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13\Dane_usr\zpubl\ANIA W\ZP_33_2020 Program lekowy 2\4. NA STRONĘ\"/>
    </mc:Choice>
  </mc:AlternateContent>
  <bookViews>
    <workbookView xWindow="0" yWindow="0" windowWidth="14370" windowHeight="12270" firstSheet="7" activeTab="7"/>
  </bookViews>
  <sheets>
    <sheet name="Pakiet nr. 1" sheetId="2" state="hidden" r:id="rId1"/>
    <sheet name="Pakiet nr. 2" sheetId="3" state="hidden" r:id="rId2"/>
    <sheet name="Pakiet nr. 3" sheetId="5" state="hidden" r:id="rId3"/>
    <sheet name="Pakiet nr. 4 " sheetId="10" state="hidden" r:id="rId4"/>
    <sheet name="Pakiet nr. 5" sheetId="6" state="hidden" r:id="rId5"/>
    <sheet name="Pakiet nr. 8" sheetId="8" state="hidden" r:id="rId6"/>
    <sheet name="Pakiet nr. 10. " sheetId="14" state="hidden" r:id="rId7"/>
    <sheet name="Pakiet 1" sheetId="29" r:id="rId8"/>
    <sheet name="Pakiet nr. 17" sheetId="21" state="hidden" r:id="rId9"/>
    <sheet name="Pakiet 18 " sheetId="4" state="hidden" r:id="rId10"/>
    <sheet name="Pakiet nr. 19" sheetId="13" state="hidden" r:id="rId11"/>
    <sheet name="Pakiet nr. 20 Progr.lekowy" sheetId="22" state="hidden" r:id="rId12"/>
    <sheet name="Pakiet nr. 21 Progr. lekowy" sheetId="23" state="hidden" r:id="rId13"/>
    <sheet name="Pakiet nr. 22 Progr lekowy" sheetId="24" state="hidden" r:id="rId14"/>
    <sheet name="Pakiet nr. 23 Progr. lekowy" sheetId="25" state="hidden" r:id="rId15"/>
    <sheet name="Pakiet nr.24 Progr. lekowy " sheetId="12" state="hidden" r:id="rId16"/>
    <sheet name="PAKIET 25  Paski do glukometrów" sheetId="27" state="hidden" r:id="rId17"/>
  </sheets>
  <definedNames>
    <definedName name="_xlnm.Print_Area" localSheetId="0">'Pakiet nr. 1'!$A$1:$Z$580</definedName>
    <definedName name="_xlnm.Print_Area" localSheetId="8">'Pakiet nr. 17'!$A$1:$X$9</definedName>
    <definedName name="_xlnm.Print_Area" localSheetId="11">'Pakiet nr. 20 Progr.lekowy'!$A$1:$X$11</definedName>
    <definedName name="_xlnm.Print_Area" localSheetId="12">'Pakiet nr. 21 Progr. lekowy'!$A$1:$Y$10</definedName>
    <definedName name="_xlnm.Print_Area" localSheetId="2">'Pakiet nr. 3'!$A$1:$X$8</definedName>
    <definedName name="_xlnm.Print_Area" localSheetId="3">'Pakiet nr. 4 '!$A$1:$X$10</definedName>
    <definedName name="_xlnm.Print_Area" localSheetId="4">'Pakiet nr. 5'!$A$1:$X$11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9" l="1"/>
  <c r="W7" i="29" l="1"/>
  <c r="V7" i="29"/>
  <c r="N6" i="29"/>
  <c r="T7" i="29" l="1"/>
  <c r="N7" i="29"/>
  <c r="M9" i="27"/>
  <c r="N9" i="27" s="1"/>
  <c r="L9" i="27"/>
  <c r="V5" i="27" l="1"/>
  <c r="V6" i="27" s="1"/>
  <c r="S5" i="27"/>
  <c r="S6" i="27" s="1"/>
  <c r="P5" i="27"/>
  <c r="P6" i="27" s="1"/>
  <c r="L5" i="27"/>
  <c r="W5" i="27" s="1"/>
  <c r="W6" i="27" s="1"/>
  <c r="D5" i="27"/>
  <c r="M5" i="27" s="1"/>
  <c r="N5" i="27" l="1"/>
  <c r="N6" i="27" s="1"/>
  <c r="N11" i="27" s="1"/>
  <c r="M6" i="27"/>
  <c r="M11" i="27" s="1"/>
  <c r="Q5" i="27"/>
  <c r="Q6" i="27" s="1"/>
  <c r="T5" i="27"/>
  <c r="T6" i="27" s="1"/>
  <c r="L559" i="2"/>
  <c r="L561" i="2"/>
  <c r="Q561" i="2" s="1"/>
  <c r="N561" i="2"/>
  <c r="R7" i="25" l="1"/>
  <c r="Q7" i="25"/>
  <c r="Q6" i="4"/>
  <c r="T5" i="4"/>
  <c r="S5" i="4"/>
  <c r="P5" i="4"/>
  <c r="M5" i="4"/>
  <c r="N5" i="4" s="1"/>
  <c r="T4" i="4"/>
  <c r="T6" i="4" s="1"/>
  <c r="S4" i="4"/>
  <c r="S6" i="4" s="1"/>
  <c r="P4" i="4"/>
  <c r="P6" i="4" s="1"/>
  <c r="M4" i="4"/>
  <c r="M6" i="4" s="1"/>
  <c r="N4" i="4" l="1"/>
  <c r="N6" i="4" s="1"/>
  <c r="V9" i="13"/>
  <c r="M4" i="22" l="1"/>
  <c r="M4" i="24" l="1"/>
  <c r="M5" i="24" s="1"/>
  <c r="P4" i="24"/>
  <c r="P5" i="24" s="1"/>
  <c r="Q4" i="24"/>
  <c r="Q5" i="24" s="1"/>
  <c r="S4" i="24"/>
  <c r="S5" i="24" s="1"/>
  <c r="T4" i="24"/>
  <c r="T5" i="24" s="1"/>
  <c r="N5" i="24"/>
  <c r="T5" i="23"/>
  <c r="P5" i="23"/>
  <c r="T4" i="23"/>
  <c r="T6" i="23" s="1"/>
  <c r="Q6" i="23"/>
  <c r="P4" i="23"/>
  <c r="P6" i="23" s="1"/>
  <c r="S4" i="23"/>
  <c r="S6" i="23" s="1"/>
  <c r="T5" i="22"/>
  <c r="S5" i="22"/>
  <c r="Q4" i="22"/>
  <c r="Q5" i="22" s="1"/>
  <c r="P4" i="22"/>
  <c r="P5" i="22" s="1"/>
  <c r="N4" i="22"/>
  <c r="N5" i="22" s="1"/>
  <c r="M5" i="22"/>
  <c r="P4" i="21"/>
  <c r="P5" i="21" s="1"/>
  <c r="M4" i="21"/>
  <c r="M5" i="21" s="1"/>
  <c r="L4" i="21"/>
  <c r="Q4" i="21" s="1"/>
  <c r="Q5" i="21" s="1"/>
  <c r="N4" i="21" l="1"/>
  <c r="N5" i="21" s="1"/>
  <c r="M5" i="23"/>
  <c r="N5" i="23" s="1"/>
  <c r="S5" i="23"/>
  <c r="M4" i="23"/>
  <c r="M6" i="23" l="1"/>
  <c r="N4" i="23"/>
  <c r="N6" i="23" s="1"/>
  <c r="M4" i="14" l="1"/>
  <c r="P4" i="14"/>
  <c r="P5" i="14" s="1"/>
  <c r="Q4" i="14"/>
  <c r="Q5" i="14" s="1"/>
  <c r="S4" i="14"/>
  <c r="S5" i="14" s="1"/>
  <c r="T4" i="14"/>
  <c r="T5" i="14" s="1"/>
  <c r="V4" i="14"/>
  <c r="W4" i="14"/>
  <c r="W5" i="14" s="1"/>
  <c r="M5" i="14"/>
  <c r="N5" i="14"/>
  <c r="V5" i="14"/>
  <c r="D5" i="13" l="1"/>
  <c r="M5" i="13" s="1"/>
  <c r="L5" i="13"/>
  <c r="Q5" i="13" s="1"/>
  <c r="P5" i="13"/>
  <c r="S5" i="13"/>
  <c r="V5" i="13"/>
  <c r="D6" i="13"/>
  <c r="M6" i="13" s="1"/>
  <c r="N6" i="13" s="1"/>
  <c r="L6" i="13"/>
  <c r="T6" i="13" s="1"/>
  <c r="P6" i="13"/>
  <c r="S6" i="13"/>
  <c r="V6" i="13"/>
  <c r="D7" i="13"/>
  <c r="M7" i="13" s="1"/>
  <c r="N7" i="13" s="1"/>
  <c r="L7" i="13"/>
  <c r="T7" i="13" s="1"/>
  <c r="P7" i="13"/>
  <c r="S7" i="13"/>
  <c r="V7" i="13"/>
  <c r="D8" i="13"/>
  <c r="M8" i="13" s="1"/>
  <c r="N8" i="13" s="1"/>
  <c r="L8" i="13"/>
  <c r="T8" i="13" s="1"/>
  <c r="P8" i="13"/>
  <c r="S8" i="13"/>
  <c r="V8" i="13"/>
  <c r="W8" i="13"/>
  <c r="D9" i="13"/>
  <c r="M9" i="13" s="1"/>
  <c r="N9" i="13" s="1"/>
  <c r="L9" i="13"/>
  <c r="P9" i="13"/>
  <c r="S9" i="13"/>
  <c r="D10" i="13"/>
  <c r="M10" i="13" s="1"/>
  <c r="N10" i="13" s="1"/>
  <c r="L10" i="13"/>
  <c r="T10" i="13" s="1"/>
  <c r="P10" i="13"/>
  <c r="S10" i="13"/>
  <c r="V10" i="13"/>
  <c r="Q9" i="13" l="1"/>
  <c r="W9" i="13"/>
  <c r="T9" i="13"/>
  <c r="V11" i="13"/>
  <c r="W5" i="13"/>
  <c r="T5" i="13"/>
  <c r="M11" i="13"/>
  <c r="W6" i="13"/>
  <c r="W7" i="13"/>
  <c r="Q7" i="13"/>
  <c r="W10" i="13"/>
  <c r="Q8" i="13"/>
  <c r="Q6" i="13"/>
  <c r="N5" i="13"/>
  <c r="N11" i="13" s="1"/>
  <c r="Q10" i="13"/>
  <c r="D4" i="12"/>
  <c r="M4" i="12" s="1"/>
  <c r="L4" i="12"/>
  <c r="P4" i="12"/>
  <c r="Q4" i="12"/>
  <c r="D5" i="12"/>
  <c r="M5" i="12" s="1"/>
  <c r="N5" i="12" s="1"/>
  <c r="L5" i="12"/>
  <c r="P5" i="12"/>
  <c r="Q5" i="12"/>
  <c r="D6" i="12"/>
  <c r="M6" i="12" s="1"/>
  <c r="N6" i="12" s="1"/>
  <c r="L6" i="12"/>
  <c r="Q6" i="12" s="1"/>
  <c r="Q7" i="12" s="1"/>
  <c r="P6" i="12"/>
  <c r="D4" i="10"/>
  <c r="L4" i="10"/>
  <c r="T4" i="10" s="1"/>
  <c r="T5" i="10" s="1"/>
  <c r="M4" i="10"/>
  <c r="M5" i="10" s="1"/>
  <c r="P4" i="10"/>
  <c r="P5" i="10" s="1"/>
  <c r="S4" i="10"/>
  <c r="S5" i="10" s="1"/>
  <c r="P7" i="12" l="1"/>
  <c r="W11" i="13"/>
  <c r="Q4" i="10"/>
  <c r="Q5" i="10" s="1"/>
  <c r="N4" i="10"/>
  <c r="N5" i="10" s="1"/>
  <c r="M7" i="12"/>
  <c r="N4" i="12"/>
  <c r="N7" i="12" s="1"/>
  <c r="D4" i="8" l="1"/>
  <c r="L4" i="8"/>
  <c r="N4" i="8" s="1"/>
  <c r="M4" i="8"/>
  <c r="P4" i="8"/>
  <c r="S4" i="8"/>
  <c r="S8" i="8" s="1"/>
  <c r="D5" i="8"/>
  <c r="M5" i="8" s="1"/>
  <c r="L5" i="8"/>
  <c r="N5" i="8" s="1"/>
  <c r="P5" i="8"/>
  <c r="S5" i="8"/>
  <c r="D6" i="8"/>
  <c r="M6" i="8" s="1"/>
  <c r="L6" i="8"/>
  <c r="Q6" i="8" s="1"/>
  <c r="P6" i="8"/>
  <c r="S6" i="8"/>
  <c r="D7" i="8"/>
  <c r="M7" i="8" s="1"/>
  <c r="L7" i="8"/>
  <c r="P7" i="8"/>
  <c r="Q7" i="8"/>
  <c r="S7" i="8"/>
  <c r="V8" i="8"/>
  <c r="W8" i="8"/>
  <c r="S4" i="6"/>
  <c r="S5" i="6" s="1"/>
  <c r="P4" i="6"/>
  <c r="P5" i="6" s="1"/>
  <c r="L4" i="6"/>
  <c r="Q4" i="6" s="1"/>
  <c r="Q5" i="6" s="1"/>
  <c r="D4" i="6"/>
  <c r="M4" i="6" s="1"/>
  <c r="M5" i="6" s="1"/>
  <c r="D4" i="5"/>
  <c r="M4" i="5" s="1"/>
  <c r="L4" i="5"/>
  <c r="Q4" i="5" s="1"/>
  <c r="P4" i="5"/>
  <c r="D5" i="5"/>
  <c r="M5" i="5" s="1"/>
  <c r="N5" i="5" s="1"/>
  <c r="L5" i="5"/>
  <c r="P5" i="5"/>
  <c r="Q5" i="5"/>
  <c r="P6" i="5"/>
  <c r="V37" i="3"/>
  <c r="S37" i="3"/>
  <c r="P37" i="3"/>
  <c r="L37" i="3"/>
  <c r="W37" i="3" s="1"/>
  <c r="D37" i="3"/>
  <c r="M37" i="3" s="1"/>
  <c r="N37" i="3" s="1"/>
  <c r="V36" i="3"/>
  <c r="S36" i="3"/>
  <c r="P36" i="3"/>
  <c r="L36" i="3"/>
  <c r="W36" i="3" s="1"/>
  <c r="D36" i="3"/>
  <c r="M36" i="3" s="1"/>
  <c r="N36" i="3" s="1"/>
  <c r="V35" i="3"/>
  <c r="S35" i="3"/>
  <c r="P35" i="3"/>
  <c r="L35" i="3"/>
  <c r="W35" i="3" s="1"/>
  <c r="D35" i="3"/>
  <c r="M35" i="3" s="1"/>
  <c r="N35" i="3" s="1"/>
  <c r="V34" i="3"/>
  <c r="S34" i="3"/>
  <c r="P34" i="3"/>
  <c r="L34" i="3"/>
  <c r="W34" i="3" s="1"/>
  <c r="D34" i="3"/>
  <c r="M34" i="3" s="1"/>
  <c r="N34" i="3" s="1"/>
  <c r="V33" i="3"/>
  <c r="S33" i="3"/>
  <c r="P33" i="3"/>
  <c r="M33" i="3"/>
  <c r="N33" i="3" s="1"/>
  <c r="L33" i="3"/>
  <c r="W33" i="3" s="1"/>
  <c r="D33" i="3"/>
  <c r="V32" i="3"/>
  <c r="S32" i="3"/>
  <c r="P32" i="3"/>
  <c r="L32" i="3"/>
  <c r="W32" i="3" s="1"/>
  <c r="D32" i="3"/>
  <c r="M32" i="3" s="1"/>
  <c r="N32" i="3" s="1"/>
  <c r="V31" i="3"/>
  <c r="S31" i="3"/>
  <c r="P31" i="3"/>
  <c r="M31" i="3"/>
  <c r="N31" i="3" s="1"/>
  <c r="L31" i="3"/>
  <c r="W31" i="3" s="1"/>
  <c r="D31" i="3"/>
  <c r="V30" i="3"/>
  <c r="S30" i="3"/>
  <c r="P30" i="3"/>
  <c r="L30" i="3"/>
  <c r="W30" i="3" s="1"/>
  <c r="D30" i="3"/>
  <c r="M30" i="3" s="1"/>
  <c r="N30" i="3" s="1"/>
  <c r="V29" i="3"/>
  <c r="S29" i="3"/>
  <c r="P29" i="3"/>
  <c r="L29" i="3"/>
  <c r="W29" i="3" s="1"/>
  <c r="D29" i="3"/>
  <c r="M29" i="3" s="1"/>
  <c r="N29" i="3" s="1"/>
  <c r="V28" i="3"/>
  <c r="S28" i="3"/>
  <c r="P28" i="3"/>
  <c r="L28" i="3"/>
  <c r="W28" i="3" s="1"/>
  <c r="D28" i="3"/>
  <c r="M28" i="3" s="1"/>
  <c r="N28" i="3" s="1"/>
  <c r="V27" i="3"/>
  <c r="S27" i="3"/>
  <c r="P27" i="3"/>
  <c r="L27" i="3"/>
  <c r="W27" i="3" s="1"/>
  <c r="D27" i="3"/>
  <c r="M27" i="3" s="1"/>
  <c r="N27" i="3" s="1"/>
  <c r="V26" i="3"/>
  <c r="S26" i="3"/>
  <c r="P26" i="3"/>
  <c r="L26" i="3"/>
  <c r="W26" i="3" s="1"/>
  <c r="D26" i="3"/>
  <c r="M26" i="3" s="1"/>
  <c r="N26" i="3" s="1"/>
  <c r="V25" i="3"/>
  <c r="S25" i="3"/>
  <c r="P25" i="3"/>
  <c r="L25" i="3"/>
  <c r="W25" i="3" s="1"/>
  <c r="D25" i="3"/>
  <c r="M25" i="3" s="1"/>
  <c r="N25" i="3" s="1"/>
  <c r="V24" i="3"/>
  <c r="S24" i="3"/>
  <c r="P24" i="3"/>
  <c r="L24" i="3"/>
  <c r="W24" i="3" s="1"/>
  <c r="D24" i="3"/>
  <c r="M24" i="3" s="1"/>
  <c r="N24" i="3" s="1"/>
  <c r="V23" i="3"/>
  <c r="S23" i="3"/>
  <c r="P23" i="3"/>
  <c r="M23" i="3"/>
  <c r="N23" i="3" s="1"/>
  <c r="L23" i="3"/>
  <c r="W23" i="3" s="1"/>
  <c r="D23" i="3"/>
  <c r="V22" i="3"/>
  <c r="S22" i="3"/>
  <c r="P22" i="3"/>
  <c r="L22" i="3"/>
  <c r="W22" i="3" s="1"/>
  <c r="D22" i="3"/>
  <c r="M22" i="3" s="1"/>
  <c r="N22" i="3" s="1"/>
  <c r="V21" i="3"/>
  <c r="S21" i="3"/>
  <c r="P21" i="3"/>
  <c r="M21" i="3"/>
  <c r="N21" i="3" s="1"/>
  <c r="L21" i="3"/>
  <c r="W21" i="3" s="1"/>
  <c r="D21" i="3"/>
  <c r="V20" i="3"/>
  <c r="S20" i="3"/>
  <c r="P20" i="3"/>
  <c r="L20" i="3"/>
  <c r="W20" i="3" s="1"/>
  <c r="D20" i="3"/>
  <c r="M20" i="3" s="1"/>
  <c r="N20" i="3" s="1"/>
  <c r="V19" i="3"/>
  <c r="S19" i="3"/>
  <c r="P19" i="3"/>
  <c r="L19" i="3"/>
  <c r="W19" i="3" s="1"/>
  <c r="D19" i="3"/>
  <c r="M19" i="3" s="1"/>
  <c r="N19" i="3" s="1"/>
  <c r="V18" i="3"/>
  <c r="T18" i="3"/>
  <c r="S18" i="3"/>
  <c r="P18" i="3"/>
  <c r="L18" i="3"/>
  <c r="W18" i="3" s="1"/>
  <c r="D18" i="3"/>
  <c r="M18" i="3" s="1"/>
  <c r="N18" i="3" s="1"/>
  <c r="V17" i="3"/>
  <c r="S17" i="3"/>
  <c r="P17" i="3"/>
  <c r="M17" i="3"/>
  <c r="N17" i="3" s="1"/>
  <c r="L17" i="3"/>
  <c r="W17" i="3" s="1"/>
  <c r="D17" i="3"/>
  <c r="V16" i="3"/>
  <c r="T16" i="3"/>
  <c r="S16" i="3"/>
  <c r="P16" i="3"/>
  <c r="L16" i="3"/>
  <c r="W16" i="3" s="1"/>
  <c r="D16" i="3"/>
  <c r="M16" i="3" s="1"/>
  <c r="N16" i="3" s="1"/>
  <c r="V15" i="3"/>
  <c r="S15" i="3"/>
  <c r="P15" i="3"/>
  <c r="M15" i="3"/>
  <c r="N15" i="3" s="1"/>
  <c r="L15" i="3"/>
  <c r="W15" i="3" s="1"/>
  <c r="D15" i="3"/>
  <c r="V14" i="3"/>
  <c r="T14" i="3"/>
  <c r="S14" i="3"/>
  <c r="P14" i="3"/>
  <c r="L14" i="3"/>
  <c r="W14" i="3" s="1"/>
  <c r="D14" i="3"/>
  <c r="M14" i="3" s="1"/>
  <c r="N14" i="3" s="1"/>
  <c r="V13" i="3"/>
  <c r="S13" i="3"/>
  <c r="P13" i="3"/>
  <c r="M13" i="3"/>
  <c r="N13" i="3" s="1"/>
  <c r="L13" i="3"/>
  <c r="W13" i="3" s="1"/>
  <c r="D13" i="3"/>
  <c r="V12" i="3"/>
  <c r="S12" i="3"/>
  <c r="P12" i="3"/>
  <c r="L12" i="3"/>
  <c r="W12" i="3" s="1"/>
  <c r="D12" i="3"/>
  <c r="M12" i="3" s="1"/>
  <c r="N12" i="3" s="1"/>
  <c r="V11" i="3"/>
  <c r="S11" i="3"/>
  <c r="P11" i="3"/>
  <c r="M11" i="3"/>
  <c r="N11" i="3" s="1"/>
  <c r="L11" i="3"/>
  <c r="W11" i="3" s="1"/>
  <c r="D11" i="3"/>
  <c r="V10" i="3"/>
  <c r="S10" i="3"/>
  <c r="P10" i="3"/>
  <c r="L10" i="3"/>
  <c r="W10" i="3" s="1"/>
  <c r="D10" i="3"/>
  <c r="M10" i="3" s="1"/>
  <c r="N10" i="3" s="1"/>
  <c r="V9" i="3"/>
  <c r="S9" i="3"/>
  <c r="P9" i="3"/>
  <c r="L9" i="3"/>
  <c r="W9" i="3" s="1"/>
  <c r="D9" i="3"/>
  <c r="M9" i="3" s="1"/>
  <c r="N9" i="3" s="1"/>
  <c r="V8" i="3"/>
  <c r="S8" i="3"/>
  <c r="P8" i="3"/>
  <c r="L8" i="3"/>
  <c r="W8" i="3" s="1"/>
  <c r="D8" i="3"/>
  <c r="M8" i="3" s="1"/>
  <c r="N8" i="3" s="1"/>
  <c r="V7" i="3"/>
  <c r="S7" i="3"/>
  <c r="P7" i="3"/>
  <c r="M7" i="3"/>
  <c r="N7" i="3" s="1"/>
  <c r="L7" i="3"/>
  <c r="W7" i="3" s="1"/>
  <c r="D7" i="3"/>
  <c r="V6" i="3"/>
  <c r="S6" i="3"/>
  <c r="P6" i="3"/>
  <c r="L6" i="3"/>
  <c r="W6" i="3" s="1"/>
  <c r="D6" i="3"/>
  <c r="M6" i="3" s="1"/>
  <c r="N6" i="3" s="1"/>
  <c r="V5" i="3"/>
  <c r="S5" i="3"/>
  <c r="P5" i="3"/>
  <c r="M5" i="3"/>
  <c r="N5" i="3" s="1"/>
  <c r="L5" i="3"/>
  <c r="W5" i="3" s="1"/>
  <c r="D5" i="3"/>
  <c r="V4" i="3"/>
  <c r="S4" i="3"/>
  <c r="P4" i="3"/>
  <c r="L4" i="3"/>
  <c r="W4" i="3" s="1"/>
  <c r="D4" i="3"/>
  <c r="M4" i="3" s="1"/>
  <c r="W561" i="2"/>
  <c r="V561" i="2"/>
  <c r="T561" i="2"/>
  <c r="S561" i="2"/>
  <c r="P561" i="2"/>
  <c r="M561" i="2"/>
  <c r="V560" i="2"/>
  <c r="S560" i="2"/>
  <c r="Q560" i="2"/>
  <c r="P560" i="2"/>
  <c r="M560" i="2"/>
  <c r="L560" i="2"/>
  <c r="V559" i="2"/>
  <c r="S559" i="2"/>
  <c r="P559" i="2"/>
  <c r="W559" i="2"/>
  <c r="D559" i="2"/>
  <c r="M559" i="2" s="1"/>
  <c r="N559" i="2" s="1"/>
  <c r="A559" i="2"/>
  <c r="A560" i="2" s="1"/>
  <c r="A561" i="2" s="1"/>
  <c r="V558" i="2"/>
  <c r="S558" i="2"/>
  <c r="P558" i="2"/>
  <c r="M558" i="2"/>
  <c r="L558" i="2"/>
  <c r="W558" i="2" s="1"/>
  <c r="D558" i="2"/>
  <c r="A558" i="2"/>
  <c r="V557" i="2"/>
  <c r="S557" i="2"/>
  <c r="P557" i="2"/>
  <c r="L557" i="2"/>
  <c r="D557" i="2"/>
  <c r="V556" i="2"/>
  <c r="S556" i="2"/>
  <c r="P556" i="2"/>
  <c r="M556" i="2"/>
  <c r="L556" i="2"/>
  <c r="W556" i="2" s="1"/>
  <c r="D556" i="2"/>
  <c r="V555" i="2"/>
  <c r="S555" i="2"/>
  <c r="P555" i="2"/>
  <c r="L555" i="2"/>
  <c r="T555" i="2" s="1"/>
  <c r="D555" i="2"/>
  <c r="V554" i="2"/>
  <c r="S554" i="2"/>
  <c r="P554" i="2"/>
  <c r="L554" i="2"/>
  <c r="W554" i="2" s="1"/>
  <c r="D554" i="2"/>
  <c r="M554" i="2" s="1"/>
  <c r="V553" i="2"/>
  <c r="S553" i="2"/>
  <c r="P553" i="2"/>
  <c r="L553" i="2"/>
  <c r="T553" i="2" s="1"/>
  <c r="D553" i="2"/>
  <c r="V552" i="2"/>
  <c r="S552" i="2"/>
  <c r="P552" i="2"/>
  <c r="L552" i="2"/>
  <c r="W552" i="2" s="1"/>
  <c r="D552" i="2"/>
  <c r="M552" i="2" s="1"/>
  <c r="V551" i="2"/>
  <c r="S551" i="2"/>
  <c r="P551" i="2"/>
  <c r="L551" i="2"/>
  <c r="T551" i="2" s="1"/>
  <c r="D551" i="2"/>
  <c r="V550" i="2"/>
  <c r="S550" i="2"/>
  <c r="P550" i="2"/>
  <c r="L550" i="2"/>
  <c r="W550" i="2" s="1"/>
  <c r="D550" i="2"/>
  <c r="M550" i="2" s="1"/>
  <c r="V549" i="2"/>
  <c r="S549" i="2"/>
  <c r="P549" i="2"/>
  <c r="L549" i="2"/>
  <c r="D549" i="2"/>
  <c r="V548" i="2"/>
  <c r="S548" i="2"/>
  <c r="P548" i="2"/>
  <c r="L548" i="2"/>
  <c r="W548" i="2" s="1"/>
  <c r="D548" i="2"/>
  <c r="M548" i="2" s="1"/>
  <c r="V547" i="2"/>
  <c r="S547" i="2"/>
  <c r="P547" i="2"/>
  <c r="L547" i="2"/>
  <c r="T547" i="2" s="1"/>
  <c r="D547" i="2"/>
  <c r="V546" i="2"/>
  <c r="S546" i="2"/>
  <c r="P546" i="2"/>
  <c r="M546" i="2"/>
  <c r="L546" i="2"/>
  <c r="W546" i="2" s="1"/>
  <c r="D546" i="2"/>
  <c r="V545" i="2"/>
  <c r="S545" i="2"/>
  <c r="P545" i="2"/>
  <c r="L545" i="2"/>
  <c r="T545" i="2" s="1"/>
  <c r="D545" i="2"/>
  <c r="V544" i="2"/>
  <c r="S544" i="2"/>
  <c r="P544" i="2"/>
  <c r="L544" i="2"/>
  <c r="W544" i="2" s="1"/>
  <c r="D544" i="2"/>
  <c r="M544" i="2" s="1"/>
  <c r="V543" i="2"/>
  <c r="S543" i="2"/>
  <c r="P543" i="2"/>
  <c r="L543" i="2"/>
  <c r="T543" i="2" s="1"/>
  <c r="D543" i="2"/>
  <c r="V542" i="2"/>
  <c r="S542" i="2"/>
  <c r="P542" i="2"/>
  <c r="L542" i="2"/>
  <c r="W542" i="2" s="1"/>
  <c r="D542" i="2"/>
  <c r="M542" i="2" s="1"/>
  <c r="V541" i="2"/>
  <c r="S541" i="2"/>
  <c r="P541" i="2"/>
  <c r="L541" i="2"/>
  <c r="D541" i="2"/>
  <c r="V540" i="2"/>
  <c r="S540" i="2"/>
  <c r="P540" i="2"/>
  <c r="L540" i="2"/>
  <c r="W540" i="2" s="1"/>
  <c r="D540" i="2"/>
  <c r="M540" i="2" s="1"/>
  <c r="V539" i="2"/>
  <c r="S539" i="2"/>
  <c r="P539" i="2"/>
  <c r="L539" i="2"/>
  <c r="T539" i="2" s="1"/>
  <c r="D539" i="2"/>
  <c r="V538" i="2"/>
  <c r="S538" i="2"/>
  <c r="P538" i="2"/>
  <c r="L538" i="2"/>
  <c r="W538" i="2" s="1"/>
  <c r="D538" i="2"/>
  <c r="M538" i="2" s="1"/>
  <c r="V537" i="2"/>
  <c r="S537" i="2"/>
  <c r="P537" i="2"/>
  <c r="L537" i="2"/>
  <c r="T537" i="2" s="1"/>
  <c r="D537" i="2"/>
  <c r="V536" i="2"/>
  <c r="S536" i="2"/>
  <c r="P536" i="2"/>
  <c r="L536" i="2"/>
  <c r="W536" i="2" s="1"/>
  <c r="D536" i="2"/>
  <c r="M536" i="2" s="1"/>
  <c r="V535" i="2"/>
  <c r="S535" i="2"/>
  <c r="P535" i="2"/>
  <c r="L535" i="2"/>
  <c r="T535" i="2" s="1"/>
  <c r="D535" i="2"/>
  <c r="V534" i="2"/>
  <c r="S534" i="2"/>
  <c r="P534" i="2"/>
  <c r="L534" i="2"/>
  <c r="W534" i="2" s="1"/>
  <c r="D534" i="2"/>
  <c r="M534" i="2" s="1"/>
  <c r="V533" i="2"/>
  <c r="S533" i="2"/>
  <c r="P533" i="2"/>
  <c r="L533" i="2"/>
  <c r="D533" i="2"/>
  <c r="V532" i="2"/>
  <c r="S532" i="2"/>
  <c r="P532" i="2"/>
  <c r="L532" i="2"/>
  <c r="W532" i="2" s="1"/>
  <c r="D532" i="2"/>
  <c r="M532" i="2" s="1"/>
  <c r="V531" i="2"/>
  <c r="S531" i="2"/>
  <c r="P531" i="2"/>
  <c r="L531" i="2"/>
  <c r="T531" i="2" s="1"/>
  <c r="D531" i="2"/>
  <c r="V530" i="2"/>
  <c r="S530" i="2"/>
  <c r="P530" i="2"/>
  <c r="L530" i="2"/>
  <c r="W530" i="2" s="1"/>
  <c r="D530" i="2"/>
  <c r="M530" i="2" s="1"/>
  <c r="W529" i="2"/>
  <c r="V529" i="2"/>
  <c r="S529" i="2"/>
  <c r="Q529" i="2"/>
  <c r="P529" i="2"/>
  <c r="L529" i="2"/>
  <c r="T529" i="2" s="1"/>
  <c r="D529" i="2"/>
  <c r="V528" i="2"/>
  <c r="S528" i="2"/>
  <c r="P528" i="2"/>
  <c r="L528" i="2"/>
  <c r="W528" i="2" s="1"/>
  <c r="D528" i="2"/>
  <c r="M528" i="2" s="1"/>
  <c r="V527" i="2"/>
  <c r="S527" i="2"/>
  <c r="P527" i="2"/>
  <c r="L527" i="2"/>
  <c r="T527" i="2" s="1"/>
  <c r="D527" i="2"/>
  <c r="V526" i="2"/>
  <c r="S526" i="2"/>
  <c r="P526" i="2"/>
  <c r="L526" i="2"/>
  <c r="W526" i="2" s="1"/>
  <c r="D526" i="2"/>
  <c r="M526" i="2" s="1"/>
  <c r="V525" i="2"/>
  <c r="S525" i="2"/>
  <c r="P525" i="2"/>
  <c r="L525" i="2"/>
  <c r="D525" i="2"/>
  <c r="V524" i="2"/>
  <c r="S524" i="2"/>
  <c r="P524" i="2"/>
  <c r="L524" i="2"/>
  <c r="W524" i="2" s="1"/>
  <c r="D524" i="2"/>
  <c r="M524" i="2" s="1"/>
  <c r="V523" i="2"/>
  <c r="S523" i="2"/>
  <c r="P523" i="2"/>
  <c r="L523" i="2"/>
  <c r="T523" i="2" s="1"/>
  <c r="D523" i="2"/>
  <c r="V522" i="2"/>
  <c r="S522" i="2"/>
  <c r="P522" i="2"/>
  <c r="L522" i="2"/>
  <c r="W522" i="2" s="1"/>
  <c r="D522" i="2"/>
  <c r="V521" i="2"/>
  <c r="S521" i="2"/>
  <c r="P521" i="2"/>
  <c r="L521" i="2"/>
  <c r="T521" i="2" s="1"/>
  <c r="D521" i="2"/>
  <c r="V520" i="2"/>
  <c r="S520" i="2"/>
  <c r="P520" i="2"/>
  <c r="L520" i="2"/>
  <c r="W520" i="2" s="1"/>
  <c r="D520" i="2"/>
  <c r="V519" i="2"/>
  <c r="S519" i="2"/>
  <c r="P519" i="2"/>
  <c r="L519" i="2"/>
  <c r="T519" i="2" s="1"/>
  <c r="D519" i="2"/>
  <c r="V518" i="2"/>
  <c r="S518" i="2"/>
  <c r="P518" i="2"/>
  <c r="L518" i="2"/>
  <c r="Q518" i="2" s="1"/>
  <c r="D518" i="2"/>
  <c r="V517" i="2"/>
  <c r="S517" i="2"/>
  <c r="P517" i="2"/>
  <c r="L517" i="2"/>
  <c r="W517" i="2" s="1"/>
  <c r="D517" i="2"/>
  <c r="M517" i="2" s="1"/>
  <c r="V516" i="2"/>
  <c r="S516" i="2"/>
  <c r="P516" i="2"/>
  <c r="L516" i="2"/>
  <c r="D516" i="2"/>
  <c r="V515" i="2"/>
  <c r="S515" i="2"/>
  <c r="P515" i="2"/>
  <c r="L515" i="2"/>
  <c r="W515" i="2" s="1"/>
  <c r="D515" i="2"/>
  <c r="N515" i="2" s="1"/>
  <c r="V514" i="2"/>
  <c r="S514" i="2"/>
  <c r="P514" i="2"/>
  <c r="L514" i="2"/>
  <c r="T514" i="2" s="1"/>
  <c r="D514" i="2"/>
  <c r="V513" i="2"/>
  <c r="S513" i="2"/>
  <c r="P513" i="2"/>
  <c r="L513" i="2"/>
  <c r="W513" i="2" s="1"/>
  <c r="D513" i="2"/>
  <c r="M513" i="2" s="1"/>
  <c r="V512" i="2"/>
  <c r="S512" i="2"/>
  <c r="P512" i="2"/>
  <c r="L512" i="2"/>
  <c r="T512" i="2" s="1"/>
  <c r="D512" i="2"/>
  <c r="N512" i="2" s="1"/>
  <c r="V511" i="2"/>
  <c r="S511" i="2"/>
  <c r="P511" i="2"/>
  <c r="M511" i="2"/>
  <c r="L511" i="2"/>
  <c r="W511" i="2" s="1"/>
  <c r="D511" i="2"/>
  <c r="V510" i="2"/>
  <c r="S510" i="2"/>
  <c r="P510" i="2"/>
  <c r="L510" i="2"/>
  <c r="T510" i="2" s="1"/>
  <c r="D510" i="2"/>
  <c r="V509" i="2"/>
  <c r="S509" i="2"/>
  <c r="P509" i="2"/>
  <c r="L509" i="2"/>
  <c r="W509" i="2" s="1"/>
  <c r="D509" i="2"/>
  <c r="M509" i="2" s="1"/>
  <c r="V508" i="2"/>
  <c r="S508" i="2"/>
  <c r="P508" i="2"/>
  <c r="L508" i="2"/>
  <c r="D508" i="2"/>
  <c r="V507" i="2"/>
  <c r="S507" i="2"/>
  <c r="P507" i="2"/>
  <c r="L507" i="2"/>
  <c r="W507" i="2" s="1"/>
  <c r="D507" i="2"/>
  <c r="M507" i="2" s="1"/>
  <c r="V506" i="2"/>
  <c r="S506" i="2"/>
  <c r="P506" i="2"/>
  <c r="L506" i="2"/>
  <c r="T506" i="2" s="1"/>
  <c r="D506" i="2"/>
  <c r="V505" i="2"/>
  <c r="S505" i="2"/>
  <c r="P505" i="2"/>
  <c r="L505" i="2"/>
  <c r="W505" i="2" s="1"/>
  <c r="D505" i="2"/>
  <c r="M505" i="2" s="1"/>
  <c r="V504" i="2"/>
  <c r="S504" i="2"/>
  <c r="P504" i="2"/>
  <c r="L504" i="2"/>
  <c r="T504" i="2" s="1"/>
  <c r="D504" i="2"/>
  <c r="V503" i="2"/>
  <c r="S503" i="2"/>
  <c r="P503" i="2"/>
  <c r="M503" i="2"/>
  <c r="L503" i="2"/>
  <c r="W503" i="2" s="1"/>
  <c r="D503" i="2"/>
  <c r="V502" i="2"/>
  <c r="S502" i="2"/>
  <c r="P502" i="2"/>
  <c r="L502" i="2"/>
  <c r="T502" i="2" s="1"/>
  <c r="D502" i="2"/>
  <c r="V501" i="2"/>
  <c r="S501" i="2"/>
  <c r="P501" i="2"/>
  <c r="L501" i="2"/>
  <c r="W501" i="2" s="1"/>
  <c r="D501" i="2"/>
  <c r="M501" i="2" s="1"/>
  <c r="V500" i="2"/>
  <c r="S500" i="2"/>
  <c r="P500" i="2"/>
  <c r="L500" i="2"/>
  <c r="D500" i="2"/>
  <c r="V499" i="2"/>
  <c r="S499" i="2"/>
  <c r="P499" i="2"/>
  <c r="L499" i="2"/>
  <c r="W499" i="2" s="1"/>
  <c r="D499" i="2"/>
  <c r="M499" i="2" s="1"/>
  <c r="V498" i="2"/>
  <c r="S498" i="2"/>
  <c r="P498" i="2"/>
  <c r="L498" i="2"/>
  <c r="T498" i="2" s="1"/>
  <c r="D498" i="2"/>
  <c r="V497" i="2"/>
  <c r="S497" i="2"/>
  <c r="P497" i="2"/>
  <c r="L497" i="2"/>
  <c r="W497" i="2" s="1"/>
  <c r="D497" i="2"/>
  <c r="M497" i="2" s="1"/>
  <c r="V496" i="2"/>
  <c r="S496" i="2"/>
  <c r="P496" i="2"/>
  <c r="L496" i="2"/>
  <c r="T496" i="2" s="1"/>
  <c r="D496" i="2"/>
  <c r="V495" i="2"/>
  <c r="S495" i="2"/>
  <c r="P495" i="2"/>
  <c r="L495" i="2"/>
  <c r="W495" i="2" s="1"/>
  <c r="D495" i="2"/>
  <c r="M495" i="2" s="1"/>
  <c r="V494" i="2"/>
  <c r="S494" i="2"/>
  <c r="P494" i="2"/>
  <c r="L494" i="2"/>
  <c r="T494" i="2" s="1"/>
  <c r="D494" i="2"/>
  <c r="V493" i="2"/>
  <c r="S493" i="2"/>
  <c r="P493" i="2"/>
  <c r="L493" i="2"/>
  <c r="W493" i="2" s="1"/>
  <c r="D493" i="2"/>
  <c r="M493" i="2" s="1"/>
  <c r="V492" i="2"/>
  <c r="S492" i="2"/>
  <c r="P492" i="2"/>
  <c r="L492" i="2"/>
  <c r="D492" i="2"/>
  <c r="V491" i="2"/>
  <c r="S491" i="2"/>
  <c r="P491" i="2"/>
  <c r="L491" i="2"/>
  <c r="W491" i="2" s="1"/>
  <c r="D491" i="2"/>
  <c r="M491" i="2" s="1"/>
  <c r="V490" i="2"/>
  <c r="S490" i="2"/>
  <c r="P490" i="2"/>
  <c r="L490" i="2"/>
  <c r="T490" i="2" s="1"/>
  <c r="D490" i="2"/>
  <c r="V489" i="2"/>
  <c r="S489" i="2"/>
  <c r="P489" i="2"/>
  <c r="L489" i="2"/>
  <c r="W489" i="2" s="1"/>
  <c r="D489" i="2"/>
  <c r="M489" i="2" s="1"/>
  <c r="V488" i="2"/>
  <c r="S488" i="2"/>
  <c r="P488" i="2"/>
  <c r="L488" i="2"/>
  <c r="T488" i="2" s="1"/>
  <c r="D488" i="2"/>
  <c r="V487" i="2"/>
  <c r="S487" i="2"/>
  <c r="P487" i="2"/>
  <c r="M487" i="2"/>
  <c r="L487" i="2"/>
  <c r="W487" i="2" s="1"/>
  <c r="D487" i="2"/>
  <c r="V486" i="2"/>
  <c r="S486" i="2"/>
  <c r="P486" i="2"/>
  <c r="L486" i="2"/>
  <c r="T486" i="2" s="1"/>
  <c r="D486" i="2"/>
  <c r="V485" i="2"/>
  <c r="S485" i="2"/>
  <c r="P485" i="2"/>
  <c r="L485" i="2"/>
  <c r="W485" i="2" s="1"/>
  <c r="D485" i="2"/>
  <c r="M485" i="2" s="1"/>
  <c r="V484" i="2"/>
  <c r="S484" i="2"/>
  <c r="P484" i="2"/>
  <c r="L484" i="2"/>
  <c r="D484" i="2"/>
  <c r="V483" i="2"/>
  <c r="S483" i="2"/>
  <c r="P483" i="2"/>
  <c r="L483" i="2"/>
  <c r="W483" i="2" s="1"/>
  <c r="D483" i="2"/>
  <c r="M483" i="2" s="1"/>
  <c r="V482" i="2"/>
  <c r="S482" i="2"/>
  <c r="P482" i="2"/>
  <c r="L482" i="2"/>
  <c r="T482" i="2" s="1"/>
  <c r="D482" i="2"/>
  <c r="V481" i="2"/>
  <c r="S481" i="2"/>
  <c r="P481" i="2"/>
  <c r="L481" i="2"/>
  <c r="W481" i="2" s="1"/>
  <c r="D481" i="2"/>
  <c r="M481" i="2" s="1"/>
  <c r="V480" i="2"/>
  <c r="S480" i="2"/>
  <c r="P480" i="2"/>
  <c r="L480" i="2"/>
  <c r="T480" i="2" s="1"/>
  <c r="D480" i="2"/>
  <c r="V479" i="2"/>
  <c r="S479" i="2"/>
  <c r="P479" i="2"/>
  <c r="L479" i="2"/>
  <c r="W479" i="2" s="1"/>
  <c r="D479" i="2"/>
  <c r="N479" i="2" s="1"/>
  <c r="V478" i="2"/>
  <c r="S478" i="2"/>
  <c r="P478" i="2"/>
  <c r="L478" i="2"/>
  <c r="T478" i="2" s="1"/>
  <c r="D478" i="2"/>
  <c r="V477" i="2"/>
  <c r="S477" i="2"/>
  <c r="P477" i="2"/>
  <c r="L477" i="2"/>
  <c r="W477" i="2" s="1"/>
  <c r="D477" i="2"/>
  <c r="M477" i="2" s="1"/>
  <c r="V476" i="2"/>
  <c r="S476" i="2"/>
  <c r="P476" i="2"/>
  <c r="L476" i="2"/>
  <c r="D476" i="2"/>
  <c r="V475" i="2"/>
  <c r="S475" i="2"/>
  <c r="P475" i="2"/>
  <c r="M475" i="2"/>
  <c r="L475" i="2"/>
  <c r="W475" i="2" s="1"/>
  <c r="D475" i="2"/>
  <c r="V474" i="2"/>
  <c r="S474" i="2"/>
  <c r="P474" i="2"/>
  <c r="L474" i="2"/>
  <c r="T474" i="2" s="1"/>
  <c r="D474" i="2"/>
  <c r="V473" i="2"/>
  <c r="S473" i="2"/>
  <c r="P473" i="2"/>
  <c r="L473" i="2"/>
  <c r="W473" i="2" s="1"/>
  <c r="D473" i="2"/>
  <c r="M473" i="2" s="1"/>
  <c r="V472" i="2"/>
  <c r="S472" i="2"/>
  <c r="P472" i="2"/>
  <c r="L472" i="2"/>
  <c r="T472" i="2" s="1"/>
  <c r="D472" i="2"/>
  <c r="V471" i="2"/>
  <c r="S471" i="2"/>
  <c r="P471" i="2"/>
  <c r="L471" i="2"/>
  <c r="W471" i="2" s="1"/>
  <c r="D471" i="2"/>
  <c r="M471" i="2" s="1"/>
  <c r="V470" i="2"/>
  <c r="S470" i="2"/>
  <c r="P470" i="2"/>
  <c r="L470" i="2"/>
  <c r="T470" i="2" s="1"/>
  <c r="D470" i="2"/>
  <c r="V469" i="2"/>
  <c r="S469" i="2"/>
  <c r="P469" i="2"/>
  <c r="L469" i="2"/>
  <c r="W469" i="2" s="1"/>
  <c r="D469" i="2"/>
  <c r="M469" i="2" s="1"/>
  <c r="V468" i="2"/>
  <c r="S468" i="2"/>
  <c r="P468" i="2"/>
  <c r="L468" i="2"/>
  <c r="D468" i="2"/>
  <c r="V467" i="2"/>
  <c r="S467" i="2"/>
  <c r="P467" i="2"/>
  <c r="L467" i="2"/>
  <c r="W467" i="2" s="1"/>
  <c r="D467" i="2"/>
  <c r="M467" i="2" s="1"/>
  <c r="V466" i="2"/>
  <c r="S466" i="2"/>
  <c r="P466" i="2"/>
  <c r="L466" i="2"/>
  <c r="T466" i="2" s="1"/>
  <c r="D466" i="2"/>
  <c r="V465" i="2"/>
  <c r="S465" i="2"/>
  <c r="P465" i="2"/>
  <c r="L465" i="2"/>
  <c r="W465" i="2" s="1"/>
  <c r="D465" i="2"/>
  <c r="M465" i="2" s="1"/>
  <c r="V464" i="2"/>
  <c r="S464" i="2"/>
  <c r="P464" i="2"/>
  <c r="L464" i="2"/>
  <c r="T464" i="2" s="1"/>
  <c r="D464" i="2"/>
  <c r="V463" i="2"/>
  <c r="S463" i="2"/>
  <c r="P463" i="2"/>
  <c r="M463" i="2"/>
  <c r="L463" i="2"/>
  <c r="W463" i="2" s="1"/>
  <c r="D463" i="2"/>
  <c r="V462" i="2"/>
  <c r="S462" i="2"/>
  <c r="P462" i="2"/>
  <c r="L462" i="2"/>
  <c r="T462" i="2" s="1"/>
  <c r="D462" i="2"/>
  <c r="V461" i="2"/>
  <c r="S461" i="2"/>
  <c r="P461" i="2"/>
  <c r="L461" i="2"/>
  <c r="W461" i="2" s="1"/>
  <c r="D461" i="2"/>
  <c r="M461" i="2" s="1"/>
  <c r="V460" i="2"/>
  <c r="S460" i="2"/>
  <c r="P460" i="2"/>
  <c r="L460" i="2"/>
  <c r="D460" i="2"/>
  <c r="V459" i="2"/>
  <c r="S459" i="2"/>
  <c r="P459" i="2"/>
  <c r="L459" i="2"/>
  <c r="W459" i="2" s="1"/>
  <c r="D459" i="2"/>
  <c r="M459" i="2" s="1"/>
  <c r="V458" i="2"/>
  <c r="S458" i="2"/>
  <c r="P458" i="2"/>
  <c r="L458" i="2"/>
  <c r="T458" i="2" s="1"/>
  <c r="D458" i="2"/>
  <c r="V457" i="2"/>
  <c r="S457" i="2"/>
  <c r="P457" i="2"/>
  <c r="L457" i="2"/>
  <c r="W457" i="2" s="1"/>
  <c r="D457" i="2"/>
  <c r="M457" i="2" s="1"/>
  <c r="W456" i="2"/>
  <c r="V456" i="2"/>
  <c r="S456" i="2"/>
  <c r="P456" i="2"/>
  <c r="L456" i="2"/>
  <c r="T456" i="2" s="1"/>
  <c r="D456" i="2"/>
  <c r="V455" i="2"/>
  <c r="S455" i="2"/>
  <c r="P455" i="2"/>
  <c r="L455" i="2"/>
  <c r="W455" i="2" s="1"/>
  <c r="D455" i="2"/>
  <c r="M455" i="2" s="1"/>
  <c r="V454" i="2"/>
  <c r="S454" i="2"/>
  <c r="P454" i="2"/>
  <c r="L454" i="2"/>
  <c r="T454" i="2" s="1"/>
  <c r="D454" i="2"/>
  <c r="V453" i="2"/>
  <c r="S453" i="2"/>
  <c r="P453" i="2"/>
  <c r="L453" i="2"/>
  <c r="W453" i="2" s="1"/>
  <c r="D453" i="2"/>
  <c r="M453" i="2" s="1"/>
  <c r="V452" i="2"/>
  <c r="S452" i="2"/>
  <c r="P452" i="2"/>
  <c r="L452" i="2"/>
  <c r="D452" i="2"/>
  <c r="V451" i="2"/>
  <c r="S451" i="2"/>
  <c r="P451" i="2"/>
  <c r="L451" i="2"/>
  <c r="W451" i="2" s="1"/>
  <c r="D451" i="2"/>
  <c r="M451" i="2" s="1"/>
  <c r="V450" i="2"/>
  <c r="S450" i="2"/>
  <c r="P450" i="2"/>
  <c r="L450" i="2"/>
  <c r="T450" i="2" s="1"/>
  <c r="D450" i="2"/>
  <c r="V449" i="2"/>
  <c r="S449" i="2"/>
  <c r="P449" i="2"/>
  <c r="L449" i="2"/>
  <c r="W449" i="2" s="1"/>
  <c r="D449" i="2"/>
  <c r="M449" i="2" s="1"/>
  <c r="V448" i="2"/>
  <c r="S448" i="2"/>
  <c r="P448" i="2"/>
  <c r="L448" i="2"/>
  <c r="T448" i="2" s="1"/>
  <c r="D448" i="2"/>
  <c r="V447" i="2"/>
  <c r="S447" i="2"/>
  <c r="P447" i="2"/>
  <c r="L447" i="2"/>
  <c r="W447" i="2" s="1"/>
  <c r="D447" i="2"/>
  <c r="M447" i="2" s="1"/>
  <c r="V446" i="2"/>
  <c r="S446" i="2"/>
  <c r="P446" i="2"/>
  <c r="L446" i="2"/>
  <c r="T446" i="2" s="1"/>
  <c r="D446" i="2"/>
  <c r="V445" i="2"/>
  <c r="S445" i="2"/>
  <c r="P445" i="2"/>
  <c r="L445" i="2"/>
  <c r="W445" i="2" s="1"/>
  <c r="D445" i="2"/>
  <c r="M445" i="2" s="1"/>
  <c r="V444" i="2"/>
  <c r="S444" i="2"/>
  <c r="P444" i="2"/>
  <c r="L444" i="2"/>
  <c r="D444" i="2"/>
  <c r="V443" i="2"/>
  <c r="S443" i="2"/>
  <c r="P443" i="2"/>
  <c r="L443" i="2"/>
  <c r="W443" i="2" s="1"/>
  <c r="D443" i="2"/>
  <c r="M443" i="2" s="1"/>
  <c r="V442" i="2"/>
  <c r="S442" i="2"/>
  <c r="P442" i="2"/>
  <c r="L442" i="2"/>
  <c r="D442" i="2"/>
  <c r="M442" i="2" s="1"/>
  <c r="V441" i="2"/>
  <c r="S441" i="2"/>
  <c r="P441" i="2"/>
  <c r="L441" i="2"/>
  <c r="W441" i="2" s="1"/>
  <c r="D441" i="2"/>
  <c r="M441" i="2" s="1"/>
  <c r="V440" i="2"/>
  <c r="S440" i="2"/>
  <c r="P440" i="2"/>
  <c r="L440" i="2"/>
  <c r="T440" i="2" s="1"/>
  <c r="D440" i="2"/>
  <c r="V439" i="2"/>
  <c r="S439" i="2"/>
  <c r="P439" i="2"/>
  <c r="L439" i="2"/>
  <c r="W439" i="2" s="1"/>
  <c r="D439" i="2"/>
  <c r="N439" i="2" s="1"/>
  <c r="V438" i="2"/>
  <c r="S438" i="2"/>
  <c r="P438" i="2"/>
  <c r="L438" i="2"/>
  <c r="D438" i="2"/>
  <c r="V437" i="2"/>
  <c r="S437" i="2"/>
  <c r="P437" i="2"/>
  <c r="L437" i="2"/>
  <c r="W437" i="2" s="1"/>
  <c r="D437" i="2"/>
  <c r="M437" i="2" s="1"/>
  <c r="V436" i="2"/>
  <c r="S436" i="2"/>
  <c r="P436" i="2"/>
  <c r="L436" i="2"/>
  <c r="D436" i="2"/>
  <c r="V435" i="2"/>
  <c r="S435" i="2"/>
  <c r="P435" i="2"/>
  <c r="L435" i="2"/>
  <c r="W435" i="2" s="1"/>
  <c r="D435" i="2"/>
  <c r="M435" i="2" s="1"/>
  <c r="V434" i="2"/>
  <c r="S434" i="2"/>
  <c r="P434" i="2"/>
  <c r="L434" i="2"/>
  <c r="T434" i="2" s="1"/>
  <c r="D434" i="2"/>
  <c r="V433" i="2"/>
  <c r="S433" i="2"/>
  <c r="P433" i="2"/>
  <c r="L433" i="2"/>
  <c r="W433" i="2" s="1"/>
  <c r="D433" i="2"/>
  <c r="M433" i="2" s="1"/>
  <c r="V432" i="2"/>
  <c r="S432" i="2"/>
  <c r="P432" i="2"/>
  <c r="L432" i="2"/>
  <c r="T432" i="2" s="1"/>
  <c r="D432" i="2"/>
  <c r="V431" i="2"/>
  <c r="S431" i="2"/>
  <c r="P431" i="2"/>
  <c r="L431" i="2"/>
  <c r="W431" i="2" s="1"/>
  <c r="D431" i="2"/>
  <c r="M431" i="2" s="1"/>
  <c r="V430" i="2"/>
  <c r="S430" i="2"/>
  <c r="P430" i="2"/>
  <c r="L430" i="2"/>
  <c r="D430" i="2"/>
  <c r="V429" i="2"/>
  <c r="S429" i="2"/>
  <c r="P429" i="2"/>
  <c r="L429" i="2"/>
  <c r="W429" i="2" s="1"/>
  <c r="D429" i="2"/>
  <c r="M429" i="2" s="1"/>
  <c r="V428" i="2"/>
  <c r="S428" i="2"/>
  <c r="P428" i="2"/>
  <c r="L428" i="2"/>
  <c r="D428" i="2"/>
  <c r="V427" i="2"/>
  <c r="S427" i="2"/>
  <c r="P427" i="2"/>
  <c r="L427" i="2"/>
  <c r="W427" i="2" s="1"/>
  <c r="D427" i="2"/>
  <c r="M427" i="2" s="1"/>
  <c r="V426" i="2"/>
  <c r="S426" i="2"/>
  <c r="P426" i="2"/>
  <c r="L426" i="2"/>
  <c r="T426" i="2" s="1"/>
  <c r="D426" i="2"/>
  <c r="V425" i="2"/>
  <c r="S425" i="2"/>
  <c r="P425" i="2"/>
  <c r="L425" i="2"/>
  <c r="W425" i="2" s="1"/>
  <c r="D425" i="2"/>
  <c r="M425" i="2" s="1"/>
  <c r="V424" i="2"/>
  <c r="S424" i="2"/>
  <c r="P424" i="2"/>
  <c r="L424" i="2"/>
  <c r="T424" i="2" s="1"/>
  <c r="D424" i="2"/>
  <c r="V423" i="2"/>
  <c r="S423" i="2"/>
  <c r="P423" i="2"/>
  <c r="L423" i="2"/>
  <c r="W423" i="2" s="1"/>
  <c r="D423" i="2"/>
  <c r="M423" i="2" s="1"/>
  <c r="V422" i="2"/>
  <c r="S422" i="2"/>
  <c r="P422" i="2"/>
  <c r="L422" i="2"/>
  <c r="D422" i="2"/>
  <c r="V421" i="2"/>
  <c r="S421" i="2"/>
  <c r="P421" i="2"/>
  <c r="L421" i="2"/>
  <c r="W421" i="2" s="1"/>
  <c r="D421" i="2"/>
  <c r="M421" i="2" s="1"/>
  <c r="V420" i="2"/>
  <c r="S420" i="2"/>
  <c r="P420" i="2"/>
  <c r="L420" i="2"/>
  <c r="D420" i="2"/>
  <c r="V419" i="2"/>
  <c r="S419" i="2"/>
  <c r="P419" i="2"/>
  <c r="L419" i="2"/>
  <c r="W419" i="2" s="1"/>
  <c r="D419" i="2"/>
  <c r="M419" i="2" s="1"/>
  <c r="V418" i="2"/>
  <c r="S418" i="2"/>
  <c r="P418" i="2"/>
  <c r="L418" i="2"/>
  <c r="T418" i="2" s="1"/>
  <c r="D418" i="2"/>
  <c r="V417" i="2"/>
  <c r="S417" i="2"/>
  <c r="P417" i="2"/>
  <c r="L417" i="2"/>
  <c r="W417" i="2" s="1"/>
  <c r="D417" i="2"/>
  <c r="M417" i="2" s="1"/>
  <c r="V416" i="2"/>
  <c r="S416" i="2"/>
  <c r="P416" i="2"/>
  <c r="L416" i="2"/>
  <c r="T416" i="2" s="1"/>
  <c r="D416" i="2"/>
  <c r="V415" i="2"/>
  <c r="S415" i="2"/>
  <c r="P415" i="2"/>
  <c r="L415" i="2"/>
  <c r="W415" i="2" s="1"/>
  <c r="D415" i="2"/>
  <c r="N415" i="2" s="1"/>
  <c r="V414" i="2"/>
  <c r="S414" i="2"/>
  <c r="P414" i="2"/>
  <c r="L414" i="2"/>
  <c r="D414" i="2"/>
  <c r="V413" i="2"/>
  <c r="S413" i="2"/>
  <c r="P413" i="2"/>
  <c r="L413" i="2"/>
  <c r="W413" i="2" s="1"/>
  <c r="D413" i="2"/>
  <c r="M413" i="2" s="1"/>
  <c r="V412" i="2"/>
  <c r="S412" i="2"/>
  <c r="P412" i="2"/>
  <c r="L412" i="2"/>
  <c r="D412" i="2"/>
  <c r="V411" i="2"/>
  <c r="S411" i="2"/>
  <c r="P411" i="2"/>
  <c r="L411" i="2"/>
  <c r="W411" i="2" s="1"/>
  <c r="D411" i="2"/>
  <c r="M411" i="2" s="1"/>
  <c r="V410" i="2"/>
  <c r="S410" i="2"/>
  <c r="P410" i="2"/>
  <c r="L410" i="2"/>
  <c r="T410" i="2" s="1"/>
  <c r="D410" i="2"/>
  <c r="V409" i="2"/>
  <c r="S409" i="2"/>
  <c r="P409" i="2"/>
  <c r="L409" i="2"/>
  <c r="W409" i="2" s="1"/>
  <c r="D409" i="2"/>
  <c r="M409" i="2" s="1"/>
  <c r="V408" i="2"/>
  <c r="S408" i="2"/>
  <c r="P408" i="2"/>
  <c r="L408" i="2"/>
  <c r="T408" i="2" s="1"/>
  <c r="D408" i="2"/>
  <c r="V407" i="2"/>
  <c r="S407" i="2"/>
  <c r="P407" i="2"/>
  <c r="L407" i="2"/>
  <c r="W407" i="2" s="1"/>
  <c r="D407" i="2"/>
  <c r="M407" i="2" s="1"/>
  <c r="V406" i="2"/>
  <c r="S406" i="2"/>
  <c r="P406" i="2"/>
  <c r="L406" i="2"/>
  <c r="D406" i="2"/>
  <c r="V405" i="2"/>
  <c r="S405" i="2"/>
  <c r="P405" i="2"/>
  <c r="L405" i="2"/>
  <c r="W405" i="2" s="1"/>
  <c r="D405" i="2"/>
  <c r="M405" i="2" s="1"/>
  <c r="V404" i="2"/>
  <c r="S404" i="2"/>
  <c r="P404" i="2"/>
  <c r="L404" i="2"/>
  <c r="D404" i="2"/>
  <c r="V403" i="2"/>
  <c r="S403" i="2"/>
  <c r="P403" i="2"/>
  <c r="L403" i="2"/>
  <c r="W403" i="2" s="1"/>
  <c r="D403" i="2"/>
  <c r="M403" i="2" s="1"/>
  <c r="V402" i="2"/>
  <c r="S402" i="2"/>
  <c r="P402" i="2"/>
  <c r="L402" i="2"/>
  <c r="T402" i="2" s="1"/>
  <c r="D402" i="2"/>
  <c r="V401" i="2"/>
  <c r="S401" i="2"/>
  <c r="P401" i="2"/>
  <c r="L401" i="2"/>
  <c r="W401" i="2" s="1"/>
  <c r="D401" i="2"/>
  <c r="M401" i="2" s="1"/>
  <c r="V400" i="2"/>
  <c r="S400" i="2"/>
  <c r="P400" i="2"/>
  <c r="L400" i="2"/>
  <c r="T400" i="2" s="1"/>
  <c r="D400" i="2"/>
  <c r="V399" i="2"/>
  <c r="S399" i="2"/>
  <c r="P399" i="2"/>
  <c r="L399" i="2"/>
  <c r="W399" i="2" s="1"/>
  <c r="D399" i="2"/>
  <c r="M399" i="2" s="1"/>
  <c r="V398" i="2"/>
  <c r="S398" i="2"/>
  <c r="P398" i="2"/>
  <c r="L398" i="2"/>
  <c r="D398" i="2"/>
  <c r="V397" i="2"/>
  <c r="S397" i="2"/>
  <c r="P397" i="2"/>
  <c r="L397" i="2"/>
  <c r="W397" i="2" s="1"/>
  <c r="D397" i="2"/>
  <c r="M397" i="2" s="1"/>
  <c r="V396" i="2"/>
  <c r="S396" i="2"/>
  <c r="P396" i="2"/>
  <c r="L396" i="2"/>
  <c r="D396" i="2"/>
  <c r="V395" i="2"/>
  <c r="S395" i="2"/>
  <c r="P395" i="2"/>
  <c r="L395" i="2"/>
  <c r="W395" i="2" s="1"/>
  <c r="D395" i="2"/>
  <c r="M395" i="2" s="1"/>
  <c r="V394" i="2"/>
  <c r="S394" i="2"/>
  <c r="P394" i="2"/>
  <c r="L394" i="2"/>
  <c r="T394" i="2" s="1"/>
  <c r="D394" i="2"/>
  <c r="V393" i="2"/>
  <c r="S393" i="2"/>
  <c r="P393" i="2"/>
  <c r="L393" i="2"/>
  <c r="W393" i="2" s="1"/>
  <c r="D393" i="2"/>
  <c r="M393" i="2" s="1"/>
  <c r="V392" i="2"/>
  <c r="S392" i="2"/>
  <c r="P392" i="2"/>
  <c r="L392" i="2"/>
  <c r="T392" i="2" s="1"/>
  <c r="D392" i="2"/>
  <c r="V391" i="2"/>
  <c r="S391" i="2"/>
  <c r="P391" i="2"/>
  <c r="L391" i="2"/>
  <c r="W391" i="2" s="1"/>
  <c r="D391" i="2"/>
  <c r="M391" i="2" s="1"/>
  <c r="V390" i="2"/>
  <c r="S390" i="2"/>
  <c r="P390" i="2"/>
  <c r="L390" i="2"/>
  <c r="D390" i="2"/>
  <c r="V389" i="2"/>
  <c r="S389" i="2"/>
  <c r="P389" i="2"/>
  <c r="L389" i="2"/>
  <c r="W389" i="2" s="1"/>
  <c r="D389" i="2"/>
  <c r="M389" i="2" s="1"/>
  <c r="V388" i="2"/>
  <c r="S388" i="2"/>
  <c r="P388" i="2"/>
  <c r="L388" i="2"/>
  <c r="D388" i="2"/>
  <c r="V387" i="2"/>
  <c r="S387" i="2"/>
  <c r="P387" i="2"/>
  <c r="L387" i="2"/>
  <c r="W387" i="2" s="1"/>
  <c r="D387" i="2"/>
  <c r="M387" i="2" s="1"/>
  <c r="V386" i="2"/>
  <c r="S386" i="2"/>
  <c r="P386" i="2"/>
  <c r="L386" i="2"/>
  <c r="T386" i="2" s="1"/>
  <c r="D386" i="2"/>
  <c r="N386" i="2" s="1"/>
  <c r="V385" i="2"/>
  <c r="S385" i="2"/>
  <c r="P385" i="2"/>
  <c r="M385" i="2"/>
  <c r="L385" i="2"/>
  <c r="W385" i="2" s="1"/>
  <c r="D385" i="2"/>
  <c r="V384" i="2"/>
  <c r="S384" i="2"/>
  <c r="P384" i="2"/>
  <c r="L384" i="2"/>
  <c r="T384" i="2" s="1"/>
  <c r="D384" i="2"/>
  <c r="V383" i="2"/>
  <c r="S383" i="2"/>
  <c r="P383" i="2"/>
  <c r="L383" i="2"/>
  <c r="W383" i="2" s="1"/>
  <c r="D383" i="2"/>
  <c r="N383" i="2" s="1"/>
  <c r="V382" i="2"/>
  <c r="S382" i="2"/>
  <c r="P382" i="2"/>
  <c r="L382" i="2"/>
  <c r="D382" i="2"/>
  <c r="V381" i="2"/>
  <c r="S381" i="2"/>
  <c r="P381" i="2"/>
  <c r="L381" i="2"/>
  <c r="W381" i="2" s="1"/>
  <c r="D381" i="2"/>
  <c r="M381" i="2" s="1"/>
  <c r="V380" i="2"/>
  <c r="S380" i="2"/>
  <c r="P380" i="2"/>
  <c r="L380" i="2"/>
  <c r="D380" i="2"/>
  <c r="N380" i="2" s="1"/>
  <c r="V379" i="2"/>
  <c r="S379" i="2"/>
  <c r="P379" i="2"/>
  <c r="M379" i="2"/>
  <c r="L379" i="2"/>
  <c r="W379" i="2" s="1"/>
  <c r="D379" i="2"/>
  <c r="V378" i="2"/>
  <c r="S378" i="2"/>
  <c r="P378" i="2"/>
  <c r="L378" i="2"/>
  <c r="T378" i="2" s="1"/>
  <c r="D378" i="2"/>
  <c r="V377" i="2"/>
  <c r="S377" i="2"/>
  <c r="P377" i="2"/>
  <c r="L377" i="2"/>
  <c r="W377" i="2" s="1"/>
  <c r="D377" i="2"/>
  <c r="M377" i="2" s="1"/>
  <c r="V376" i="2"/>
  <c r="S376" i="2"/>
  <c r="Q376" i="2"/>
  <c r="P376" i="2"/>
  <c r="L376" i="2"/>
  <c r="T376" i="2" s="1"/>
  <c r="D376" i="2"/>
  <c r="V375" i="2"/>
  <c r="S375" i="2"/>
  <c r="P375" i="2"/>
  <c r="L375" i="2"/>
  <c r="W375" i="2" s="1"/>
  <c r="D375" i="2"/>
  <c r="M375" i="2" s="1"/>
  <c r="V374" i="2"/>
  <c r="S374" i="2"/>
  <c r="P374" i="2"/>
  <c r="L374" i="2"/>
  <c r="D374" i="2"/>
  <c r="V373" i="2"/>
  <c r="S373" i="2"/>
  <c r="P373" i="2"/>
  <c r="L373" i="2"/>
  <c r="W373" i="2" s="1"/>
  <c r="D373" i="2"/>
  <c r="M373" i="2" s="1"/>
  <c r="V372" i="2"/>
  <c r="S372" i="2"/>
  <c r="P372" i="2"/>
  <c r="L372" i="2"/>
  <c r="D372" i="2"/>
  <c r="V371" i="2"/>
  <c r="S371" i="2"/>
  <c r="P371" i="2"/>
  <c r="L371" i="2"/>
  <c r="W371" i="2" s="1"/>
  <c r="D371" i="2"/>
  <c r="M371" i="2" s="1"/>
  <c r="V370" i="2"/>
  <c r="S370" i="2"/>
  <c r="P370" i="2"/>
  <c r="L370" i="2"/>
  <c r="T370" i="2" s="1"/>
  <c r="D370" i="2"/>
  <c r="V369" i="2"/>
  <c r="S369" i="2"/>
  <c r="P369" i="2"/>
  <c r="L369" i="2"/>
  <c r="W369" i="2" s="1"/>
  <c r="D369" i="2"/>
  <c r="N369" i="2" s="1"/>
  <c r="V368" i="2"/>
  <c r="S368" i="2"/>
  <c r="P368" i="2"/>
  <c r="L368" i="2"/>
  <c r="T368" i="2" s="1"/>
  <c r="D368" i="2"/>
  <c r="V367" i="2"/>
  <c r="S367" i="2"/>
  <c r="P367" i="2"/>
  <c r="L367" i="2"/>
  <c r="W367" i="2" s="1"/>
  <c r="D367" i="2"/>
  <c r="M367" i="2" s="1"/>
  <c r="V366" i="2"/>
  <c r="S366" i="2"/>
  <c r="P366" i="2"/>
  <c r="L366" i="2"/>
  <c r="D366" i="2"/>
  <c r="V365" i="2"/>
  <c r="S365" i="2"/>
  <c r="P365" i="2"/>
  <c r="L365" i="2"/>
  <c r="W365" i="2" s="1"/>
  <c r="D365" i="2"/>
  <c r="M365" i="2" s="1"/>
  <c r="V364" i="2"/>
  <c r="S364" i="2"/>
  <c r="P364" i="2"/>
  <c r="L364" i="2"/>
  <c r="D364" i="2"/>
  <c r="V363" i="2"/>
  <c r="S363" i="2"/>
  <c r="P363" i="2"/>
  <c r="L363" i="2"/>
  <c r="W363" i="2" s="1"/>
  <c r="D363" i="2"/>
  <c r="M363" i="2" s="1"/>
  <c r="V362" i="2"/>
  <c r="S362" i="2"/>
  <c r="P362" i="2"/>
  <c r="L362" i="2"/>
  <c r="T362" i="2" s="1"/>
  <c r="D362" i="2"/>
  <c r="V361" i="2"/>
  <c r="S361" i="2"/>
  <c r="P361" i="2"/>
  <c r="L361" i="2"/>
  <c r="W361" i="2" s="1"/>
  <c r="D361" i="2"/>
  <c r="M361" i="2" s="1"/>
  <c r="V360" i="2"/>
  <c r="S360" i="2"/>
  <c r="P360" i="2"/>
  <c r="L360" i="2"/>
  <c r="T360" i="2" s="1"/>
  <c r="D360" i="2"/>
  <c r="V359" i="2"/>
  <c r="S359" i="2"/>
  <c r="P359" i="2"/>
  <c r="L359" i="2"/>
  <c r="W359" i="2" s="1"/>
  <c r="D359" i="2"/>
  <c r="M359" i="2" s="1"/>
  <c r="V358" i="2"/>
  <c r="S358" i="2"/>
  <c r="P358" i="2"/>
  <c r="L358" i="2"/>
  <c r="D358" i="2"/>
  <c r="V357" i="2"/>
  <c r="S357" i="2"/>
  <c r="P357" i="2"/>
  <c r="L357" i="2"/>
  <c r="W357" i="2" s="1"/>
  <c r="D357" i="2"/>
  <c r="M357" i="2" s="1"/>
  <c r="V356" i="2"/>
  <c r="S356" i="2"/>
  <c r="P356" i="2"/>
  <c r="L356" i="2"/>
  <c r="D356" i="2"/>
  <c r="V355" i="2"/>
  <c r="S355" i="2"/>
  <c r="P355" i="2"/>
  <c r="L355" i="2"/>
  <c r="W355" i="2" s="1"/>
  <c r="D355" i="2"/>
  <c r="M355" i="2" s="1"/>
  <c r="V354" i="2"/>
  <c r="S354" i="2"/>
  <c r="P354" i="2"/>
  <c r="L354" i="2"/>
  <c r="T354" i="2" s="1"/>
  <c r="D354" i="2"/>
  <c r="V353" i="2"/>
  <c r="S353" i="2"/>
  <c r="P353" i="2"/>
  <c r="L353" i="2"/>
  <c r="W353" i="2" s="1"/>
  <c r="D353" i="2"/>
  <c r="M353" i="2" s="1"/>
  <c r="V352" i="2"/>
  <c r="S352" i="2"/>
  <c r="P352" i="2"/>
  <c r="L352" i="2"/>
  <c r="T352" i="2" s="1"/>
  <c r="D352" i="2"/>
  <c r="V351" i="2"/>
  <c r="S351" i="2"/>
  <c r="P351" i="2"/>
  <c r="L351" i="2"/>
  <c r="W351" i="2" s="1"/>
  <c r="D351" i="2"/>
  <c r="N351" i="2" s="1"/>
  <c r="V350" i="2"/>
  <c r="S350" i="2"/>
  <c r="P350" i="2"/>
  <c r="L350" i="2"/>
  <c r="D350" i="2"/>
  <c r="V349" i="2"/>
  <c r="S349" i="2"/>
  <c r="P349" i="2"/>
  <c r="L349" i="2"/>
  <c r="W349" i="2" s="1"/>
  <c r="D349" i="2"/>
  <c r="M349" i="2" s="1"/>
  <c r="V348" i="2"/>
  <c r="S348" i="2"/>
  <c r="P348" i="2"/>
  <c r="L348" i="2"/>
  <c r="D348" i="2"/>
  <c r="V347" i="2"/>
  <c r="S347" i="2"/>
  <c r="P347" i="2"/>
  <c r="L347" i="2"/>
  <c r="W347" i="2" s="1"/>
  <c r="D347" i="2"/>
  <c r="M347" i="2" s="1"/>
  <c r="V346" i="2"/>
  <c r="S346" i="2"/>
  <c r="P346" i="2"/>
  <c r="L346" i="2"/>
  <c r="T346" i="2" s="1"/>
  <c r="D346" i="2"/>
  <c r="V345" i="2"/>
  <c r="S345" i="2"/>
  <c r="P345" i="2"/>
  <c r="L345" i="2"/>
  <c r="W345" i="2" s="1"/>
  <c r="D345" i="2"/>
  <c r="M345" i="2" s="1"/>
  <c r="V344" i="2"/>
  <c r="S344" i="2"/>
  <c r="P344" i="2"/>
  <c r="L344" i="2"/>
  <c r="T344" i="2" s="1"/>
  <c r="D344" i="2"/>
  <c r="V343" i="2"/>
  <c r="S343" i="2"/>
  <c r="P343" i="2"/>
  <c r="L343" i="2"/>
  <c r="W343" i="2" s="1"/>
  <c r="D343" i="2"/>
  <c r="M343" i="2" s="1"/>
  <c r="V342" i="2"/>
  <c r="S342" i="2"/>
  <c r="P342" i="2"/>
  <c r="L342" i="2"/>
  <c r="D342" i="2"/>
  <c r="V341" i="2"/>
  <c r="S341" i="2"/>
  <c r="P341" i="2"/>
  <c r="L341" i="2"/>
  <c r="W341" i="2" s="1"/>
  <c r="D341" i="2"/>
  <c r="M341" i="2" s="1"/>
  <c r="V340" i="2"/>
  <c r="S340" i="2"/>
  <c r="P340" i="2"/>
  <c r="L340" i="2"/>
  <c r="D340" i="2"/>
  <c r="V339" i="2"/>
  <c r="S339" i="2"/>
  <c r="P339" i="2"/>
  <c r="L339" i="2"/>
  <c r="W339" i="2" s="1"/>
  <c r="D339" i="2"/>
  <c r="M339" i="2" s="1"/>
  <c r="V338" i="2"/>
  <c r="S338" i="2"/>
  <c r="P338" i="2"/>
  <c r="L338" i="2"/>
  <c r="T338" i="2" s="1"/>
  <c r="D338" i="2"/>
  <c r="V337" i="2"/>
  <c r="S337" i="2"/>
  <c r="P337" i="2"/>
  <c r="L337" i="2"/>
  <c r="W337" i="2" s="1"/>
  <c r="D337" i="2"/>
  <c r="M337" i="2" s="1"/>
  <c r="V336" i="2"/>
  <c r="S336" i="2"/>
  <c r="P336" i="2"/>
  <c r="L336" i="2"/>
  <c r="T336" i="2" s="1"/>
  <c r="D336" i="2"/>
  <c r="V335" i="2"/>
  <c r="S335" i="2"/>
  <c r="P335" i="2"/>
  <c r="L335" i="2"/>
  <c r="W335" i="2" s="1"/>
  <c r="D335" i="2"/>
  <c r="M335" i="2" s="1"/>
  <c r="V334" i="2"/>
  <c r="S334" i="2"/>
  <c r="P334" i="2"/>
  <c r="L334" i="2"/>
  <c r="D334" i="2"/>
  <c r="V333" i="2"/>
  <c r="S333" i="2"/>
  <c r="P333" i="2"/>
  <c r="L333" i="2"/>
  <c r="W333" i="2" s="1"/>
  <c r="D333" i="2"/>
  <c r="M333" i="2" s="1"/>
  <c r="V332" i="2"/>
  <c r="S332" i="2"/>
  <c r="P332" i="2"/>
  <c r="L332" i="2"/>
  <c r="D332" i="2"/>
  <c r="V331" i="2"/>
  <c r="S331" i="2"/>
  <c r="P331" i="2"/>
  <c r="L331" i="2"/>
  <c r="W331" i="2" s="1"/>
  <c r="D331" i="2"/>
  <c r="M331" i="2" s="1"/>
  <c r="V330" i="2"/>
  <c r="S330" i="2"/>
  <c r="P330" i="2"/>
  <c r="L330" i="2"/>
  <c r="T330" i="2" s="1"/>
  <c r="D330" i="2"/>
  <c r="V329" i="2"/>
  <c r="S329" i="2"/>
  <c r="P329" i="2"/>
  <c r="L329" i="2"/>
  <c r="W329" i="2" s="1"/>
  <c r="D329" i="2"/>
  <c r="M329" i="2" s="1"/>
  <c r="V328" i="2"/>
  <c r="S328" i="2"/>
  <c r="P328" i="2"/>
  <c r="L328" i="2"/>
  <c r="T328" i="2" s="1"/>
  <c r="D328" i="2"/>
  <c r="V327" i="2"/>
  <c r="S327" i="2"/>
  <c r="P327" i="2"/>
  <c r="L327" i="2"/>
  <c r="W327" i="2" s="1"/>
  <c r="D327" i="2"/>
  <c r="M327" i="2" s="1"/>
  <c r="V326" i="2"/>
  <c r="S326" i="2"/>
  <c r="P326" i="2"/>
  <c r="L326" i="2"/>
  <c r="D326" i="2"/>
  <c r="V325" i="2"/>
  <c r="S325" i="2"/>
  <c r="P325" i="2"/>
  <c r="L325" i="2"/>
  <c r="W325" i="2" s="1"/>
  <c r="D325" i="2"/>
  <c r="M325" i="2" s="1"/>
  <c r="V324" i="2"/>
  <c r="S324" i="2"/>
  <c r="P324" i="2"/>
  <c r="L324" i="2"/>
  <c r="D324" i="2"/>
  <c r="V323" i="2"/>
  <c r="S323" i="2"/>
  <c r="P323" i="2"/>
  <c r="L323" i="2"/>
  <c r="W323" i="2" s="1"/>
  <c r="D323" i="2"/>
  <c r="M323" i="2" s="1"/>
  <c r="V322" i="2"/>
  <c r="S322" i="2"/>
  <c r="P322" i="2"/>
  <c r="L322" i="2"/>
  <c r="T322" i="2" s="1"/>
  <c r="D322" i="2"/>
  <c r="V321" i="2"/>
  <c r="S321" i="2"/>
  <c r="P321" i="2"/>
  <c r="L321" i="2"/>
  <c r="W321" i="2" s="1"/>
  <c r="D321" i="2"/>
  <c r="M321" i="2" s="1"/>
  <c r="V320" i="2"/>
  <c r="S320" i="2"/>
  <c r="Q320" i="2"/>
  <c r="P320" i="2"/>
  <c r="L320" i="2"/>
  <c r="T320" i="2" s="1"/>
  <c r="D320" i="2"/>
  <c r="V319" i="2"/>
  <c r="S319" i="2"/>
  <c r="P319" i="2"/>
  <c r="L319" i="2"/>
  <c r="W319" i="2" s="1"/>
  <c r="D319" i="2"/>
  <c r="V318" i="2"/>
  <c r="S318" i="2"/>
  <c r="P318" i="2"/>
  <c r="L318" i="2"/>
  <c r="T318" i="2" s="1"/>
  <c r="D318" i="2"/>
  <c r="M318" i="2" s="1"/>
  <c r="V317" i="2"/>
  <c r="S317" i="2"/>
  <c r="P317" i="2"/>
  <c r="L317" i="2"/>
  <c r="W317" i="2" s="1"/>
  <c r="D317" i="2"/>
  <c r="M317" i="2" s="1"/>
  <c r="V316" i="2"/>
  <c r="S316" i="2"/>
  <c r="P316" i="2"/>
  <c r="M316" i="2"/>
  <c r="L316" i="2"/>
  <c r="T316" i="2" s="1"/>
  <c r="D316" i="2"/>
  <c r="V315" i="2"/>
  <c r="S315" i="2"/>
  <c r="P315" i="2"/>
  <c r="L315" i="2"/>
  <c r="W315" i="2" s="1"/>
  <c r="D315" i="2"/>
  <c r="M315" i="2" s="1"/>
  <c r="V314" i="2"/>
  <c r="S314" i="2"/>
  <c r="P314" i="2"/>
  <c r="M314" i="2"/>
  <c r="L314" i="2"/>
  <c r="T314" i="2" s="1"/>
  <c r="D314" i="2"/>
  <c r="V313" i="2"/>
  <c r="S313" i="2"/>
  <c r="P313" i="2"/>
  <c r="L313" i="2"/>
  <c r="W313" i="2" s="1"/>
  <c r="D313" i="2"/>
  <c r="M313" i="2" s="1"/>
  <c r="V312" i="2"/>
  <c r="S312" i="2"/>
  <c r="P312" i="2"/>
  <c r="M312" i="2"/>
  <c r="L312" i="2"/>
  <c r="D312" i="2"/>
  <c r="V311" i="2"/>
  <c r="S311" i="2"/>
  <c r="P311" i="2"/>
  <c r="L311" i="2"/>
  <c r="W311" i="2" s="1"/>
  <c r="D311" i="2"/>
  <c r="V310" i="2"/>
  <c r="S310" i="2"/>
  <c r="P310" i="2"/>
  <c r="L310" i="2"/>
  <c r="T310" i="2" s="1"/>
  <c r="D310" i="2"/>
  <c r="M310" i="2" s="1"/>
  <c r="V309" i="2"/>
  <c r="S309" i="2"/>
  <c r="P309" i="2"/>
  <c r="L309" i="2"/>
  <c r="W309" i="2" s="1"/>
  <c r="D309" i="2"/>
  <c r="M309" i="2" s="1"/>
  <c r="V308" i="2"/>
  <c r="S308" i="2"/>
  <c r="P308" i="2"/>
  <c r="L308" i="2"/>
  <c r="T308" i="2" s="1"/>
  <c r="D308" i="2"/>
  <c r="M308" i="2" s="1"/>
  <c r="V307" i="2"/>
  <c r="S307" i="2"/>
  <c r="P307" i="2"/>
  <c r="L307" i="2"/>
  <c r="W307" i="2" s="1"/>
  <c r="D307" i="2"/>
  <c r="M307" i="2" s="1"/>
  <c r="V306" i="2"/>
  <c r="S306" i="2"/>
  <c r="P306" i="2"/>
  <c r="L306" i="2"/>
  <c r="T306" i="2" s="1"/>
  <c r="D306" i="2"/>
  <c r="M306" i="2" s="1"/>
  <c r="V305" i="2"/>
  <c r="S305" i="2"/>
  <c r="P305" i="2"/>
  <c r="L305" i="2"/>
  <c r="W305" i="2" s="1"/>
  <c r="D305" i="2"/>
  <c r="M305" i="2" s="1"/>
  <c r="V304" i="2"/>
  <c r="S304" i="2"/>
  <c r="P304" i="2"/>
  <c r="L304" i="2"/>
  <c r="D304" i="2"/>
  <c r="M304" i="2" s="1"/>
  <c r="V303" i="2"/>
  <c r="S303" i="2"/>
  <c r="P303" i="2"/>
  <c r="L303" i="2"/>
  <c r="W303" i="2" s="1"/>
  <c r="D303" i="2"/>
  <c r="V302" i="2"/>
  <c r="S302" i="2"/>
  <c r="P302" i="2"/>
  <c r="L302" i="2"/>
  <c r="T302" i="2" s="1"/>
  <c r="D302" i="2"/>
  <c r="M302" i="2" s="1"/>
  <c r="V301" i="2"/>
  <c r="S301" i="2"/>
  <c r="P301" i="2"/>
  <c r="L301" i="2"/>
  <c r="W301" i="2" s="1"/>
  <c r="D301" i="2"/>
  <c r="M301" i="2" s="1"/>
  <c r="V300" i="2"/>
  <c r="S300" i="2"/>
  <c r="Q300" i="2"/>
  <c r="P300" i="2"/>
  <c r="L300" i="2"/>
  <c r="T300" i="2" s="1"/>
  <c r="D300" i="2"/>
  <c r="N300" i="2" s="1"/>
  <c r="V299" i="2"/>
  <c r="S299" i="2"/>
  <c r="P299" i="2"/>
  <c r="L299" i="2"/>
  <c r="W299" i="2" s="1"/>
  <c r="D299" i="2"/>
  <c r="M299" i="2" s="1"/>
  <c r="V298" i="2"/>
  <c r="S298" i="2"/>
  <c r="P298" i="2"/>
  <c r="L298" i="2"/>
  <c r="T298" i="2" s="1"/>
  <c r="D298" i="2"/>
  <c r="M298" i="2" s="1"/>
  <c r="V297" i="2"/>
  <c r="S297" i="2"/>
  <c r="P297" i="2"/>
  <c r="L297" i="2"/>
  <c r="W297" i="2" s="1"/>
  <c r="D297" i="2"/>
  <c r="M297" i="2" s="1"/>
  <c r="V296" i="2"/>
  <c r="S296" i="2"/>
  <c r="P296" i="2"/>
  <c r="M296" i="2"/>
  <c r="L296" i="2"/>
  <c r="D296" i="2"/>
  <c r="V295" i="2"/>
  <c r="S295" i="2"/>
  <c r="P295" i="2"/>
  <c r="L295" i="2"/>
  <c r="W295" i="2" s="1"/>
  <c r="D295" i="2"/>
  <c r="W294" i="2"/>
  <c r="V294" i="2"/>
  <c r="S294" i="2"/>
  <c r="P294" i="2"/>
  <c r="L294" i="2"/>
  <c r="T294" i="2" s="1"/>
  <c r="D294" i="2"/>
  <c r="M294" i="2" s="1"/>
  <c r="V293" i="2"/>
  <c r="S293" i="2"/>
  <c r="P293" i="2"/>
  <c r="L293" i="2"/>
  <c r="W293" i="2" s="1"/>
  <c r="D293" i="2"/>
  <c r="M293" i="2" s="1"/>
  <c r="V292" i="2"/>
  <c r="S292" i="2"/>
  <c r="P292" i="2"/>
  <c r="L292" i="2"/>
  <c r="T292" i="2" s="1"/>
  <c r="D292" i="2"/>
  <c r="M292" i="2" s="1"/>
  <c r="V291" i="2"/>
  <c r="S291" i="2"/>
  <c r="P291" i="2"/>
  <c r="L291" i="2"/>
  <c r="W291" i="2" s="1"/>
  <c r="D291" i="2"/>
  <c r="M291" i="2" s="1"/>
  <c r="V290" i="2"/>
  <c r="S290" i="2"/>
  <c r="P290" i="2"/>
  <c r="L290" i="2"/>
  <c r="T290" i="2" s="1"/>
  <c r="D290" i="2"/>
  <c r="M290" i="2" s="1"/>
  <c r="V289" i="2"/>
  <c r="S289" i="2"/>
  <c r="P289" i="2"/>
  <c r="L289" i="2"/>
  <c r="W289" i="2" s="1"/>
  <c r="D289" i="2"/>
  <c r="M289" i="2" s="1"/>
  <c r="V288" i="2"/>
  <c r="S288" i="2"/>
  <c r="P288" i="2"/>
  <c r="L288" i="2"/>
  <c r="D288" i="2"/>
  <c r="M288" i="2" s="1"/>
  <c r="V287" i="2"/>
  <c r="S287" i="2"/>
  <c r="P287" i="2"/>
  <c r="L287" i="2"/>
  <c r="W287" i="2" s="1"/>
  <c r="D287" i="2"/>
  <c r="V286" i="2"/>
  <c r="S286" i="2"/>
  <c r="P286" i="2"/>
  <c r="L286" i="2"/>
  <c r="T286" i="2" s="1"/>
  <c r="D286" i="2"/>
  <c r="M286" i="2" s="1"/>
  <c r="V285" i="2"/>
  <c r="S285" i="2"/>
  <c r="P285" i="2"/>
  <c r="L285" i="2"/>
  <c r="W285" i="2" s="1"/>
  <c r="D285" i="2"/>
  <c r="M285" i="2" s="1"/>
  <c r="V284" i="2"/>
  <c r="S284" i="2"/>
  <c r="P284" i="2"/>
  <c r="L284" i="2"/>
  <c r="T284" i="2" s="1"/>
  <c r="D284" i="2"/>
  <c r="M284" i="2" s="1"/>
  <c r="V283" i="2"/>
  <c r="S283" i="2"/>
  <c r="P283" i="2"/>
  <c r="L283" i="2"/>
  <c r="W283" i="2" s="1"/>
  <c r="D283" i="2"/>
  <c r="M283" i="2" s="1"/>
  <c r="V282" i="2"/>
  <c r="S282" i="2"/>
  <c r="P282" i="2"/>
  <c r="M282" i="2"/>
  <c r="L282" i="2"/>
  <c r="T282" i="2" s="1"/>
  <c r="D282" i="2"/>
  <c r="V281" i="2"/>
  <c r="S281" i="2"/>
  <c r="P281" i="2"/>
  <c r="L281" i="2"/>
  <c r="W281" i="2" s="1"/>
  <c r="D281" i="2"/>
  <c r="M281" i="2" s="1"/>
  <c r="V280" i="2"/>
  <c r="S280" i="2"/>
  <c r="P280" i="2"/>
  <c r="L280" i="2"/>
  <c r="D280" i="2"/>
  <c r="M280" i="2" s="1"/>
  <c r="V279" i="2"/>
  <c r="S279" i="2"/>
  <c r="P279" i="2"/>
  <c r="L279" i="2"/>
  <c r="W279" i="2" s="1"/>
  <c r="D279" i="2"/>
  <c r="V278" i="2"/>
  <c r="S278" i="2"/>
  <c r="P278" i="2"/>
  <c r="L278" i="2"/>
  <c r="T278" i="2" s="1"/>
  <c r="D278" i="2"/>
  <c r="M278" i="2" s="1"/>
  <c r="V277" i="2"/>
  <c r="S277" i="2"/>
  <c r="P277" i="2"/>
  <c r="L277" i="2"/>
  <c r="W277" i="2" s="1"/>
  <c r="D277" i="2"/>
  <c r="M277" i="2" s="1"/>
  <c r="V276" i="2"/>
  <c r="S276" i="2"/>
  <c r="P276" i="2"/>
  <c r="L276" i="2"/>
  <c r="T276" i="2" s="1"/>
  <c r="D276" i="2"/>
  <c r="M276" i="2" s="1"/>
  <c r="V275" i="2"/>
  <c r="S275" i="2"/>
  <c r="P275" i="2"/>
  <c r="L275" i="2"/>
  <c r="W275" i="2" s="1"/>
  <c r="D275" i="2"/>
  <c r="M275" i="2" s="1"/>
  <c r="V274" i="2"/>
  <c r="S274" i="2"/>
  <c r="P274" i="2"/>
  <c r="M274" i="2"/>
  <c r="L274" i="2"/>
  <c r="T274" i="2" s="1"/>
  <c r="D274" i="2"/>
  <c r="V273" i="2"/>
  <c r="S273" i="2"/>
  <c r="P273" i="2"/>
  <c r="L273" i="2"/>
  <c r="W273" i="2" s="1"/>
  <c r="D273" i="2"/>
  <c r="M273" i="2" s="1"/>
  <c r="V272" i="2"/>
  <c r="S272" i="2"/>
  <c r="P272" i="2"/>
  <c r="L272" i="2"/>
  <c r="D272" i="2"/>
  <c r="M272" i="2" s="1"/>
  <c r="V271" i="2"/>
  <c r="S271" i="2"/>
  <c r="P271" i="2"/>
  <c r="L271" i="2"/>
  <c r="W271" i="2" s="1"/>
  <c r="D271" i="2"/>
  <c r="V270" i="2"/>
  <c r="S270" i="2"/>
  <c r="P270" i="2"/>
  <c r="L270" i="2"/>
  <c r="T270" i="2" s="1"/>
  <c r="D270" i="2"/>
  <c r="V269" i="2"/>
  <c r="S269" i="2"/>
  <c r="P269" i="2"/>
  <c r="L269" i="2"/>
  <c r="W269" i="2" s="1"/>
  <c r="D269" i="2"/>
  <c r="M269" i="2" s="1"/>
  <c r="V268" i="2"/>
  <c r="S268" i="2"/>
  <c r="P268" i="2"/>
  <c r="L268" i="2"/>
  <c r="T268" i="2" s="1"/>
  <c r="D268" i="2"/>
  <c r="M268" i="2" s="1"/>
  <c r="V267" i="2"/>
  <c r="S267" i="2"/>
  <c r="P267" i="2"/>
  <c r="L267" i="2"/>
  <c r="W267" i="2" s="1"/>
  <c r="D267" i="2"/>
  <c r="M267" i="2" s="1"/>
  <c r="V266" i="2"/>
  <c r="S266" i="2"/>
  <c r="P266" i="2"/>
  <c r="L266" i="2"/>
  <c r="T266" i="2" s="1"/>
  <c r="D266" i="2"/>
  <c r="M266" i="2" s="1"/>
  <c r="V265" i="2"/>
  <c r="S265" i="2"/>
  <c r="P265" i="2"/>
  <c r="L265" i="2"/>
  <c r="W265" i="2" s="1"/>
  <c r="D265" i="2"/>
  <c r="M265" i="2" s="1"/>
  <c r="V264" i="2"/>
  <c r="S264" i="2"/>
  <c r="P264" i="2"/>
  <c r="M264" i="2"/>
  <c r="L264" i="2"/>
  <c r="D264" i="2"/>
  <c r="V263" i="2"/>
  <c r="S263" i="2"/>
  <c r="P263" i="2"/>
  <c r="L263" i="2"/>
  <c r="W263" i="2" s="1"/>
  <c r="D263" i="2"/>
  <c r="W262" i="2"/>
  <c r="V262" i="2"/>
  <c r="S262" i="2"/>
  <c r="P262" i="2"/>
  <c r="L262" i="2"/>
  <c r="T262" i="2" s="1"/>
  <c r="D262" i="2"/>
  <c r="M262" i="2" s="1"/>
  <c r="V261" i="2"/>
  <c r="S261" i="2"/>
  <c r="P261" i="2"/>
  <c r="L261" i="2"/>
  <c r="W261" i="2" s="1"/>
  <c r="D261" i="2"/>
  <c r="M261" i="2" s="1"/>
  <c r="V260" i="2"/>
  <c r="S260" i="2"/>
  <c r="P260" i="2"/>
  <c r="L260" i="2"/>
  <c r="T260" i="2" s="1"/>
  <c r="D260" i="2"/>
  <c r="M260" i="2" s="1"/>
  <c r="V259" i="2"/>
  <c r="S259" i="2"/>
  <c r="P259" i="2"/>
  <c r="L259" i="2"/>
  <c r="W259" i="2" s="1"/>
  <c r="D259" i="2"/>
  <c r="M259" i="2" s="1"/>
  <c r="V258" i="2"/>
  <c r="S258" i="2"/>
  <c r="P258" i="2"/>
  <c r="L258" i="2"/>
  <c r="T258" i="2" s="1"/>
  <c r="D258" i="2"/>
  <c r="M258" i="2" s="1"/>
  <c r="V257" i="2"/>
  <c r="S257" i="2"/>
  <c r="P257" i="2"/>
  <c r="L257" i="2"/>
  <c r="W257" i="2" s="1"/>
  <c r="D257" i="2"/>
  <c r="M257" i="2" s="1"/>
  <c r="V256" i="2"/>
  <c r="S256" i="2"/>
  <c r="P256" i="2"/>
  <c r="L256" i="2"/>
  <c r="D256" i="2"/>
  <c r="M256" i="2" s="1"/>
  <c r="V255" i="2"/>
  <c r="S255" i="2"/>
  <c r="P255" i="2"/>
  <c r="L255" i="2"/>
  <c r="W255" i="2" s="1"/>
  <c r="D255" i="2"/>
  <c r="V254" i="2"/>
  <c r="S254" i="2"/>
  <c r="P254" i="2"/>
  <c r="L254" i="2"/>
  <c r="T254" i="2" s="1"/>
  <c r="D254" i="2"/>
  <c r="M254" i="2" s="1"/>
  <c r="V253" i="2"/>
  <c r="S253" i="2"/>
  <c r="P253" i="2"/>
  <c r="L253" i="2"/>
  <c r="W253" i="2" s="1"/>
  <c r="D253" i="2"/>
  <c r="M253" i="2" s="1"/>
  <c r="W252" i="2"/>
  <c r="V252" i="2"/>
  <c r="S252" i="2"/>
  <c r="P252" i="2"/>
  <c r="L252" i="2"/>
  <c r="T252" i="2" s="1"/>
  <c r="D252" i="2"/>
  <c r="M252" i="2" s="1"/>
  <c r="V251" i="2"/>
  <c r="S251" i="2"/>
  <c r="P251" i="2"/>
  <c r="L251" i="2"/>
  <c r="W251" i="2" s="1"/>
  <c r="D251" i="2"/>
  <c r="M251" i="2" s="1"/>
  <c r="V250" i="2"/>
  <c r="S250" i="2"/>
  <c r="P250" i="2"/>
  <c r="L250" i="2"/>
  <c r="T250" i="2" s="1"/>
  <c r="D250" i="2"/>
  <c r="M250" i="2" s="1"/>
  <c r="V249" i="2"/>
  <c r="S249" i="2"/>
  <c r="P249" i="2"/>
  <c r="L249" i="2"/>
  <c r="W249" i="2" s="1"/>
  <c r="D249" i="2"/>
  <c r="M249" i="2" s="1"/>
  <c r="V248" i="2"/>
  <c r="S248" i="2"/>
  <c r="P248" i="2"/>
  <c r="L248" i="2"/>
  <c r="D248" i="2"/>
  <c r="M248" i="2" s="1"/>
  <c r="V247" i="2"/>
  <c r="S247" i="2"/>
  <c r="P247" i="2"/>
  <c r="L247" i="2"/>
  <c r="W247" i="2" s="1"/>
  <c r="D247" i="2"/>
  <c r="V246" i="2"/>
  <c r="S246" i="2"/>
  <c r="P246" i="2"/>
  <c r="L246" i="2"/>
  <c r="T246" i="2" s="1"/>
  <c r="D246" i="2"/>
  <c r="M246" i="2" s="1"/>
  <c r="V245" i="2"/>
  <c r="S245" i="2"/>
  <c r="P245" i="2"/>
  <c r="L245" i="2"/>
  <c r="W245" i="2" s="1"/>
  <c r="D245" i="2"/>
  <c r="M245" i="2" s="1"/>
  <c r="V244" i="2"/>
  <c r="S244" i="2"/>
  <c r="P244" i="2"/>
  <c r="L244" i="2"/>
  <c r="T244" i="2" s="1"/>
  <c r="D244" i="2"/>
  <c r="M244" i="2" s="1"/>
  <c r="V243" i="2"/>
  <c r="S243" i="2"/>
  <c r="P243" i="2"/>
  <c r="L243" i="2"/>
  <c r="W243" i="2" s="1"/>
  <c r="D243" i="2"/>
  <c r="M243" i="2" s="1"/>
  <c r="V242" i="2"/>
  <c r="S242" i="2"/>
  <c r="P242" i="2"/>
  <c r="M242" i="2"/>
  <c r="L242" i="2"/>
  <c r="T242" i="2" s="1"/>
  <c r="D242" i="2"/>
  <c r="V241" i="2"/>
  <c r="S241" i="2"/>
  <c r="P241" i="2"/>
  <c r="L241" i="2"/>
  <c r="W241" i="2" s="1"/>
  <c r="D241" i="2"/>
  <c r="M241" i="2" s="1"/>
  <c r="V240" i="2"/>
  <c r="S240" i="2"/>
  <c r="P240" i="2"/>
  <c r="L240" i="2"/>
  <c r="D240" i="2"/>
  <c r="M240" i="2" s="1"/>
  <c r="V239" i="2"/>
  <c r="S239" i="2"/>
  <c r="P239" i="2"/>
  <c r="L239" i="2"/>
  <c r="W239" i="2" s="1"/>
  <c r="D239" i="2"/>
  <c r="V238" i="2"/>
  <c r="S238" i="2"/>
  <c r="P238" i="2"/>
  <c r="L238" i="2"/>
  <c r="T238" i="2" s="1"/>
  <c r="D238" i="2"/>
  <c r="M238" i="2" s="1"/>
  <c r="V237" i="2"/>
  <c r="S237" i="2"/>
  <c r="P237" i="2"/>
  <c r="L237" i="2"/>
  <c r="W237" i="2" s="1"/>
  <c r="D237" i="2"/>
  <c r="M237" i="2" s="1"/>
  <c r="W236" i="2"/>
  <c r="V236" i="2"/>
  <c r="S236" i="2"/>
  <c r="P236" i="2"/>
  <c r="L236" i="2"/>
  <c r="T236" i="2" s="1"/>
  <c r="D236" i="2"/>
  <c r="M236" i="2" s="1"/>
  <c r="V235" i="2"/>
  <c r="S235" i="2"/>
  <c r="P235" i="2"/>
  <c r="L235" i="2"/>
  <c r="W235" i="2" s="1"/>
  <c r="D235" i="2"/>
  <c r="M235" i="2" s="1"/>
  <c r="V234" i="2"/>
  <c r="S234" i="2"/>
  <c r="P234" i="2"/>
  <c r="L234" i="2"/>
  <c r="T234" i="2" s="1"/>
  <c r="D234" i="2"/>
  <c r="M234" i="2" s="1"/>
  <c r="V233" i="2"/>
  <c r="S233" i="2"/>
  <c r="P233" i="2"/>
  <c r="L233" i="2"/>
  <c r="W233" i="2" s="1"/>
  <c r="D233" i="2"/>
  <c r="M233" i="2" s="1"/>
  <c r="V232" i="2"/>
  <c r="S232" i="2"/>
  <c r="P232" i="2"/>
  <c r="M232" i="2"/>
  <c r="L232" i="2"/>
  <c r="D232" i="2"/>
  <c r="V231" i="2"/>
  <c r="S231" i="2"/>
  <c r="P231" i="2"/>
  <c r="L231" i="2"/>
  <c r="W231" i="2" s="1"/>
  <c r="D231" i="2"/>
  <c r="V230" i="2"/>
  <c r="S230" i="2"/>
  <c r="P230" i="2"/>
  <c r="L230" i="2"/>
  <c r="T230" i="2" s="1"/>
  <c r="D230" i="2"/>
  <c r="M230" i="2" s="1"/>
  <c r="V229" i="2"/>
  <c r="S229" i="2"/>
  <c r="P229" i="2"/>
  <c r="L229" i="2"/>
  <c r="W229" i="2" s="1"/>
  <c r="D229" i="2"/>
  <c r="M229" i="2" s="1"/>
  <c r="V228" i="2"/>
  <c r="S228" i="2"/>
  <c r="P228" i="2"/>
  <c r="L228" i="2"/>
  <c r="T228" i="2" s="1"/>
  <c r="D228" i="2"/>
  <c r="M228" i="2" s="1"/>
  <c r="V227" i="2"/>
  <c r="S227" i="2"/>
  <c r="P227" i="2"/>
  <c r="L227" i="2"/>
  <c r="W227" i="2" s="1"/>
  <c r="D227" i="2"/>
  <c r="M227" i="2" s="1"/>
  <c r="V226" i="2"/>
  <c r="S226" i="2"/>
  <c r="P226" i="2"/>
  <c r="L226" i="2"/>
  <c r="T226" i="2" s="1"/>
  <c r="D226" i="2"/>
  <c r="M226" i="2" s="1"/>
  <c r="V225" i="2"/>
  <c r="S225" i="2"/>
  <c r="P225" i="2"/>
  <c r="L225" i="2"/>
  <c r="W225" i="2" s="1"/>
  <c r="D225" i="2"/>
  <c r="M225" i="2" s="1"/>
  <c r="V224" i="2"/>
  <c r="S224" i="2"/>
  <c r="P224" i="2"/>
  <c r="L224" i="2"/>
  <c r="D224" i="2"/>
  <c r="M224" i="2" s="1"/>
  <c r="V223" i="2"/>
  <c r="S223" i="2"/>
  <c r="P223" i="2"/>
  <c r="L223" i="2"/>
  <c r="W223" i="2" s="1"/>
  <c r="D223" i="2"/>
  <c r="V222" i="2"/>
  <c r="S222" i="2"/>
  <c r="P222" i="2"/>
  <c r="L222" i="2"/>
  <c r="T222" i="2" s="1"/>
  <c r="D222" i="2"/>
  <c r="M222" i="2" s="1"/>
  <c r="V221" i="2"/>
  <c r="S221" i="2"/>
  <c r="P221" i="2"/>
  <c r="L221" i="2"/>
  <c r="W221" i="2" s="1"/>
  <c r="D221" i="2"/>
  <c r="M221" i="2" s="1"/>
  <c r="W220" i="2"/>
  <c r="V220" i="2"/>
  <c r="S220" i="2"/>
  <c r="P220" i="2"/>
  <c r="L220" i="2"/>
  <c r="T220" i="2" s="1"/>
  <c r="D220" i="2"/>
  <c r="M220" i="2" s="1"/>
  <c r="V219" i="2"/>
  <c r="S219" i="2"/>
  <c r="P219" i="2"/>
  <c r="L219" i="2"/>
  <c r="W219" i="2" s="1"/>
  <c r="D219" i="2"/>
  <c r="M219" i="2" s="1"/>
  <c r="V218" i="2"/>
  <c r="S218" i="2"/>
  <c r="P218" i="2"/>
  <c r="M218" i="2"/>
  <c r="L218" i="2"/>
  <c r="T218" i="2" s="1"/>
  <c r="D218" i="2"/>
  <c r="V217" i="2"/>
  <c r="T217" i="2"/>
  <c r="S217" i="2"/>
  <c r="P217" i="2"/>
  <c r="L217" i="2"/>
  <c r="W217" i="2" s="1"/>
  <c r="D217" i="2"/>
  <c r="M217" i="2" s="1"/>
  <c r="V216" i="2"/>
  <c r="S216" i="2"/>
  <c r="P216" i="2"/>
  <c r="M216" i="2"/>
  <c r="L216" i="2"/>
  <c r="D216" i="2"/>
  <c r="V215" i="2"/>
  <c r="S215" i="2"/>
  <c r="P215" i="2"/>
  <c r="L215" i="2"/>
  <c r="W215" i="2" s="1"/>
  <c r="D215" i="2"/>
  <c r="V214" i="2"/>
  <c r="S214" i="2"/>
  <c r="P214" i="2"/>
  <c r="L214" i="2"/>
  <c r="T214" i="2" s="1"/>
  <c r="D214" i="2"/>
  <c r="M214" i="2" s="1"/>
  <c r="V213" i="2"/>
  <c r="S213" i="2"/>
  <c r="P213" i="2"/>
  <c r="L213" i="2"/>
  <c r="W213" i="2" s="1"/>
  <c r="D213" i="2"/>
  <c r="M213" i="2" s="1"/>
  <c r="V212" i="2"/>
  <c r="S212" i="2"/>
  <c r="P212" i="2"/>
  <c r="L212" i="2"/>
  <c r="T212" i="2" s="1"/>
  <c r="D212" i="2"/>
  <c r="M212" i="2" s="1"/>
  <c r="V211" i="2"/>
  <c r="S211" i="2"/>
  <c r="P211" i="2"/>
  <c r="L211" i="2"/>
  <c r="W211" i="2" s="1"/>
  <c r="D211" i="2"/>
  <c r="M211" i="2" s="1"/>
  <c r="V210" i="2"/>
  <c r="S210" i="2"/>
  <c r="P210" i="2"/>
  <c r="L210" i="2"/>
  <c r="T210" i="2" s="1"/>
  <c r="D210" i="2"/>
  <c r="M210" i="2" s="1"/>
  <c r="V209" i="2"/>
  <c r="S209" i="2"/>
  <c r="P209" i="2"/>
  <c r="L209" i="2"/>
  <c r="W209" i="2" s="1"/>
  <c r="D209" i="2"/>
  <c r="M209" i="2" s="1"/>
  <c r="V208" i="2"/>
  <c r="S208" i="2"/>
  <c r="P208" i="2"/>
  <c r="L208" i="2"/>
  <c r="D208" i="2"/>
  <c r="M208" i="2" s="1"/>
  <c r="V207" i="2"/>
  <c r="S207" i="2"/>
  <c r="P207" i="2"/>
  <c r="L207" i="2"/>
  <c r="W207" i="2" s="1"/>
  <c r="D207" i="2"/>
  <c r="M207" i="2" s="1"/>
  <c r="V206" i="2"/>
  <c r="S206" i="2"/>
  <c r="P206" i="2"/>
  <c r="L206" i="2"/>
  <c r="D206" i="2"/>
  <c r="M206" i="2" s="1"/>
  <c r="V205" i="2"/>
  <c r="S205" i="2"/>
  <c r="P205" i="2"/>
  <c r="L205" i="2"/>
  <c r="W205" i="2" s="1"/>
  <c r="D205" i="2"/>
  <c r="M205" i="2" s="1"/>
  <c r="V204" i="2"/>
  <c r="S204" i="2"/>
  <c r="P204" i="2"/>
  <c r="L204" i="2"/>
  <c r="D204" i="2"/>
  <c r="M204" i="2" s="1"/>
  <c r="V203" i="2"/>
  <c r="S203" i="2"/>
  <c r="P203" i="2"/>
  <c r="L203" i="2"/>
  <c r="W203" i="2" s="1"/>
  <c r="D203" i="2"/>
  <c r="N203" i="2" s="1"/>
  <c r="V202" i="2"/>
  <c r="S202" i="2"/>
  <c r="P202" i="2"/>
  <c r="L202" i="2"/>
  <c r="D202" i="2"/>
  <c r="M202" i="2" s="1"/>
  <c r="V201" i="2"/>
  <c r="S201" i="2"/>
  <c r="P201" i="2"/>
  <c r="L201" i="2"/>
  <c r="W201" i="2" s="1"/>
  <c r="D201" i="2"/>
  <c r="N201" i="2" s="1"/>
  <c r="V200" i="2"/>
  <c r="S200" i="2"/>
  <c r="P200" i="2"/>
  <c r="M200" i="2"/>
  <c r="L200" i="2"/>
  <c r="D200" i="2"/>
  <c r="V199" i="2"/>
  <c r="S199" i="2"/>
  <c r="P199" i="2"/>
  <c r="L199" i="2"/>
  <c r="W199" i="2" s="1"/>
  <c r="D199" i="2"/>
  <c r="M199" i="2" s="1"/>
  <c r="V198" i="2"/>
  <c r="S198" i="2"/>
  <c r="P198" i="2"/>
  <c r="M198" i="2"/>
  <c r="L198" i="2"/>
  <c r="T198" i="2" s="1"/>
  <c r="D198" i="2"/>
  <c r="V197" i="2"/>
  <c r="S197" i="2"/>
  <c r="P197" i="2"/>
  <c r="L197" i="2"/>
  <c r="T197" i="2" s="1"/>
  <c r="D197" i="2"/>
  <c r="V196" i="2"/>
  <c r="S196" i="2"/>
  <c r="P196" i="2"/>
  <c r="L196" i="2"/>
  <c r="W196" i="2" s="1"/>
  <c r="D196" i="2"/>
  <c r="N196" i="2" s="1"/>
  <c r="V195" i="2"/>
  <c r="S195" i="2"/>
  <c r="P195" i="2"/>
  <c r="L195" i="2"/>
  <c r="T195" i="2" s="1"/>
  <c r="D195" i="2"/>
  <c r="V194" i="2"/>
  <c r="S194" i="2"/>
  <c r="P194" i="2"/>
  <c r="L194" i="2"/>
  <c r="W194" i="2" s="1"/>
  <c r="D194" i="2"/>
  <c r="M194" i="2" s="1"/>
  <c r="V193" i="2"/>
  <c r="S193" i="2"/>
  <c r="P193" i="2"/>
  <c r="L193" i="2"/>
  <c r="T193" i="2" s="1"/>
  <c r="D193" i="2"/>
  <c r="V192" i="2"/>
  <c r="T192" i="2"/>
  <c r="S192" i="2"/>
  <c r="P192" i="2"/>
  <c r="L192" i="2"/>
  <c r="W192" i="2" s="1"/>
  <c r="D192" i="2"/>
  <c r="N192" i="2" s="1"/>
  <c r="V191" i="2"/>
  <c r="S191" i="2"/>
  <c r="P191" i="2"/>
  <c r="L191" i="2"/>
  <c r="T191" i="2" s="1"/>
  <c r="D191" i="2"/>
  <c r="V190" i="2"/>
  <c r="S190" i="2"/>
  <c r="P190" i="2"/>
  <c r="L190" i="2"/>
  <c r="W190" i="2" s="1"/>
  <c r="D190" i="2"/>
  <c r="M190" i="2" s="1"/>
  <c r="V189" i="2"/>
  <c r="S189" i="2"/>
  <c r="P189" i="2"/>
  <c r="L189" i="2"/>
  <c r="T189" i="2" s="1"/>
  <c r="D189" i="2"/>
  <c r="V188" i="2"/>
  <c r="S188" i="2"/>
  <c r="P188" i="2"/>
  <c r="L188" i="2"/>
  <c r="W188" i="2" s="1"/>
  <c r="D188" i="2"/>
  <c r="M188" i="2" s="1"/>
  <c r="V187" i="2"/>
  <c r="S187" i="2"/>
  <c r="P187" i="2"/>
  <c r="L187" i="2"/>
  <c r="T187" i="2" s="1"/>
  <c r="D187" i="2"/>
  <c r="V186" i="2"/>
  <c r="S186" i="2"/>
  <c r="P186" i="2"/>
  <c r="M186" i="2"/>
  <c r="L186" i="2"/>
  <c r="W186" i="2" s="1"/>
  <c r="D186" i="2"/>
  <c r="V185" i="2"/>
  <c r="S185" i="2"/>
  <c r="P185" i="2"/>
  <c r="L185" i="2"/>
  <c r="T185" i="2" s="1"/>
  <c r="D185" i="2"/>
  <c r="V184" i="2"/>
  <c r="S184" i="2"/>
  <c r="P184" i="2"/>
  <c r="M184" i="2"/>
  <c r="L184" i="2"/>
  <c r="W184" i="2" s="1"/>
  <c r="D184" i="2"/>
  <c r="V183" i="2"/>
  <c r="S183" i="2"/>
  <c r="P183" i="2"/>
  <c r="L183" i="2"/>
  <c r="T183" i="2" s="1"/>
  <c r="D183" i="2"/>
  <c r="V182" i="2"/>
  <c r="S182" i="2"/>
  <c r="P182" i="2"/>
  <c r="L182" i="2"/>
  <c r="W182" i="2" s="1"/>
  <c r="D182" i="2"/>
  <c r="M182" i="2" s="1"/>
  <c r="V181" i="2"/>
  <c r="S181" i="2"/>
  <c r="P181" i="2"/>
  <c r="L181" i="2"/>
  <c r="D181" i="2"/>
  <c r="V180" i="2"/>
  <c r="S180" i="2"/>
  <c r="P180" i="2"/>
  <c r="M180" i="2"/>
  <c r="L180" i="2"/>
  <c r="W180" i="2" s="1"/>
  <c r="D180" i="2"/>
  <c r="V179" i="2"/>
  <c r="S179" i="2"/>
  <c r="P179" i="2"/>
  <c r="L179" i="2"/>
  <c r="T179" i="2" s="1"/>
  <c r="D179" i="2"/>
  <c r="V178" i="2"/>
  <c r="S178" i="2"/>
  <c r="P178" i="2"/>
  <c r="L178" i="2"/>
  <c r="W178" i="2" s="1"/>
  <c r="D178" i="2"/>
  <c r="M178" i="2" s="1"/>
  <c r="V177" i="2"/>
  <c r="S177" i="2"/>
  <c r="P177" i="2"/>
  <c r="L177" i="2"/>
  <c r="T177" i="2" s="1"/>
  <c r="D177" i="2"/>
  <c r="V176" i="2"/>
  <c r="S176" i="2"/>
  <c r="P176" i="2"/>
  <c r="L176" i="2"/>
  <c r="W176" i="2" s="1"/>
  <c r="D176" i="2"/>
  <c r="M176" i="2" s="1"/>
  <c r="V175" i="2"/>
  <c r="S175" i="2"/>
  <c r="P175" i="2"/>
  <c r="L175" i="2"/>
  <c r="T175" i="2" s="1"/>
  <c r="D175" i="2"/>
  <c r="V174" i="2"/>
  <c r="S174" i="2"/>
  <c r="P174" i="2"/>
  <c r="L174" i="2"/>
  <c r="W174" i="2" s="1"/>
  <c r="D174" i="2"/>
  <c r="M174" i="2" s="1"/>
  <c r="V173" i="2"/>
  <c r="S173" i="2"/>
  <c r="P173" i="2"/>
  <c r="L173" i="2"/>
  <c r="T173" i="2" s="1"/>
  <c r="D173" i="2"/>
  <c r="V172" i="2"/>
  <c r="S172" i="2"/>
  <c r="P172" i="2"/>
  <c r="L172" i="2"/>
  <c r="W172" i="2" s="1"/>
  <c r="D172" i="2"/>
  <c r="M172" i="2" s="1"/>
  <c r="V171" i="2"/>
  <c r="S171" i="2"/>
  <c r="P171" i="2"/>
  <c r="L171" i="2"/>
  <c r="T171" i="2" s="1"/>
  <c r="D171" i="2"/>
  <c r="V170" i="2"/>
  <c r="S170" i="2"/>
  <c r="P170" i="2"/>
  <c r="L170" i="2"/>
  <c r="W170" i="2" s="1"/>
  <c r="D170" i="2"/>
  <c r="M170" i="2" s="1"/>
  <c r="V169" i="2"/>
  <c r="S169" i="2"/>
  <c r="P169" i="2"/>
  <c r="L169" i="2"/>
  <c r="T169" i="2" s="1"/>
  <c r="D169" i="2"/>
  <c r="V168" i="2"/>
  <c r="S168" i="2"/>
  <c r="P168" i="2"/>
  <c r="M168" i="2"/>
  <c r="L168" i="2"/>
  <c r="W168" i="2" s="1"/>
  <c r="D168" i="2"/>
  <c r="N168" i="2" s="1"/>
  <c r="V167" i="2"/>
  <c r="S167" i="2"/>
  <c r="P167" i="2"/>
  <c r="L167" i="2"/>
  <c r="T167" i="2" s="1"/>
  <c r="D167" i="2"/>
  <c r="V166" i="2"/>
  <c r="S166" i="2"/>
  <c r="P166" i="2"/>
  <c r="L166" i="2"/>
  <c r="W166" i="2" s="1"/>
  <c r="D166" i="2"/>
  <c r="M166" i="2" s="1"/>
  <c r="V165" i="2"/>
  <c r="S165" i="2"/>
  <c r="P165" i="2"/>
  <c r="L165" i="2"/>
  <c r="T165" i="2" s="1"/>
  <c r="D165" i="2"/>
  <c r="V164" i="2"/>
  <c r="S164" i="2"/>
  <c r="P164" i="2"/>
  <c r="L164" i="2"/>
  <c r="W164" i="2" s="1"/>
  <c r="D164" i="2"/>
  <c r="M164" i="2" s="1"/>
  <c r="V163" i="2"/>
  <c r="S163" i="2"/>
  <c r="P163" i="2"/>
  <c r="L163" i="2"/>
  <c r="T163" i="2" s="1"/>
  <c r="D163" i="2"/>
  <c r="V162" i="2"/>
  <c r="S162" i="2"/>
  <c r="P162" i="2"/>
  <c r="L162" i="2"/>
  <c r="W162" i="2" s="1"/>
  <c r="D162" i="2"/>
  <c r="M162" i="2" s="1"/>
  <c r="V161" i="2"/>
  <c r="S161" i="2"/>
  <c r="P161" i="2"/>
  <c r="L161" i="2"/>
  <c r="T161" i="2" s="1"/>
  <c r="D161" i="2"/>
  <c r="V160" i="2"/>
  <c r="S160" i="2"/>
  <c r="P160" i="2"/>
  <c r="L160" i="2"/>
  <c r="W160" i="2" s="1"/>
  <c r="D160" i="2"/>
  <c r="M160" i="2" s="1"/>
  <c r="V159" i="2"/>
  <c r="S159" i="2"/>
  <c r="P159" i="2"/>
  <c r="L159" i="2"/>
  <c r="T159" i="2" s="1"/>
  <c r="D159" i="2"/>
  <c r="V158" i="2"/>
  <c r="S158" i="2"/>
  <c r="P158" i="2"/>
  <c r="N158" i="2"/>
  <c r="L158" i="2"/>
  <c r="W158" i="2" s="1"/>
  <c r="D158" i="2"/>
  <c r="M158" i="2" s="1"/>
  <c r="V157" i="2"/>
  <c r="S157" i="2"/>
  <c r="P157" i="2"/>
  <c r="L157" i="2"/>
  <c r="T157" i="2" s="1"/>
  <c r="D157" i="2"/>
  <c r="V156" i="2"/>
  <c r="S156" i="2"/>
  <c r="P156" i="2"/>
  <c r="L156" i="2"/>
  <c r="W156" i="2" s="1"/>
  <c r="D156" i="2"/>
  <c r="M156" i="2" s="1"/>
  <c r="V155" i="2"/>
  <c r="S155" i="2"/>
  <c r="P155" i="2"/>
  <c r="L155" i="2"/>
  <c r="T155" i="2" s="1"/>
  <c r="D155" i="2"/>
  <c r="V154" i="2"/>
  <c r="S154" i="2"/>
  <c r="P154" i="2"/>
  <c r="M154" i="2"/>
  <c r="L154" i="2"/>
  <c r="W154" i="2" s="1"/>
  <c r="D154" i="2"/>
  <c r="V153" i="2"/>
  <c r="S153" i="2"/>
  <c r="P153" i="2"/>
  <c r="L153" i="2"/>
  <c r="T153" i="2" s="1"/>
  <c r="D153" i="2"/>
  <c r="V152" i="2"/>
  <c r="S152" i="2"/>
  <c r="P152" i="2"/>
  <c r="L152" i="2"/>
  <c r="W152" i="2" s="1"/>
  <c r="D152" i="2"/>
  <c r="M152" i="2" s="1"/>
  <c r="V151" i="2"/>
  <c r="S151" i="2"/>
  <c r="P151" i="2"/>
  <c r="L151" i="2"/>
  <c r="T151" i="2" s="1"/>
  <c r="D151" i="2"/>
  <c r="V150" i="2"/>
  <c r="S150" i="2"/>
  <c r="P150" i="2"/>
  <c r="M150" i="2"/>
  <c r="L150" i="2"/>
  <c r="W150" i="2" s="1"/>
  <c r="D150" i="2"/>
  <c r="V149" i="2"/>
  <c r="S149" i="2"/>
  <c r="P149" i="2"/>
  <c r="L149" i="2"/>
  <c r="T149" i="2" s="1"/>
  <c r="D149" i="2"/>
  <c r="V148" i="2"/>
  <c r="S148" i="2"/>
  <c r="P148" i="2"/>
  <c r="L148" i="2"/>
  <c r="W148" i="2" s="1"/>
  <c r="D148" i="2"/>
  <c r="M148" i="2" s="1"/>
  <c r="V147" i="2"/>
  <c r="S147" i="2"/>
  <c r="P147" i="2"/>
  <c r="L147" i="2"/>
  <c r="T147" i="2" s="1"/>
  <c r="D147" i="2"/>
  <c r="V146" i="2"/>
  <c r="S146" i="2"/>
  <c r="P146" i="2"/>
  <c r="L146" i="2"/>
  <c r="W146" i="2" s="1"/>
  <c r="D146" i="2"/>
  <c r="M146" i="2" s="1"/>
  <c r="V145" i="2"/>
  <c r="S145" i="2"/>
  <c r="P145" i="2"/>
  <c r="L145" i="2"/>
  <c r="T145" i="2" s="1"/>
  <c r="D145" i="2"/>
  <c r="V144" i="2"/>
  <c r="S144" i="2"/>
  <c r="P144" i="2"/>
  <c r="M144" i="2"/>
  <c r="L144" i="2"/>
  <c r="W144" i="2" s="1"/>
  <c r="D144" i="2"/>
  <c r="V143" i="2"/>
  <c r="S143" i="2"/>
  <c r="P143" i="2"/>
  <c r="L143" i="2"/>
  <c r="T143" i="2" s="1"/>
  <c r="D143" i="2"/>
  <c r="V142" i="2"/>
  <c r="S142" i="2"/>
  <c r="P142" i="2"/>
  <c r="L142" i="2"/>
  <c r="W142" i="2" s="1"/>
  <c r="D142" i="2"/>
  <c r="M142" i="2" s="1"/>
  <c r="V141" i="2"/>
  <c r="S141" i="2"/>
  <c r="P141" i="2"/>
  <c r="L141" i="2"/>
  <c r="T141" i="2" s="1"/>
  <c r="D141" i="2"/>
  <c r="V140" i="2"/>
  <c r="T140" i="2"/>
  <c r="S140" i="2"/>
  <c r="P140" i="2"/>
  <c r="L140" i="2"/>
  <c r="W140" i="2" s="1"/>
  <c r="D140" i="2"/>
  <c r="M140" i="2" s="1"/>
  <c r="V139" i="2"/>
  <c r="S139" i="2"/>
  <c r="P139" i="2"/>
  <c r="L139" i="2"/>
  <c r="T139" i="2" s="1"/>
  <c r="D139" i="2"/>
  <c r="V138" i="2"/>
  <c r="S138" i="2"/>
  <c r="P138" i="2"/>
  <c r="M138" i="2"/>
  <c r="L138" i="2"/>
  <c r="W138" i="2" s="1"/>
  <c r="D138" i="2"/>
  <c r="V137" i="2"/>
  <c r="S137" i="2"/>
  <c r="P137" i="2"/>
  <c r="L137" i="2"/>
  <c r="T137" i="2" s="1"/>
  <c r="D137" i="2"/>
  <c r="V136" i="2"/>
  <c r="S136" i="2"/>
  <c r="P136" i="2"/>
  <c r="L136" i="2"/>
  <c r="W136" i="2" s="1"/>
  <c r="D136" i="2"/>
  <c r="M136" i="2" s="1"/>
  <c r="V135" i="2"/>
  <c r="S135" i="2"/>
  <c r="P135" i="2"/>
  <c r="L135" i="2"/>
  <c r="W135" i="2" s="1"/>
  <c r="D135" i="2"/>
  <c r="M135" i="2" s="1"/>
  <c r="V134" i="2"/>
  <c r="S134" i="2"/>
  <c r="P134" i="2"/>
  <c r="L134" i="2"/>
  <c r="W134" i="2" s="1"/>
  <c r="D134" i="2"/>
  <c r="M134" i="2" s="1"/>
  <c r="V133" i="2"/>
  <c r="S133" i="2"/>
  <c r="P133" i="2"/>
  <c r="L133" i="2"/>
  <c r="T133" i="2" s="1"/>
  <c r="D133" i="2"/>
  <c r="M133" i="2" s="1"/>
  <c r="V132" i="2"/>
  <c r="S132" i="2"/>
  <c r="P132" i="2"/>
  <c r="L132" i="2"/>
  <c r="W132" i="2" s="1"/>
  <c r="D132" i="2"/>
  <c r="M132" i="2" s="1"/>
  <c r="V131" i="2"/>
  <c r="S131" i="2"/>
  <c r="P131" i="2"/>
  <c r="L131" i="2"/>
  <c r="T131" i="2" s="1"/>
  <c r="D131" i="2"/>
  <c r="M131" i="2" s="1"/>
  <c r="V130" i="2"/>
  <c r="S130" i="2"/>
  <c r="P130" i="2"/>
  <c r="L130" i="2"/>
  <c r="Q130" i="2" s="1"/>
  <c r="D130" i="2"/>
  <c r="M130" i="2" s="1"/>
  <c r="V129" i="2"/>
  <c r="S129" i="2"/>
  <c r="P129" i="2"/>
  <c r="L129" i="2"/>
  <c r="W129" i="2" s="1"/>
  <c r="D129" i="2"/>
  <c r="M129" i="2" s="1"/>
  <c r="V128" i="2"/>
  <c r="S128" i="2"/>
  <c r="P128" i="2"/>
  <c r="L128" i="2"/>
  <c r="T128" i="2" s="1"/>
  <c r="D128" i="2"/>
  <c r="M128" i="2" s="1"/>
  <c r="V127" i="2"/>
  <c r="S127" i="2"/>
  <c r="P127" i="2"/>
  <c r="L127" i="2"/>
  <c r="W127" i="2" s="1"/>
  <c r="D127" i="2"/>
  <c r="M127" i="2" s="1"/>
  <c r="V126" i="2"/>
  <c r="S126" i="2"/>
  <c r="P126" i="2"/>
  <c r="M126" i="2"/>
  <c r="L126" i="2"/>
  <c r="W126" i="2" s="1"/>
  <c r="D126" i="2"/>
  <c r="V125" i="2"/>
  <c r="S125" i="2"/>
  <c r="P125" i="2"/>
  <c r="L125" i="2"/>
  <c r="W125" i="2" s="1"/>
  <c r="D125" i="2"/>
  <c r="M125" i="2" s="1"/>
  <c r="V124" i="2"/>
  <c r="S124" i="2"/>
  <c r="P124" i="2"/>
  <c r="L124" i="2"/>
  <c r="W124" i="2" s="1"/>
  <c r="D124" i="2"/>
  <c r="M124" i="2" s="1"/>
  <c r="V123" i="2"/>
  <c r="S123" i="2"/>
  <c r="P123" i="2"/>
  <c r="L123" i="2"/>
  <c r="T123" i="2" s="1"/>
  <c r="D123" i="2"/>
  <c r="M123" i="2" s="1"/>
  <c r="V122" i="2"/>
  <c r="S122" i="2"/>
  <c r="P122" i="2"/>
  <c r="L122" i="2"/>
  <c r="T122" i="2" s="1"/>
  <c r="D122" i="2"/>
  <c r="M122" i="2" s="1"/>
  <c r="V121" i="2"/>
  <c r="S121" i="2"/>
  <c r="P121" i="2"/>
  <c r="L121" i="2"/>
  <c r="T121" i="2" s="1"/>
  <c r="D121" i="2"/>
  <c r="M121" i="2" s="1"/>
  <c r="V120" i="2"/>
  <c r="S120" i="2"/>
  <c r="P120" i="2"/>
  <c r="M120" i="2"/>
  <c r="L120" i="2"/>
  <c r="T120" i="2" s="1"/>
  <c r="D120" i="2"/>
  <c r="V119" i="2"/>
  <c r="S119" i="2"/>
  <c r="P119" i="2"/>
  <c r="L119" i="2"/>
  <c r="W119" i="2" s="1"/>
  <c r="D119" i="2"/>
  <c r="M119" i="2" s="1"/>
  <c r="V118" i="2"/>
  <c r="S118" i="2"/>
  <c r="P118" i="2"/>
  <c r="M118" i="2"/>
  <c r="L118" i="2"/>
  <c r="W118" i="2" s="1"/>
  <c r="D118" i="2"/>
  <c r="V117" i="2"/>
  <c r="S117" i="2"/>
  <c r="P117" i="2"/>
  <c r="L117" i="2"/>
  <c r="W117" i="2" s="1"/>
  <c r="D117" i="2"/>
  <c r="M117" i="2" s="1"/>
  <c r="V116" i="2"/>
  <c r="S116" i="2"/>
  <c r="P116" i="2"/>
  <c r="L116" i="2"/>
  <c r="W116" i="2" s="1"/>
  <c r="D116" i="2"/>
  <c r="M116" i="2" s="1"/>
  <c r="V115" i="2"/>
  <c r="S115" i="2"/>
  <c r="P115" i="2"/>
  <c r="L115" i="2"/>
  <c r="T115" i="2" s="1"/>
  <c r="D115" i="2"/>
  <c r="M115" i="2" s="1"/>
  <c r="V114" i="2"/>
  <c r="S114" i="2"/>
  <c r="P114" i="2"/>
  <c r="L114" i="2"/>
  <c r="Q114" i="2" s="1"/>
  <c r="D114" i="2"/>
  <c r="M114" i="2" s="1"/>
  <c r="V113" i="2"/>
  <c r="S113" i="2"/>
  <c r="P113" i="2"/>
  <c r="L113" i="2"/>
  <c r="T113" i="2" s="1"/>
  <c r="D113" i="2"/>
  <c r="M113" i="2" s="1"/>
  <c r="V112" i="2"/>
  <c r="S112" i="2"/>
  <c r="P112" i="2"/>
  <c r="M112" i="2"/>
  <c r="L112" i="2"/>
  <c r="T112" i="2" s="1"/>
  <c r="D112" i="2"/>
  <c r="V111" i="2"/>
  <c r="S111" i="2"/>
  <c r="P111" i="2"/>
  <c r="L111" i="2"/>
  <c r="W111" i="2" s="1"/>
  <c r="D111" i="2"/>
  <c r="M111" i="2" s="1"/>
  <c r="V110" i="2"/>
  <c r="S110" i="2"/>
  <c r="P110" i="2"/>
  <c r="M110" i="2"/>
  <c r="L110" i="2"/>
  <c r="W110" i="2" s="1"/>
  <c r="D110" i="2"/>
  <c r="V109" i="2"/>
  <c r="S109" i="2"/>
  <c r="P109" i="2"/>
  <c r="L109" i="2"/>
  <c r="T109" i="2" s="1"/>
  <c r="D109" i="2"/>
  <c r="M109" i="2" s="1"/>
  <c r="V108" i="2"/>
  <c r="S108" i="2"/>
  <c r="P108" i="2"/>
  <c r="M108" i="2"/>
  <c r="L108" i="2"/>
  <c r="W108" i="2" s="1"/>
  <c r="D108" i="2"/>
  <c r="V107" i="2"/>
  <c r="S107" i="2"/>
  <c r="P107" i="2"/>
  <c r="L107" i="2"/>
  <c r="T107" i="2" s="1"/>
  <c r="D107" i="2"/>
  <c r="M107" i="2" s="1"/>
  <c r="V106" i="2"/>
  <c r="S106" i="2"/>
  <c r="P106" i="2"/>
  <c r="M106" i="2"/>
  <c r="L106" i="2"/>
  <c r="Q106" i="2" s="1"/>
  <c r="D106" i="2"/>
  <c r="V105" i="2"/>
  <c r="S105" i="2"/>
  <c r="P105" i="2"/>
  <c r="L105" i="2"/>
  <c r="T105" i="2" s="1"/>
  <c r="D105" i="2"/>
  <c r="M105" i="2" s="1"/>
  <c r="V104" i="2"/>
  <c r="S104" i="2"/>
  <c r="P104" i="2"/>
  <c r="M104" i="2"/>
  <c r="L104" i="2"/>
  <c r="T104" i="2" s="1"/>
  <c r="D104" i="2"/>
  <c r="V103" i="2"/>
  <c r="S103" i="2"/>
  <c r="P103" i="2"/>
  <c r="L103" i="2"/>
  <c r="W103" i="2" s="1"/>
  <c r="D103" i="2"/>
  <c r="M103" i="2" s="1"/>
  <c r="V102" i="2"/>
  <c r="S102" i="2"/>
  <c r="P102" i="2"/>
  <c r="N102" i="2"/>
  <c r="M102" i="2"/>
  <c r="L102" i="2"/>
  <c r="W102" i="2" s="1"/>
  <c r="D102" i="2"/>
  <c r="V101" i="2"/>
  <c r="S101" i="2"/>
  <c r="P101" i="2"/>
  <c r="L101" i="2"/>
  <c r="T101" i="2" s="1"/>
  <c r="D101" i="2"/>
  <c r="M101" i="2" s="1"/>
  <c r="V100" i="2"/>
  <c r="S100" i="2"/>
  <c r="P100" i="2"/>
  <c r="M100" i="2"/>
  <c r="L100" i="2"/>
  <c r="W100" i="2" s="1"/>
  <c r="D100" i="2"/>
  <c r="V99" i="2"/>
  <c r="S99" i="2"/>
  <c r="P99" i="2"/>
  <c r="L99" i="2"/>
  <c r="T99" i="2" s="1"/>
  <c r="D99" i="2"/>
  <c r="M99" i="2" s="1"/>
  <c r="V98" i="2"/>
  <c r="S98" i="2"/>
  <c r="P98" i="2"/>
  <c r="L98" i="2"/>
  <c r="N98" i="2" s="1"/>
  <c r="D98" i="2"/>
  <c r="M98" i="2" s="1"/>
  <c r="V97" i="2"/>
  <c r="S97" i="2"/>
  <c r="P97" i="2"/>
  <c r="L97" i="2"/>
  <c r="W97" i="2" s="1"/>
  <c r="D97" i="2"/>
  <c r="M97" i="2" s="1"/>
  <c r="V96" i="2"/>
  <c r="S96" i="2"/>
  <c r="P96" i="2"/>
  <c r="L96" i="2"/>
  <c r="T96" i="2" s="1"/>
  <c r="D96" i="2"/>
  <c r="M96" i="2" s="1"/>
  <c r="V95" i="2"/>
  <c r="S95" i="2"/>
  <c r="P95" i="2"/>
  <c r="L95" i="2"/>
  <c r="W95" i="2" s="1"/>
  <c r="D95" i="2"/>
  <c r="M95" i="2" s="1"/>
  <c r="V94" i="2"/>
  <c r="S94" i="2"/>
  <c r="P94" i="2"/>
  <c r="M94" i="2"/>
  <c r="L94" i="2"/>
  <c r="Q94" i="2" s="1"/>
  <c r="D94" i="2"/>
  <c r="V93" i="2"/>
  <c r="S93" i="2"/>
  <c r="P93" i="2"/>
  <c r="L93" i="2"/>
  <c r="W93" i="2" s="1"/>
  <c r="D93" i="2"/>
  <c r="M93" i="2" s="1"/>
  <c r="V92" i="2"/>
  <c r="S92" i="2"/>
  <c r="P92" i="2"/>
  <c r="M92" i="2"/>
  <c r="L92" i="2"/>
  <c r="W92" i="2" s="1"/>
  <c r="D92" i="2"/>
  <c r="V91" i="2"/>
  <c r="S91" i="2"/>
  <c r="P91" i="2"/>
  <c r="L91" i="2"/>
  <c r="T91" i="2" s="1"/>
  <c r="D91" i="2"/>
  <c r="M91" i="2" s="1"/>
  <c r="V90" i="2"/>
  <c r="S90" i="2"/>
  <c r="P90" i="2"/>
  <c r="L90" i="2"/>
  <c r="T90" i="2" s="1"/>
  <c r="D90" i="2"/>
  <c r="M90" i="2" s="1"/>
  <c r="V89" i="2"/>
  <c r="S89" i="2"/>
  <c r="P89" i="2"/>
  <c r="L89" i="2"/>
  <c r="W89" i="2" s="1"/>
  <c r="D89" i="2"/>
  <c r="M89" i="2" s="1"/>
  <c r="V88" i="2"/>
  <c r="S88" i="2"/>
  <c r="P88" i="2"/>
  <c r="M88" i="2"/>
  <c r="L88" i="2"/>
  <c r="T88" i="2" s="1"/>
  <c r="D88" i="2"/>
  <c r="V87" i="2"/>
  <c r="S87" i="2"/>
  <c r="P87" i="2"/>
  <c r="L87" i="2"/>
  <c r="W87" i="2" s="1"/>
  <c r="D87" i="2"/>
  <c r="M87" i="2" s="1"/>
  <c r="V86" i="2"/>
  <c r="S86" i="2"/>
  <c r="P86" i="2"/>
  <c r="L86" i="2"/>
  <c r="Q86" i="2" s="1"/>
  <c r="D86" i="2"/>
  <c r="M86" i="2" s="1"/>
  <c r="V85" i="2"/>
  <c r="S85" i="2"/>
  <c r="P85" i="2"/>
  <c r="L85" i="2"/>
  <c r="W85" i="2" s="1"/>
  <c r="D85" i="2"/>
  <c r="M85" i="2" s="1"/>
  <c r="V84" i="2"/>
  <c r="S84" i="2"/>
  <c r="P84" i="2"/>
  <c r="L84" i="2"/>
  <c r="W84" i="2" s="1"/>
  <c r="D84" i="2"/>
  <c r="M84" i="2" s="1"/>
  <c r="V83" i="2"/>
  <c r="S83" i="2"/>
  <c r="P83" i="2"/>
  <c r="L83" i="2"/>
  <c r="T83" i="2" s="1"/>
  <c r="D83" i="2"/>
  <c r="M83" i="2" s="1"/>
  <c r="V82" i="2"/>
  <c r="S82" i="2"/>
  <c r="P82" i="2"/>
  <c r="M82" i="2"/>
  <c r="L82" i="2"/>
  <c r="N82" i="2" s="1"/>
  <c r="D82" i="2"/>
  <c r="V81" i="2"/>
  <c r="S81" i="2"/>
  <c r="P81" i="2"/>
  <c r="L81" i="2"/>
  <c r="T81" i="2" s="1"/>
  <c r="D81" i="2"/>
  <c r="M81" i="2" s="1"/>
  <c r="V80" i="2"/>
  <c r="S80" i="2"/>
  <c r="P80" i="2"/>
  <c r="M80" i="2"/>
  <c r="L80" i="2"/>
  <c r="T80" i="2" s="1"/>
  <c r="D80" i="2"/>
  <c r="V79" i="2"/>
  <c r="S79" i="2"/>
  <c r="P79" i="2"/>
  <c r="L79" i="2"/>
  <c r="W79" i="2" s="1"/>
  <c r="D79" i="2"/>
  <c r="M79" i="2" s="1"/>
  <c r="V78" i="2"/>
  <c r="S78" i="2"/>
  <c r="P78" i="2"/>
  <c r="M78" i="2"/>
  <c r="L78" i="2"/>
  <c r="W78" i="2" s="1"/>
  <c r="D78" i="2"/>
  <c r="V77" i="2"/>
  <c r="S77" i="2"/>
  <c r="Q77" i="2"/>
  <c r="P77" i="2"/>
  <c r="L77" i="2"/>
  <c r="T77" i="2" s="1"/>
  <c r="D77" i="2"/>
  <c r="M77" i="2" s="1"/>
  <c r="V76" i="2"/>
  <c r="S76" i="2"/>
  <c r="P76" i="2"/>
  <c r="M76" i="2"/>
  <c r="L76" i="2"/>
  <c r="W76" i="2" s="1"/>
  <c r="D76" i="2"/>
  <c r="V75" i="2"/>
  <c r="S75" i="2"/>
  <c r="P75" i="2"/>
  <c r="L75" i="2"/>
  <c r="T75" i="2" s="1"/>
  <c r="D75" i="2"/>
  <c r="M75" i="2" s="1"/>
  <c r="V74" i="2"/>
  <c r="S74" i="2"/>
  <c r="P74" i="2"/>
  <c r="L74" i="2"/>
  <c r="D74" i="2"/>
  <c r="M74" i="2" s="1"/>
  <c r="V73" i="2"/>
  <c r="S73" i="2"/>
  <c r="P73" i="2"/>
  <c r="L73" i="2"/>
  <c r="T73" i="2" s="1"/>
  <c r="D73" i="2"/>
  <c r="M73" i="2" s="1"/>
  <c r="V72" i="2"/>
  <c r="S72" i="2"/>
  <c r="P72" i="2"/>
  <c r="L72" i="2"/>
  <c r="T72" i="2" s="1"/>
  <c r="D72" i="2"/>
  <c r="M72" i="2" s="1"/>
  <c r="V71" i="2"/>
  <c r="S71" i="2"/>
  <c r="P71" i="2"/>
  <c r="L71" i="2"/>
  <c r="W71" i="2" s="1"/>
  <c r="D71" i="2"/>
  <c r="M71" i="2" s="1"/>
  <c r="V70" i="2"/>
  <c r="S70" i="2"/>
  <c r="P70" i="2"/>
  <c r="L70" i="2"/>
  <c r="Q70" i="2" s="1"/>
  <c r="D70" i="2"/>
  <c r="N70" i="2" s="1"/>
  <c r="V69" i="2"/>
  <c r="S69" i="2"/>
  <c r="P69" i="2"/>
  <c r="L69" i="2"/>
  <c r="N69" i="2" s="1"/>
  <c r="D69" i="2"/>
  <c r="M69" i="2" s="1"/>
  <c r="V68" i="2"/>
  <c r="S68" i="2"/>
  <c r="P68" i="2"/>
  <c r="M68" i="2"/>
  <c r="L68" i="2"/>
  <c r="W68" i="2" s="1"/>
  <c r="D68" i="2"/>
  <c r="V67" i="2"/>
  <c r="S67" i="2"/>
  <c r="P67" i="2"/>
  <c r="L67" i="2"/>
  <c r="D67" i="2"/>
  <c r="M67" i="2" s="1"/>
  <c r="V66" i="2"/>
  <c r="S66" i="2"/>
  <c r="P66" i="2"/>
  <c r="M66" i="2"/>
  <c r="L66" i="2"/>
  <c r="W66" i="2" s="1"/>
  <c r="D66" i="2"/>
  <c r="V65" i="2"/>
  <c r="S65" i="2"/>
  <c r="P65" i="2"/>
  <c r="L65" i="2"/>
  <c r="D65" i="2"/>
  <c r="M65" i="2" s="1"/>
  <c r="V64" i="2"/>
  <c r="S64" i="2"/>
  <c r="P64" i="2"/>
  <c r="L64" i="2"/>
  <c r="Q64" i="2" s="1"/>
  <c r="D64" i="2"/>
  <c r="M64" i="2" s="1"/>
  <c r="V63" i="2"/>
  <c r="S63" i="2"/>
  <c r="P63" i="2"/>
  <c r="L63" i="2"/>
  <c r="N63" i="2" s="1"/>
  <c r="D63" i="2"/>
  <c r="M63" i="2" s="1"/>
  <c r="V62" i="2"/>
  <c r="S62" i="2"/>
  <c r="P62" i="2"/>
  <c r="N62" i="2"/>
  <c r="L62" i="2"/>
  <c r="Q62" i="2" s="1"/>
  <c r="D62" i="2"/>
  <c r="M62" i="2" s="1"/>
  <c r="V61" i="2"/>
  <c r="S61" i="2"/>
  <c r="P61" i="2"/>
  <c r="L61" i="2"/>
  <c r="D61" i="2"/>
  <c r="M61" i="2" s="1"/>
  <c r="V60" i="2"/>
  <c r="S60" i="2"/>
  <c r="P60" i="2"/>
  <c r="L60" i="2"/>
  <c r="Q60" i="2" s="1"/>
  <c r="D60" i="2"/>
  <c r="M60" i="2" s="1"/>
  <c r="V59" i="2"/>
  <c r="S59" i="2"/>
  <c r="P59" i="2"/>
  <c r="L59" i="2"/>
  <c r="N59" i="2" s="1"/>
  <c r="D59" i="2"/>
  <c r="M59" i="2" s="1"/>
  <c r="V58" i="2"/>
  <c r="S58" i="2"/>
  <c r="P58" i="2"/>
  <c r="L58" i="2"/>
  <c r="Q58" i="2" s="1"/>
  <c r="D58" i="2"/>
  <c r="M58" i="2" s="1"/>
  <c r="V57" i="2"/>
  <c r="S57" i="2"/>
  <c r="P57" i="2"/>
  <c r="L57" i="2"/>
  <c r="D57" i="2"/>
  <c r="M57" i="2" s="1"/>
  <c r="V56" i="2"/>
  <c r="S56" i="2"/>
  <c r="P56" i="2"/>
  <c r="L56" i="2"/>
  <c r="W56" i="2" s="1"/>
  <c r="D56" i="2"/>
  <c r="M56" i="2" s="1"/>
  <c r="V55" i="2"/>
  <c r="S55" i="2"/>
  <c r="P55" i="2"/>
  <c r="L55" i="2"/>
  <c r="N55" i="2" s="1"/>
  <c r="D55" i="2"/>
  <c r="M55" i="2" s="1"/>
  <c r="V54" i="2"/>
  <c r="S54" i="2"/>
  <c r="P54" i="2"/>
  <c r="L54" i="2"/>
  <c r="Q54" i="2" s="1"/>
  <c r="D54" i="2"/>
  <c r="M54" i="2" s="1"/>
  <c r="V53" i="2"/>
  <c r="S53" i="2"/>
  <c r="P53" i="2"/>
  <c r="L53" i="2"/>
  <c r="Q53" i="2" s="1"/>
  <c r="D53" i="2"/>
  <c r="M53" i="2" s="1"/>
  <c r="V52" i="2"/>
  <c r="S52" i="2"/>
  <c r="P52" i="2"/>
  <c r="L52" i="2"/>
  <c r="W52" i="2" s="1"/>
  <c r="D52" i="2"/>
  <c r="M52" i="2" s="1"/>
  <c r="V51" i="2"/>
  <c r="S51" i="2"/>
  <c r="P51" i="2"/>
  <c r="L51" i="2"/>
  <c r="N51" i="2" s="1"/>
  <c r="D51" i="2"/>
  <c r="M51" i="2" s="1"/>
  <c r="V50" i="2"/>
  <c r="S50" i="2"/>
  <c r="P50" i="2"/>
  <c r="L50" i="2"/>
  <c r="Q50" i="2" s="1"/>
  <c r="D50" i="2"/>
  <c r="M50" i="2" s="1"/>
  <c r="V49" i="2"/>
  <c r="S49" i="2"/>
  <c r="P49" i="2"/>
  <c r="L49" i="2"/>
  <c r="N49" i="2" s="1"/>
  <c r="D49" i="2"/>
  <c r="M49" i="2" s="1"/>
  <c r="V48" i="2"/>
  <c r="S48" i="2"/>
  <c r="P48" i="2"/>
  <c r="L48" i="2"/>
  <c r="W48" i="2" s="1"/>
  <c r="D48" i="2"/>
  <c r="M48" i="2" s="1"/>
  <c r="V47" i="2"/>
  <c r="S47" i="2"/>
  <c r="P47" i="2"/>
  <c r="L47" i="2"/>
  <c r="T47" i="2" s="1"/>
  <c r="D47" i="2"/>
  <c r="M47" i="2" s="1"/>
  <c r="V46" i="2"/>
  <c r="S46" i="2"/>
  <c r="P46" i="2"/>
  <c r="L46" i="2"/>
  <c r="W46" i="2" s="1"/>
  <c r="D46" i="2"/>
  <c r="M46" i="2" s="1"/>
  <c r="V45" i="2"/>
  <c r="S45" i="2"/>
  <c r="P45" i="2"/>
  <c r="L45" i="2"/>
  <c r="T45" i="2" s="1"/>
  <c r="D45" i="2"/>
  <c r="M45" i="2" s="1"/>
  <c r="V44" i="2"/>
  <c r="S44" i="2"/>
  <c r="P44" i="2"/>
  <c r="L44" i="2"/>
  <c r="W44" i="2" s="1"/>
  <c r="D44" i="2"/>
  <c r="M44" i="2" s="1"/>
  <c r="V43" i="2"/>
  <c r="S43" i="2"/>
  <c r="P43" i="2"/>
  <c r="L43" i="2"/>
  <c r="D43" i="2"/>
  <c r="M43" i="2" s="1"/>
  <c r="V42" i="2"/>
  <c r="S42" i="2"/>
  <c r="P42" i="2"/>
  <c r="L42" i="2"/>
  <c r="W42" i="2" s="1"/>
  <c r="D42" i="2"/>
  <c r="M42" i="2" s="1"/>
  <c r="V41" i="2"/>
  <c r="S41" i="2"/>
  <c r="P41" i="2"/>
  <c r="L41" i="2"/>
  <c r="T41" i="2" s="1"/>
  <c r="D41" i="2"/>
  <c r="M41" i="2" s="1"/>
  <c r="V40" i="2"/>
  <c r="S40" i="2"/>
  <c r="P40" i="2"/>
  <c r="L40" i="2"/>
  <c r="W40" i="2" s="1"/>
  <c r="D40" i="2"/>
  <c r="M40" i="2" s="1"/>
  <c r="V39" i="2"/>
  <c r="S39" i="2"/>
  <c r="P39" i="2"/>
  <c r="L39" i="2"/>
  <c r="N39" i="2" s="1"/>
  <c r="D39" i="2"/>
  <c r="M39" i="2" s="1"/>
  <c r="V38" i="2"/>
  <c r="S38" i="2"/>
  <c r="P38" i="2"/>
  <c r="L38" i="2"/>
  <c r="W38" i="2" s="1"/>
  <c r="D38" i="2"/>
  <c r="M38" i="2" s="1"/>
  <c r="V37" i="2"/>
  <c r="S37" i="2"/>
  <c r="P37" i="2"/>
  <c r="L37" i="2"/>
  <c r="D37" i="2"/>
  <c r="M37" i="2" s="1"/>
  <c r="V36" i="2"/>
  <c r="S36" i="2"/>
  <c r="P36" i="2"/>
  <c r="N36" i="2"/>
  <c r="L36" i="2"/>
  <c r="Q36" i="2" s="1"/>
  <c r="D36" i="2"/>
  <c r="M36" i="2" s="1"/>
  <c r="V35" i="2"/>
  <c r="S35" i="2"/>
  <c r="P35" i="2"/>
  <c r="L35" i="2"/>
  <c r="D35" i="2"/>
  <c r="M35" i="2" s="1"/>
  <c r="V34" i="2"/>
  <c r="S34" i="2"/>
  <c r="P34" i="2"/>
  <c r="L34" i="2"/>
  <c r="W34" i="2" s="1"/>
  <c r="D34" i="2"/>
  <c r="M34" i="2" s="1"/>
  <c r="V33" i="2"/>
  <c r="S33" i="2"/>
  <c r="P33" i="2"/>
  <c r="L33" i="2"/>
  <c r="N33" i="2" s="1"/>
  <c r="D33" i="2"/>
  <c r="M33" i="2" s="1"/>
  <c r="V32" i="2"/>
  <c r="S32" i="2"/>
  <c r="P32" i="2"/>
  <c r="L32" i="2"/>
  <c r="W32" i="2" s="1"/>
  <c r="D32" i="2"/>
  <c r="M32" i="2" s="1"/>
  <c r="V31" i="2"/>
  <c r="S31" i="2"/>
  <c r="P31" i="2"/>
  <c r="L31" i="2"/>
  <c r="T31" i="2" s="1"/>
  <c r="D31" i="2"/>
  <c r="M31" i="2" s="1"/>
  <c r="V30" i="2"/>
  <c r="S30" i="2"/>
  <c r="P30" i="2"/>
  <c r="L30" i="2"/>
  <c r="W30" i="2" s="1"/>
  <c r="D30" i="2"/>
  <c r="M30" i="2" s="1"/>
  <c r="V29" i="2"/>
  <c r="S29" i="2"/>
  <c r="P29" i="2"/>
  <c r="L29" i="2"/>
  <c r="T29" i="2" s="1"/>
  <c r="D29" i="2"/>
  <c r="M29" i="2" s="1"/>
  <c r="V28" i="2"/>
  <c r="S28" i="2"/>
  <c r="P28" i="2"/>
  <c r="L28" i="2"/>
  <c r="W28" i="2" s="1"/>
  <c r="D28" i="2"/>
  <c r="M28" i="2" s="1"/>
  <c r="V27" i="2"/>
  <c r="S27" i="2"/>
  <c r="P27" i="2"/>
  <c r="L27" i="2"/>
  <c r="T27" i="2" s="1"/>
  <c r="D27" i="2"/>
  <c r="M27" i="2" s="1"/>
  <c r="V26" i="2"/>
  <c r="S26" i="2"/>
  <c r="P26" i="2"/>
  <c r="L26" i="2"/>
  <c r="W26" i="2" s="1"/>
  <c r="D26" i="2"/>
  <c r="M26" i="2" s="1"/>
  <c r="V25" i="2"/>
  <c r="S25" i="2"/>
  <c r="P25" i="2"/>
  <c r="L25" i="2"/>
  <c r="T25" i="2" s="1"/>
  <c r="D25" i="2"/>
  <c r="M25" i="2" s="1"/>
  <c r="V24" i="2"/>
  <c r="S24" i="2"/>
  <c r="P24" i="2"/>
  <c r="L24" i="2"/>
  <c r="W24" i="2" s="1"/>
  <c r="D24" i="2"/>
  <c r="M24" i="2" s="1"/>
  <c r="V23" i="2"/>
  <c r="S23" i="2"/>
  <c r="P23" i="2"/>
  <c r="L23" i="2"/>
  <c r="T23" i="2" s="1"/>
  <c r="D23" i="2"/>
  <c r="M23" i="2" s="1"/>
  <c r="V22" i="2"/>
  <c r="T22" i="2"/>
  <c r="S22" i="2"/>
  <c r="P22" i="2"/>
  <c r="L22" i="2"/>
  <c r="W22" i="2" s="1"/>
  <c r="D22" i="2"/>
  <c r="M22" i="2" s="1"/>
  <c r="V21" i="2"/>
  <c r="S21" i="2"/>
  <c r="P21" i="2"/>
  <c r="L21" i="2"/>
  <c r="N21" i="2" s="1"/>
  <c r="D21" i="2"/>
  <c r="M21" i="2" s="1"/>
  <c r="V20" i="2"/>
  <c r="S20" i="2"/>
  <c r="P20" i="2"/>
  <c r="L20" i="2"/>
  <c r="W20" i="2" s="1"/>
  <c r="D20" i="2"/>
  <c r="M20" i="2" s="1"/>
  <c r="V19" i="2"/>
  <c r="S19" i="2"/>
  <c r="P19" i="2"/>
  <c r="L19" i="2"/>
  <c r="D19" i="2"/>
  <c r="M19" i="2" s="1"/>
  <c r="V18" i="2"/>
  <c r="S18" i="2"/>
  <c r="P18" i="2"/>
  <c r="L18" i="2"/>
  <c r="Q18" i="2" s="1"/>
  <c r="D18" i="2"/>
  <c r="M18" i="2" s="1"/>
  <c r="V17" i="2"/>
  <c r="S17" i="2"/>
  <c r="P17" i="2"/>
  <c r="L17" i="2"/>
  <c r="N17" i="2" s="1"/>
  <c r="D17" i="2"/>
  <c r="M17" i="2" s="1"/>
  <c r="V16" i="2"/>
  <c r="S16" i="2"/>
  <c r="P16" i="2"/>
  <c r="L16" i="2"/>
  <c r="Q16" i="2" s="1"/>
  <c r="D16" i="2"/>
  <c r="M16" i="2" s="1"/>
  <c r="V15" i="2"/>
  <c r="S15" i="2"/>
  <c r="P15" i="2"/>
  <c r="L15" i="2"/>
  <c r="D15" i="2"/>
  <c r="M15" i="2" s="1"/>
  <c r="V14" i="2"/>
  <c r="S14" i="2"/>
  <c r="P14" i="2"/>
  <c r="L14" i="2"/>
  <c r="W14" i="2" s="1"/>
  <c r="D14" i="2"/>
  <c r="M14" i="2" s="1"/>
  <c r="V13" i="2"/>
  <c r="S13" i="2"/>
  <c r="P13" i="2"/>
  <c r="L13" i="2"/>
  <c r="T13" i="2" s="1"/>
  <c r="D13" i="2"/>
  <c r="M13" i="2" s="1"/>
  <c r="V12" i="2"/>
  <c r="S12" i="2"/>
  <c r="P12" i="2"/>
  <c r="L12" i="2"/>
  <c r="W12" i="2" s="1"/>
  <c r="D12" i="2"/>
  <c r="M12" i="2" s="1"/>
  <c r="V11" i="2"/>
  <c r="S11" i="2"/>
  <c r="P11" i="2"/>
  <c r="L11" i="2"/>
  <c r="N11" i="2" s="1"/>
  <c r="D11" i="2"/>
  <c r="M11" i="2" s="1"/>
  <c r="V10" i="2"/>
  <c r="S10" i="2"/>
  <c r="P10" i="2"/>
  <c r="L10" i="2"/>
  <c r="W10" i="2" s="1"/>
  <c r="D10" i="2"/>
  <c r="M10" i="2" s="1"/>
  <c r="V9" i="2"/>
  <c r="S9" i="2"/>
  <c r="P9" i="2"/>
  <c r="L9" i="2"/>
  <c r="T9" i="2" s="1"/>
  <c r="D9" i="2"/>
  <c r="M9" i="2" s="1"/>
  <c r="V8" i="2"/>
  <c r="S8" i="2"/>
  <c r="P8" i="2"/>
  <c r="L8" i="2"/>
  <c r="W8" i="2" s="1"/>
  <c r="D8" i="2"/>
  <c r="M8" i="2" s="1"/>
  <c r="V7" i="2"/>
  <c r="S7" i="2"/>
  <c r="P7" i="2"/>
  <c r="L7" i="2"/>
  <c r="T7" i="2" s="1"/>
  <c r="D7" i="2"/>
  <c r="M7" i="2" s="1"/>
  <c r="V6" i="2"/>
  <c r="S6" i="2"/>
  <c r="P6" i="2"/>
  <c r="L6" i="2"/>
  <c r="W6" i="2" s="1"/>
  <c r="D6" i="2"/>
  <c r="M6" i="2" s="1"/>
  <c r="V5" i="2"/>
  <c r="S5" i="2"/>
  <c r="P5" i="2"/>
  <c r="L5" i="2"/>
  <c r="T5" i="2" s="1"/>
  <c r="D5" i="2"/>
  <c r="M5" i="2" s="1"/>
  <c r="V4" i="2"/>
  <c r="S4" i="2"/>
  <c r="P4" i="2"/>
  <c r="L4" i="2"/>
  <c r="W4" i="2" s="1"/>
  <c r="D4" i="2"/>
  <c r="M4" i="2" s="1"/>
  <c r="N8" i="2" l="1"/>
  <c r="N15" i="2"/>
  <c r="N19" i="2"/>
  <c r="N24" i="2"/>
  <c r="N37" i="2"/>
  <c r="N20" i="2"/>
  <c r="N38" i="2"/>
  <c r="N50" i="2"/>
  <c r="N65" i="2"/>
  <c r="M70" i="2"/>
  <c r="N89" i="2"/>
  <c r="Q109" i="2"/>
  <c r="T78" i="2"/>
  <c r="Q105" i="2"/>
  <c r="Q121" i="2"/>
  <c r="W121" i="2"/>
  <c r="T160" i="2"/>
  <c r="N42" i="2"/>
  <c r="N74" i="2"/>
  <c r="N34" i="2"/>
  <c r="N6" i="2"/>
  <c r="N12" i="2"/>
  <c r="T30" i="2"/>
  <c r="N35" i="2"/>
  <c r="N40" i="2"/>
  <c r="N43" i="2"/>
  <c r="N46" i="2"/>
  <c r="N57" i="2"/>
  <c r="N61" i="2"/>
  <c r="N67" i="2"/>
  <c r="T89" i="2"/>
  <c r="N105" i="2"/>
  <c r="W109" i="2"/>
  <c r="N121" i="2"/>
  <c r="T156" i="2"/>
  <c r="M201" i="2"/>
  <c r="M203" i="2"/>
  <c r="N209" i="2"/>
  <c r="N261" i="2"/>
  <c r="N315" i="2"/>
  <c r="W322" i="2"/>
  <c r="M351" i="2"/>
  <c r="M369" i="2"/>
  <c r="M383" i="2"/>
  <c r="N407" i="2"/>
  <c r="M415" i="2"/>
  <c r="Q416" i="2"/>
  <c r="N423" i="2"/>
  <c r="N451" i="2"/>
  <c r="W488" i="2"/>
  <c r="Q496" i="2"/>
  <c r="Q547" i="2"/>
  <c r="W553" i="2"/>
  <c r="T225" i="2"/>
  <c r="N270" i="2"/>
  <c r="Q270" i="2"/>
  <c r="N309" i="2"/>
  <c r="T321" i="2"/>
  <c r="T375" i="2"/>
  <c r="T389" i="2"/>
  <c r="N402" i="2"/>
  <c r="N418" i="2"/>
  <c r="N434" i="2"/>
  <c r="Q456" i="2"/>
  <c r="T469" i="2"/>
  <c r="N474" i="2"/>
  <c r="T517" i="2"/>
  <c r="T520" i="2"/>
  <c r="Q531" i="2"/>
  <c r="W537" i="2"/>
  <c r="T542" i="2"/>
  <c r="T6" i="8"/>
  <c r="N6" i="8"/>
  <c r="Q5" i="8"/>
  <c r="M192" i="2"/>
  <c r="M196" i="2"/>
  <c r="N219" i="2"/>
  <c r="N229" i="2"/>
  <c r="N243" i="2"/>
  <c r="N291" i="2"/>
  <c r="N293" i="2"/>
  <c r="M300" i="2"/>
  <c r="N327" i="2"/>
  <c r="W330" i="2"/>
  <c r="Q344" i="2"/>
  <c r="W402" i="2"/>
  <c r="T421" i="2"/>
  <c r="T425" i="2"/>
  <c r="N431" i="2"/>
  <c r="M439" i="2"/>
  <c r="Q440" i="2"/>
  <c r="T449" i="2"/>
  <c r="N469" i="2"/>
  <c r="M479" i="2"/>
  <c r="Q490" i="2"/>
  <c r="T501" i="2"/>
  <c r="M515" i="2"/>
  <c r="T526" i="2"/>
  <c r="T528" i="2"/>
  <c r="N530" i="2"/>
  <c r="Q145" i="2"/>
  <c r="T170" i="2"/>
  <c r="N213" i="2"/>
  <c r="N221" i="2"/>
  <c r="N222" i="2"/>
  <c r="Q222" i="2"/>
  <c r="T233" i="2"/>
  <c r="T257" i="2"/>
  <c r="M270" i="2"/>
  <c r="T281" i="2"/>
  <c r="N286" i="2"/>
  <c r="Q286" i="2"/>
  <c r="W310" i="2"/>
  <c r="N410" i="2"/>
  <c r="N466" i="2"/>
  <c r="N480" i="2"/>
  <c r="N488" i="2"/>
  <c r="N490" i="2"/>
  <c r="N504" i="2"/>
  <c r="T509" i="2"/>
  <c r="N553" i="2"/>
  <c r="N7" i="8"/>
  <c r="Q4" i="8"/>
  <c r="T559" i="2"/>
  <c r="T556" i="2"/>
  <c r="N556" i="2"/>
  <c r="Q555" i="2"/>
  <c r="N555" i="2"/>
  <c r="N554" i="2"/>
  <c r="T554" i="2"/>
  <c r="Q553" i="2"/>
  <c r="T552" i="2"/>
  <c r="N552" i="2"/>
  <c r="W551" i="2"/>
  <c r="T550" i="2"/>
  <c r="N550" i="2"/>
  <c r="T548" i="2"/>
  <c r="N548" i="2"/>
  <c r="N547" i="2"/>
  <c r="N546" i="2"/>
  <c r="T546" i="2"/>
  <c r="W545" i="2"/>
  <c r="Q545" i="2"/>
  <c r="N545" i="2"/>
  <c r="T544" i="2"/>
  <c r="N544" i="2"/>
  <c r="W543" i="2"/>
  <c r="N542" i="2"/>
  <c r="T540" i="2"/>
  <c r="N540" i="2"/>
  <c r="Q539" i="2"/>
  <c r="N538" i="2"/>
  <c r="T538" i="2"/>
  <c r="Q537" i="2"/>
  <c r="T536" i="2"/>
  <c r="N536" i="2"/>
  <c r="W535" i="2"/>
  <c r="T534" i="2"/>
  <c r="N534" i="2"/>
  <c r="T532" i="2"/>
  <c r="N532" i="2"/>
  <c r="T530" i="2"/>
  <c r="N528" i="2"/>
  <c r="W527" i="2"/>
  <c r="N526" i="2"/>
  <c r="T524" i="2"/>
  <c r="N524" i="2"/>
  <c r="Q523" i="2"/>
  <c r="T522" i="2"/>
  <c r="W521" i="2"/>
  <c r="Q521" i="2"/>
  <c r="W519" i="2"/>
  <c r="Q519" i="2"/>
  <c r="N517" i="2"/>
  <c r="N514" i="2"/>
  <c r="Q514" i="2"/>
  <c r="T515" i="2"/>
  <c r="T513" i="2"/>
  <c r="N513" i="2"/>
  <c r="W512" i="2"/>
  <c r="Q512" i="2"/>
  <c r="T511" i="2"/>
  <c r="N511" i="2"/>
  <c r="W510" i="2"/>
  <c r="N509" i="2"/>
  <c r="N507" i="2"/>
  <c r="T507" i="2"/>
  <c r="Q506" i="2"/>
  <c r="N506" i="2"/>
  <c r="T505" i="2"/>
  <c r="N505" i="2"/>
  <c r="W504" i="2"/>
  <c r="Q504" i="2"/>
  <c r="T503" i="2"/>
  <c r="N503" i="2"/>
  <c r="W502" i="2"/>
  <c r="N501" i="2"/>
  <c r="N499" i="2"/>
  <c r="T499" i="2"/>
  <c r="Q498" i="2"/>
  <c r="N498" i="2"/>
  <c r="T497" i="2"/>
  <c r="N497" i="2"/>
  <c r="N496" i="2"/>
  <c r="W496" i="2"/>
  <c r="T495" i="2"/>
  <c r="N495" i="2"/>
  <c r="W494" i="2"/>
  <c r="T493" i="2"/>
  <c r="N493" i="2"/>
  <c r="N491" i="2"/>
  <c r="T491" i="2"/>
  <c r="T489" i="2"/>
  <c r="N489" i="2"/>
  <c r="Q488" i="2"/>
  <c r="T487" i="2"/>
  <c r="N487" i="2"/>
  <c r="W486" i="2"/>
  <c r="T485" i="2"/>
  <c r="N485" i="2"/>
  <c r="N483" i="2"/>
  <c r="T483" i="2"/>
  <c r="T481" i="2"/>
  <c r="N481" i="2"/>
  <c r="Q482" i="2"/>
  <c r="N482" i="2"/>
  <c r="W480" i="2"/>
  <c r="Q480" i="2"/>
  <c r="T479" i="2"/>
  <c r="W478" i="2"/>
  <c r="T477" i="2"/>
  <c r="N477" i="2"/>
  <c r="Q474" i="2"/>
  <c r="N475" i="2"/>
  <c r="T475" i="2"/>
  <c r="T473" i="2"/>
  <c r="N473" i="2"/>
  <c r="N472" i="2"/>
  <c r="W472" i="2"/>
  <c r="Q472" i="2"/>
  <c r="T471" i="2"/>
  <c r="N471" i="2"/>
  <c r="W470" i="2"/>
  <c r="N467" i="2"/>
  <c r="T467" i="2"/>
  <c r="Q466" i="2"/>
  <c r="T465" i="2"/>
  <c r="N465" i="2"/>
  <c r="W464" i="2"/>
  <c r="Q464" i="2"/>
  <c r="T463" i="2"/>
  <c r="N463" i="2"/>
  <c r="T461" i="2"/>
  <c r="N461" i="2"/>
  <c r="W462" i="2"/>
  <c r="N459" i="2"/>
  <c r="T459" i="2"/>
  <c r="Q458" i="2"/>
  <c r="T457" i="2"/>
  <c r="N457" i="2"/>
  <c r="T455" i="2"/>
  <c r="N455" i="2"/>
  <c r="W454" i="2"/>
  <c r="T453" i="2"/>
  <c r="N453" i="2"/>
  <c r="T451" i="2"/>
  <c r="N449" i="2"/>
  <c r="Q450" i="2"/>
  <c r="W448" i="2"/>
  <c r="Q448" i="2"/>
  <c r="T447" i="2"/>
  <c r="N447" i="2"/>
  <c r="W446" i="2"/>
  <c r="T445" i="2"/>
  <c r="N445" i="2"/>
  <c r="N443" i="2"/>
  <c r="T443" i="2"/>
  <c r="T441" i="2"/>
  <c r="N441" i="2"/>
  <c r="W440" i="2"/>
  <c r="T439" i="2"/>
  <c r="T437" i="2"/>
  <c r="N437" i="2"/>
  <c r="T435" i="2"/>
  <c r="N435" i="2"/>
  <c r="W434" i="2"/>
  <c r="Q434" i="2"/>
  <c r="T433" i="2"/>
  <c r="N433" i="2"/>
  <c r="Q432" i="2"/>
  <c r="W432" i="2"/>
  <c r="T431" i="2"/>
  <c r="T429" i="2"/>
  <c r="N429" i="2"/>
  <c r="T427" i="2"/>
  <c r="N427" i="2"/>
  <c r="N426" i="2"/>
  <c r="W426" i="2"/>
  <c r="Q426" i="2"/>
  <c r="N425" i="2"/>
  <c r="Q424" i="2"/>
  <c r="W424" i="2"/>
  <c r="T423" i="2"/>
  <c r="N421" i="2"/>
  <c r="N420" i="2"/>
  <c r="T419" i="2"/>
  <c r="N419" i="2"/>
  <c r="W418" i="2"/>
  <c r="Q418" i="2"/>
  <c r="T417" i="2"/>
  <c r="N417" i="2"/>
  <c r="W416" i="2"/>
  <c r="T415" i="2"/>
  <c r="T413" i="2"/>
  <c r="N413" i="2"/>
  <c r="N412" i="2"/>
  <c r="T411" i="2"/>
  <c r="N411" i="2"/>
  <c r="W410" i="2"/>
  <c r="Q410" i="2"/>
  <c r="T409" i="2"/>
  <c r="N409" i="2"/>
  <c r="Q408" i="2"/>
  <c r="W408" i="2"/>
  <c r="T407" i="2"/>
  <c r="T405" i="2"/>
  <c r="N405" i="2"/>
  <c r="T403" i="2"/>
  <c r="N403" i="2"/>
  <c r="Q402" i="2"/>
  <c r="T401" i="2"/>
  <c r="N401" i="2"/>
  <c r="Q400" i="2"/>
  <c r="W400" i="2"/>
  <c r="N399" i="2"/>
  <c r="T399" i="2"/>
  <c r="T397" i="2"/>
  <c r="N397" i="2"/>
  <c r="T395" i="2"/>
  <c r="N395" i="2"/>
  <c r="N394" i="2"/>
  <c r="W394" i="2"/>
  <c r="Q394" i="2"/>
  <c r="T393" i="2"/>
  <c r="N393" i="2"/>
  <c r="Q392" i="2"/>
  <c r="W392" i="2"/>
  <c r="N391" i="2"/>
  <c r="T391" i="2"/>
  <c r="N389" i="2"/>
  <c r="N388" i="2"/>
  <c r="T387" i="2"/>
  <c r="N387" i="2"/>
  <c r="W386" i="2"/>
  <c r="Q386" i="2"/>
  <c r="T385" i="2"/>
  <c r="N385" i="2"/>
  <c r="Q384" i="2"/>
  <c r="W384" i="2"/>
  <c r="T383" i="2"/>
  <c r="T381" i="2"/>
  <c r="N381" i="2"/>
  <c r="T379" i="2"/>
  <c r="N379" i="2"/>
  <c r="N378" i="2"/>
  <c r="W378" i="2"/>
  <c r="Q378" i="2"/>
  <c r="T377" i="2"/>
  <c r="N377" i="2"/>
  <c r="W376" i="2"/>
  <c r="N375" i="2"/>
  <c r="T373" i="2"/>
  <c r="N373" i="2"/>
  <c r="T371" i="2"/>
  <c r="N371" i="2"/>
  <c r="N370" i="2"/>
  <c r="W370" i="2"/>
  <c r="Q370" i="2"/>
  <c r="T369" i="2"/>
  <c r="Q368" i="2"/>
  <c r="W368" i="2"/>
  <c r="N367" i="2"/>
  <c r="T367" i="2"/>
  <c r="T365" i="2"/>
  <c r="N365" i="2"/>
  <c r="T363" i="2"/>
  <c r="N363" i="2"/>
  <c r="W362" i="2"/>
  <c r="Q362" i="2"/>
  <c r="T361" i="2"/>
  <c r="N361" i="2"/>
  <c r="Q360" i="2"/>
  <c r="W360" i="2"/>
  <c r="N359" i="2"/>
  <c r="T359" i="2"/>
  <c r="T357" i="2"/>
  <c r="N357" i="2"/>
  <c r="T355" i="2"/>
  <c r="N355" i="2"/>
  <c r="W354" i="2"/>
  <c r="Q354" i="2"/>
  <c r="T353" i="2"/>
  <c r="N353" i="2"/>
  <c r="Q352" i="2"/>
  <c r="W352" i="2"/>
  <c r="T351" i="2"/>
  <c r="T349" i="2"/>
  <c r="N349" i="2"/>
  <c r="T347" i="2"/>
  <c r="N347" i="2"/>
  <c r="W346" i="2"/>
  <c r="Q346" i="2"/>
  <c r="T345" i="2"/>
  <c r="N345" i="2"/>
  <c r="T343" i="2"/>
  <c r="N343" i="2"/>
  <c r="W344" i="2"/>
  <c r="T341" i="2"/>
  <c r="N341" i="2"/>
  <c r="T339" i="2"/>
  <c r="N339" i="2"/>
  <c r="W338" i="2"/>
  <c r="Q338" i="2"/>
  <c r="W336" i="2"/>
  <c r="Q336" i="2"/>
  <c r="T337" i="2"/>
  <c r="N337" i="2"/>
  <c r="N335" i="2"/>
  <c r="T335" i="2"/>
  <c r="T333" i="2"/>
  <c r="N333" i="2"/>
  <c r="N331" i="2"/>
  <c r="T331" i="2"/>
  <c r="Q330" i="2"/>
  <c r="N329" i="2"/>
  <c r="T329" i="2"/>
  <c r="Q328" i="2"/>
  <c r="W328" i="2"/>
  <c r="T327" i="2"/>
  <c r="T325" i="2"/>
  <c r="N325" i="2"/>
  <c r="Q322" i="2"/>
  <c r="T323" i="2"/>
  <c r="N323" i="2"/>
  <c r="N321" i="2"/>
  <c r="W320" i="2"/>
  <c r="T319" i="2"/>
  <c r="W318" i="2"/>
  <c r="N318" i="2"/>
  <c r="Q318" i="2"/>
  <c r="T317" i="2"/>
  <c r="N317" i="2"/>
  <c r="N316" i="2"/>
  <c r="Q316" i="2"/>
  <c r="W316" i="2"/>
  <c r="T315" i="2"/>
  <c r="T313" i="2"/>
  <c r="T311" i="2"/>
  <c r="N310" i="2"/>
  <c r="Q310" i="2"/>
  <c r="T309" i="2"/>
  <c r="W308" i="2"/>
  <c r="N308" i="2"/>
  <c r="Q308" i="2"/>
  <c r="T307" i="2"/>
  <c r="N307" i="2"/>
  <c r="T305" i="2"/>
  <c r="T303" i="2"/>
  <c r="W302" i="2"/>
  <c r="N302" i="2"/>
  <c r="Q302" i="2"/>
  <c r="T301" i="2"/>
  <c r="N301" i="2"/>
  <c r="N299" i="2"/>
  <c r="T299" i="2"/>
  <c r="W300" i="2"/>
  <c r="T297" i="2"/>
  <c r="T295" i="2"/>
  <c r="N294" i="2"/>
  <c r="Q294" i="2"/>
  <c r="T293" i="2"/>
  <c r="W292" i="2"/>
  <c r="N292" i="2"/>
  <c r="T291" i="2"/>
  <c r="T289" i="2"/>
  <c r="T287" i="2"/>
  <c r="W286" i="2"/>
  <c r="T285" i="2"/>
  <c r="N285" i="2"/>
  <c r="W284" i="2"/>
  <c r="T283" i="2"/>
  <c r="N283" i="2"/>
  <c r="T279" i="2"/>
  <c r="W278" i="2"/>
  <c r="N278" i="2"/>
  <c r="Q278" i="2"/>
  <c r="T277" i="2"/>
  <c r="N277" i="2"/>
  <c r="W276" i="2"/>
  <c r="N275" i="2"/>
  <c r="T275" i="2"/>
  <c r="T273" i="2"/>
  <c r="T271" i="2"/>
  <c r="W270" i="2"/>
  <c r="T269" i="2"/>
  <c r="N269" i="2"/>
  <c r="W268" i="2"/>
  <c r="T267" i="2"/>
  <c r="N267" i="2"/>
  <c r="T265" i="2"/>
  <c r="T263" i="2"/>
  <c r="N262" i="2"/>
  <c r="Q262" i="2"/>
  <c r="T261" i="2"/>
  <c r="W260" i="2"/>
  <c r="T259" i="2"/>
  <c r="N259" i="2"/>
  <c r="T255" i="2"/>
  <c r="N254" i="2"/>
  <c r="Q254" i="2"/>
  <c r="W254" i="2"/>
  <c r="T253" i="2"/>
  <c r="N253" i="2"/>
  <c r="T251" i="2"/>
  <c r="N251" i="2"/>
  <c r="T249" i="2"/>
  <c r="T247" i="2"/>
  <c r="W246" i="2"/>
  <c r="N246" i="2"/>
  <c r="Q246" i="2"/>
  <c r="T245" i="2"/>
  <c r="N245" i="2"/>
  <c r="W244" i="2"/>
  <c r="T243" i="2"/>
  <c r="T241" i="2"/>
  <c r="T239" i="2"/>
  <c r="T237" i="2"/>
  <c r="N237" i="2"/>
  <c r="W238" i="2"/>
  <c r="N238" i="2"/>
  <c r="Q238" i="2"/>
  <c r="T235" i="2"/>
  <c r="N235" i="2"/>
  <c r="T231" i="2"/>
  <c r="W230" i="2"/>
  <c r="N230" i="2"/>
  <c r="Q230" i="2"/>
  <c r="T229" i="2"/>
  <c r="W228" i="2"/>
  <c r="T227" i="2"/>
  <c r="N227" i="2"/>
  <c r="T223" i="2"/>
  <c r="W222" i="2"/>
  <c r="T221" i="2"/>
  <c r="T219" i="2"/>
  <c r="T215" i="2"/>
  <c r="W214" i="2"/>
  <c r="N214" i="2"/>
  <c r="Q214" i="2"/>
  <c r="T213" i="2"/>
  <c r="W212" i="2"/>
  <c r="N211" i="2"/>
  <c r="T211" i="2"/>
  <c r="W210" i="2"/>
  <c r="T209" i="2"/>
  <c r="T207" i="2"/>
  <c r="N207" i="2"/>
  <c r="N205" i="2"/>
  <c r="T205" i="2"/>
  <c r="T203" i="2"/>
  <c r="T201" i="2"/>
  <c r="T199" i="2"/>
  <c r="N199" i="2"/>
  <c r="N198" i="2"/>
  <c r="T196" i="2"/>
  <c r="T194" i="2"/>
  <c r="N194" i="2"/>
  <c r="T190" i="2"/>
  <c r="N190" i="2"/>
  <c r="T188" i="2"/>
  <c r="N188" i="2"/>
  <c r="T186" i="2"/>
  <c r="N186" i="2"/>
  <c r="N184" i="2"/>
  <c r="T184" i="2"/>
  <c r="T182" i="2"/>
  <c r="N182" i="2"/>
  <c r="W179" i="2"/>
  <c r="T180" i="2"/>
  <c r="N180" i="2"/>
  <c r="N178" i="2"/>
  <c r="T178" i="2"/>
  <c r="Q177" i="2"/>
  <c r="T176" i="2"/>
  <c r="N176" i="2"/>
  <c r="W175" i="2"/>
  <c r="N174" i="2"/>
  <c r="T174" i="2"/>
  <c r="T172" i="2"/>
  <c r="N172" i="2"/>
  <c r="W171" i="2"/>
  <c r="N170" i="2"/>
  <c r="Q169" i="2"/>
  <c r="T168" i="2"/>
  <c r="T166" i="2"/>
  <c r="N166" i="2"/>
  <c r="W167" i="2"/>
  <c r="N164" i="2"/>
  <c r="T164" i="2"/>
  <c r="W163" i="2"/>
  <c r="T162" i="2"/>
  <c r="N162" i="2"/>
  <c r="N160" i="2"/>
  <c r="Q161" i="2"/>
  <c r="W159" i="2"/>
  <c r="T158" i="2"/>
  <c r="N156" i="2"/>
  <c r="W155" i="2"/>
  <c r="Q155" i="2"/>
  <c r="T154" i="2"/>
  <c r="N154" i="2"/>
  <c r="Q153" i="2"/>
  <c r="N152" i="2"/>
  <c r="T152" i="2"/>
  <c r="W151" i="2"/>
  <c r="T150" i="2"/>
  <c r="N150" i="2"/>
  <c r="T148" i="2"/>
  <c r="N148" i="2"/>
  <c r="W147" i="2"/>
  <c r="Q147" i="2"/>
  <c r="T146" i="2"/>
  <c r="N146" i="2"/>
  <c r="N144" i="2"/>
  <c r="T144" i="2"/>
  <c r="W143" i="2"/>
  <c r="T142" i="2"/>
  <c r="N142" i="2"/>
  <c r="N140" i="2"/>
  <c r="W139" i="2"/>
  <c r="Q139" i="2"/>
  <c r="T138" i="2"/>
  <c r="N138" i="2"/>
  <c r="Q137" i="2"/>
  <c r="N136" i="2"/>
  <c r="N134" i="2"/>
  <c r="T134" i="2"/>
  <c r="Q133" i="2"/>
  <c r="W133" i="2"/>
  <c r="N129" i="2"/>
  <c r="T129" i="2"/>
  <c r="Q129" i="2"/>
  <c r="T126" i="2"/>
  <c r="N126" i="2"/>
  <c r="T125" i="2"/>
  <c r="Q125" i="2"/>
  <c r="T118" i="2"/>
  <c r="N118" i="2"/>
  <c r="T117" i="2"/>
  <c r="Q117" i="2"/>
  <c r="Q113" i="2"/>
  <c r="W113" i="2"/>
  <c r="N113" i="2"/>
  <c r="T110" i="2"/>
  <c r="N110" i="2"/>
  <c r="W105" i="2"/>
  <c r="T102" i="2"/>
  <c r="Q101" i="2"/>
  <c r="W101" i="2"/>
  <c r="N97" i="2"/>
  <c r="T97" i="2"/>
  <c r="Q97" i="2"/>
  <c r="T94" i="2"/>
  <c r="N94" i="2"/>
  <c r="T93" i="2"/>
  <c r="Q93" i="2"/>
  <c r="Q89" i="2"/>
  <c r="T86" i="2"/>
  <c r="N86" i="2"/>
  <c r="T85" i="2"/>
  <c r="Q85" i="2"/>
  <c r="Q81" i="2"/>
  <c r="W81" i="2"/>
  <c r="N81" i="2"/>
  <c r="N78" i="2"/>
  <c r="W77" i="2"/>
  <c r="Q73" i="2"/>
  <c r="W73" i="2"/>
  <c r="N73" i="2"/>
  <c r="T70" i="2"/>
  <c r="T68" i="2"/>
  <c r="N68" i="2"/>
  <c r="T66" i="2"/>
  <c r="N66" i="2"/>
  <c r="T64" i="2"/>
  <c r="N64" i="2"/>
  <c r="T62" i="2"/>
  <c r="T60" i="2"/>
  <c r="N60" i="2"/>
  <c r="N58" i="2"/>
  <c r="T58" i="2"/>
  <c r="N56" i="2"/>
  <c r="T56" i="2"/>
  <c r="T54" i="2"/>
  <c r="N54" i="2"/>
  <c r="T52" i="2"/>
  <c r="N52" i="2"/>
  <c r="T50" i="2"/>
  <c r="N48" i="2"/>
  <c r="T48" i="2"/>
  <c r="Q48" i="2"/>
  <c r="T46" i="2"/>
  <c r="N44" i="2"/>
  <c r="T44" i="2"/>
  <c r="T42" i="2"/>
  <c r="T40" i="2"/>
  <c r="T38" i="2"/>
  <c r="T36" i="2"/>
  <c r="T34" i="2"/>
  <c r="Q32" i="2"/>
  <c r="N32" i="2"/>
  <c r="T32" i="2"/>
  <c r="N30" i="2"/>
  <c r="T28" i="2"/>
  <c r="N28" i="2"/>
  <c r="T26" i="2"/>
  <c r="N26" i="2"/>
  <c r="T24" i="2"/>
  <c r="N22" i="2"/>
  <c r="T20" i="2"/>
  <c r="T18" i="2"/>
  <c r="N18" i="2"/>
  <c r="T16" i="2"/>
  <c r="N16" i="2"/>
  <c r="T14" i="2"/>
  <c r="N14" i="2"/>
  <c r="T12" i="2"/>
  <c r="T10" i="2"/>
  <c r="N10" i="2"/>
  <c r="T8" i="2"/>
  <c r="T6" i="2"/>
  <c r="T4" i="2"/>
  <c r="N4" i="2"/>
  <c r="T7" i="8"/>
  <c r="Q8" i="8"/>
  <c r="T5" i="8"/>
  <c r="N8" i="8"/>
  <c r="P8" i="8"/>
  <c r="M8" i="8"/>
  <c r="T4" i="8"/>
  <c r="T8" i="8" s="1"/>
  <c r="N4" i="6"/>
  <c r="N5" i="6" s="1"/>
  <c r="Q6" i="5"/>
  <c r="T36" i="3"/>
  <c r="T34" i="3"/>
  <c r="T32" i="3"/>
  <c r="T30" i="3"/>
  <c r="T28" i="3"/>
  <c r="T26" i="3"/>
  <c r="T24" i="3"/>
  <c r="T20" i="3"/>
  <c r="T22" i="3"/>
  <c r="V38" i="3"/>
  <c r="T12" i="3"/>
  <c r="T10" i="3"/>
  <c r="W38" i="3"/>
  <c r="T8" i="3"/>
  <c r="P38" i="3"/>
  <c r="T6" i="3"/>
  <c r="S38" i="3"/>
  <c r="T4" i="3"/>
  <c r="T4" i="6"/>
  <c r="T5" i="6" s="1"/>
  <c r="M6" i="5"/>
  <c r="N4" i="5"/>
  <c r="N6" i="5" s="1"/>
  <c r="N4" i="3"/>
  <c r="N38" i="3" s="1"/>
  <c r="M38" i="3"/>
  <c r="Q4" i="3"/>
  <c r="T5" i="3"/>
  <c r="Q6" i="3"/>
  <c r="T7" i="3"/>
  <c r="Q8" i="3"/>
  <c r="T9" i="3"/>
  <c r="Q10" i="3"/>
  <c r="T11" i="3"/>
  <c r="Q12" i="3"/>
  <c r="T13" i="3"/>
  <c r="Q14" i="3"/>
  <c r="T15" i="3"/>
  <c r="Q16" i="3"/>
  <c r="T17" i="3"/>
  <c r="Q18" i="3"/>
  <c r="T19" i="3"/>
  <c r="Q20" i="3"/>
  <c r="T21" i="3"/>
  <c r="Q22" i="3"/>
  <c r="T23" i="3"/>
  <c r="Q24" i="3"/>
  <c r="T25" i="3"/>
  <c r="Q26" i="3"/>
  <c r="T27" i="3"/>
  <c r="Q28" i="3"/>
  <c r="T29" i="3"/>
  <c r="Q30" i="3"/>
  <c r="T31" i="3"/>
  <c r="Q32" i="3"/>
  <c r="T33" i="3"/>
  <c r="Q34" i="3"/>
  <c r="T35" i="3"/>
  <c r="Q36" i="3"/>
  <c r="T37" i="3"/>
  <c r="Q5" i="3"/>
  <c r="Q7" i="3"/>
  <c r="Q9" i="3"/>
  <c r="Q11" i="3"/>
  <c r="Q13" i="3"/>
  <c r="Q15" i="3"/>
  <c r="Q17" i="3"/>
  <c r="Q19" i="3"/>
  <c r="Q21" i="3"/>
  <c r="Q23" i="3"/>
  <c r="Q25" i="3"/>
  <c r="Q27" i="3"/>
  <c r="Q29" i="3"/>
  <c r="Q31" i="3"/>
  <c r="Q33" i="3"/>
  <c r="Q35" i="3"/>
  <c r="Q37" i="3"/>
  <c r="W5" i="2"/>
  <c r="W7" i="2"/>
  <c r="Q9" i="2"/>
  <c r="Q11" i="2"/>
  <c r="Q17" i="2"/>
  <c r="Q19" i="2"/>
  <c r="W21" i="2"/>
  <c r="W23" i="2"/>
  <c r="Q25" i="2"/>
  <c r="Q29" i="2"/>
  <c r="Q31" i="2"/>
  <c r="W33" i="2"/>
  <c r="Q39" i="2"/>
  <c r="W41" i="2"/>
  <c r="W43" i="2"/>
  <c r="W47" i="2"/>
  <c r="Q51" i="2"/>
  <c r="W53" i="2"/>
  <c r="W55" i="2"/>
  <c r="Q57" i="2"/>
  <c r="W59" i="2"/>
  <c r="Q61" i="2"/>
  <c r="W63" i="2"/>
  <c r="Q65" i="2"/>
  <c r="Q67" i="2"/>
  <c r="Q74" i="2"/>
  <c r="Q82" i="2"/>
  <c r="Q90" i="2"/>
  <c r="W106" i="2"/>
  <c r="Q122" i="2"/>
  <c r="N163" i="2"/>
  <c r="M163" i="2"/>
  <c r="N179" i="2"/>
  <c r="M179" i="2"/>
  <c r="T181" i="2"/>
  <c r="W181" i="2"/>
  <c r="N189" i="2"/>
  <c r="M189" i="2"/>
  <c r="T200" i="2"/>
  <c r="Q200" i="2"/>
  <c r="W200" i="2"/>
  <c r="T208" i="2"/>
  <c r="Q208" i="2"/>
  <c r="W208" i="2"/>
  <c r="M215" i="2"/>
  <c r="N215" i="2"/>
  <c r="T224" i="2"/>
  <c r="Q224" i="2"/>
  <c r="W224" i="2"/>
  <c r="M247" i="2"/>
  <c r="N247" i="2"/>
  <c r="T256" i="2"/>
  <c r="Q256" i="2"/>
  <c r="W256" i="2"/>
  <c r="M279" i="2"/>
  <c r="N279" i="2"/>
  <c r="T288" i="2"/>
  <c r="Q288" i="2"/>
  <c r="W288" i="2"/>
  <c r="M303" i="2"/>
  <c r="N303" i="2"/>
  <c r="M319" i="2"/>
  <c r="N319" i="2"/>
  <c r="T398" i="2"/>
  <c r="Q398" i="2"/>
  <c r="W398" i="2"/>
  <c r="T404" i="2"/>
  <c r="Q404" i="2"/>
  <c r="W404" i="2"/>
  <c r="N450" i="2"/>
  <c r="M450" i="2"/>
  <c r="N458" i="2"/>
  <c r="M458" i="2"/>
  <c r="N519" i="2"/>
  <c r="M519" i="2"/>
  <c r="N522" i="2"/>
  <c r="M522" i="2"/>
  <c r="P562" i="2"/>
  <c r="V562" i="2"/>
  <c r="N71" i="2"/>
  <c r="T71" i="2"/>
  <c r="Q72" i="2"/>
  <c r="W72" i="2"/>
  <c r="Q75" i="2"/>
  <c r="W75" i="2"/>
  <c r="N76" i="2"/>
  <c r="T76" i="2"/>
  <c r="N79" i="2"/>
  <c r="T79" i="2"/>
  <c r="Q80" i="2"/>
  <c r="W80" i="2"/>
  <c r="Q83" i="2"/>
  <c r="W83" i="2"/>
  <c r="N84" i="2"/>
  <c r="T84" i="2"/>
  <c r="N87" i="2"/>
  <c r="T87" i="2"/>
  <c r="Q88" i="2"/>
  <c r="W88" i="2"/>
  <c r="Q91" i="2"/>
  <c r="W91" i="2"/>
  <c r="N92" i="2"/>
  <c r="T92" i="2"/>
  <c r="N95" i="2"/>
  <c r="T95" i="2"/>
  <c r="Q96" i="2"/>
  <c r="W96" i="2"/>
  <c r="Q99" i="2"/>
  <c r="W99" i="2"/>
  <c r="N100" i="2"/>
  <c r="T100" i="2"/>
  <c r="N103" i="2"/>
  <c r="T103" i="2"/>
  <c r="Q104" i="2"/>
  <c r="W104" i="2"/>
  <c r="Q107" i="2"/>
  <c r="W107" i="2"/>
  <c r="N108" i="2"/>
  <c r="T108" i="2"/>
  <c r="N111" i="2"/>
  <c r="T111" i="2"/>
  <c r="Q112" i="2"/>
  <c r="W112" i="2"/>
  <c r="Q115" i="2"/>
  <c r="W115" i="2"/>
  <c r="N116" i="2"/>
  <c r="T116" i="2"/>
  <c r="N119" i="2"/>
  <c r="T119" i="2"/>
  <c r="Q120" i="2"/>
  <c r="W120" i="2"/>
  <c r="Q123" i="2"/>
  <c r="W123" i="2"/>
  <c r="N124" i="2"/>
  <c r="T124" i="2"/>
  <c r="N127" i="2"/>
  <c r="T127" i="2"/>
  <c r="Q128" i="2"/>
  <c r="W128" i="2"/>
  <c r="Q131" i="2"/>
  <c r="W131" i="2"/>
  <c r="N132" i="2"/>
  <c r="T132" i="2"/>
  <c r="N135" i="2"/>
  <c r="T135" i="2"/>
  <c r="Q136" i="2"/>
  <c r="N137" i="2"/>
  <c r="M137" i="2"/>
  <c r="W141" i="2"/>
  <c r="Q143" i="2"/>
  <c r="N145" i="2"/>
  <c r="M145" i="2"/>
  <c r="W149" i="2"/>
  <c r="Q151" i="2"/>
  <c r="N153" i="2"/>
  <c r="M153" i="2"/>
  <c r="W157" i="2"/>
  <c r="Q159" i="2"/>
  <c r="N161" i="2"/>
  <c r="M161" i="2"/>
  <c r="W165" i="2"/>
  <c r="Q167" i="2"/>
  <c r="N169" i="2"/>
  <c r="M169" i="2"/>
  <c r="W173" i="2"/>
  <c r="Q175" i="2"/>
  <c r="N177" i="2"/>
  <c r="M177" i="2"/>
  <c r="N183" i="2"/>
  <c r="M183" i="2"/>
  <c r="N191" i="2"/>
  <c r="M191" i="2"/>
  <c r="T202" i="2"/>
  <c r="Q202" i="2"/>
  <c r="W202" i="2"/>
  <c r="M223" i="2"/>
  <c r="N223" i="2"/>
  <c r="T232" i="2"/>
  <c r="Q232" i="2"/>
  <c r="W232" i="2"/>
  <c r="M255" i="2"/>
  <c r="N255" i="2"/>
  <c r="T264" i="2"/>
  <c r="Q264" i="2"/>
  <c r="W264" i="2"/>
  <c r="M287" i="2"/>
  <c r="N287" i="2"/>
  <c r="T296" i="2"/>
  <c r="Q296" i="2"/>
  <c r="W296" i="2"/>
  <c r="T312" i="2"/>
  <c r="Q312" i="2"/>
  <c r="W312" i="2"/>
  <c r="N348" i="2"/>
  <c r="M348" i="2"/>
  <c r="T430" i="2"/>
  <c r="Q430" i="2"/>
  <c r="W430" i="2"/>
  <c r="T436" i="2"/>
  <c r="Q436" i="2"/>
  <c r="W436" i="2"/>
  <c r="Q5" i="2"/>
  <c r="W11" i="2"/>
  <c r="Q13" i="2"/>
  <c r="Q15" i="2"/>
  <c r="W17" i="2"/>
  <c r="Q21" i="2"/>
  <c r="Q27" i="2"/>
  <c r="W31" i="2"/>
  <c r="Q33" i="2"/>
  <c r="W35" i="2"/>
  <c r="Q37" i="2"/>
  <c r="W39" i="2"/>
  <c r="Q41" i="2"/>
  <c r="Q43" i="2"/>
  <c r="Q45" i="2"/>
  <c r="Q47" i="2"/>
  <c r="Q49" i="2"/>
  <c r="W51" i="2"/>
  <c r="W69" i="2"/>
  <c r="Q98" i="2"/>
  <c r="W98" i="2"/>
  <c r="W114" i="2"/>
  <c r="W122" i="2"/>
  <c r="W130" i="2"/>
  <c r="Q4" i="2"/>
  <c r="T11" i="2"/>
  <c r="T15" i="2"/>
  <c r="W16" i="2"/>
  <c r="T17" i="2"/>
  <c r="W18" i="2"/>
  <c r="T19" i="2"/>
  <c r="Q20" i="2"/>
  <c r="T21" i="2"/>
  <c r="Q22" i="2"/>
  <c r="N29" i="2"/>
  <c r="Q30" i="2"/>
  <c r="T33" i="2"/>
  <c r="Q34" i="2"/>
  <c r="T35" i="2"/>
  <c r="W36" i="2"/>
  <c r="T37" i="2"/>
  <c r="T39" i="2"/>
  <c r="T43" i="2"/>
  <c r="N45" i="2"/>
  <c r="Q46" i="2"/>
  <c r="T49" i="2"/>
  <c r="W50" i="2"/>
  <c r="T51" i="2"/>
  <c r="N53" i="2"/>
  <c r="T53" i="2"/>
  <c r="W54" i="2"/>
  <c r="T55" i="2"/>
  <c r="Q56" i="2"/>
  <c r="T57" i="2"/>
  <c r="W58" i="2"/>
  <c r="T59" i="2"/>
  <c r="W60" i="2"/>
  <c r="T61" i="2"/>
  <c r="W62" i="2"/>
  <c r="T63" i="2"/>
  <c r="W64" i="2"/>
  <c r="T65" i="2"/>
  <c r="Q66" i="2"/>
  <c r="T67" i="2"/>
  <c r="Q68" i="2"/>
  <c r="T69" i="2"/>
  <c r="W70" i="2"/>
  <c r="T74" i="2"/>
  <c r="Q78" i="2"/>
  <c r="T82" i="2"/>
  <c r="W86" i="2"/>
  <c r="W94" i="2"/>
  <c r="T98" i="2"/>
  <c r="N101" i="2"/>
  <c r="Q102" i="2"/>
  <c r="N106" i="2"/>
  <c r="T106" i="2"/>
  <c r="N109" i="2"/>
  <c r="Q110" i="2"/>
  <c r="N114" i="2"/>
  <c r="T114" i="2"/>
  <c r="N117" i="2"/>
  <c r="Q118" i="2"/>
  <c r="N122" i="2"/>
  <c r="N125" i="2"/>
  <c r="Q126" i="2"/>
  <c r="N130" i="2"/>
  <c r="T130" i="2"/>
  <c r="N133" i="2"/>
  <c r="Q134" i="2"/>
  <c r="Q141" i="2"/>
  <c r="N143" i="2"/>
  <c r="M143" i="2"/>
  <c r="Q149" i="2"/>
  <c r="N151" i="2"/>
  <c r="M151" i="2"/>
  <c r="Q157" i="2"/>
  <c r="N159" i="2"/>
  <c r="M159" i="2"/>
  <c r="Q165" i="2"/>
  <c r="N167" i="2"/>
  <c r="M167" i="2"/>
  <c r="Q173" i="2"/>
  <c r="N175" i="2"/>
  <c r="M175" i="2"/>
  <c r="Q181" i="2"/>
  <c r="N185" i="2"/>
  <c r="M185" i="2"/>
  <c r="N193" i="2"/>
  <c r="M193" i="2"/>
  <c r="T204" i="2"/>
  <c r="Q204" i="2"/>
  <c r="W204" i="2"/>
  <c r="M231" i="2"/>
  <c r="N231" i="2"/>
  <c r="T240" i="2"/>
  <c r="Q240" i="2"/>
  <c r="W240" i="2"/>
  <c r="M263" i="2"/>
  <c r="N263" i="2"/>
  <c r="T272" i="2"/>
  <c r="Q272" i="2"/>
  <c r="W272" i="2"/>
  <c r="M295" i="2"/>
  <c r="N295" i="2"/>
  <c r="M311" i="2"/>
  <c r="N311" i="2"/>
  <c r="T334" i="2"/>
  <c r="Q334" i="2"/>
  <c r="W334" i="2"/>
  <c r="N338" i="2"/>
  <c r="M338" i="2"/>
  <c r="T340" i="2"/>
  <c r="Q340" i="2"/>
  <c r="W340" i="2"/>
  <c r="Q7" i="2"/>
  <c r="W9" i="2"/>
  <c r="W13" i="2"/>
  <c r="W15" i="2"/>
  <c r="W19" i="2"/>
  <c r="Q23" i="2"/>
  <c r="W25" i="2"/>
  <c r="W27" i="2"/>
  <c r="W29" i="2"/>
  <c r="Q35" i="2"/>
  <c r="W37" i="2"/>
  <c r="W45" i="2"/>
  <c r="W49" i="2"/>
  <c r="Q55" i="2"/>
  <c r="W57" i="2"/>
  <c r="Q59" i="2"/>
  <c r="W61" i="2"/>
  <c r="Q63" i="2"/>
  <c r="W65" i="2"/>
  <c r="W67" i="2"/>
  <c r="Q69" i="2"/>
  <c r="W74" i="2"/>
  <c r="W82" i="2"/>
  <c r="W90" i="2"/>
  <c r="N139" i="2"/>
  <c r="M139" i="2"/>
  <c r="N147" i="2"/>
  <c r="M147" i="2"/>
  <c r="N155" i="2"/>
  <c r="M155" i="2"/>
  <c r="N171" i="2"/>
  <c r="M171" i="2"/>
  <c r="N197" i="2"/>
  <c r="M197" i="2"/>
  <c r="N5" i="2"/>
  <c r="Q6" i="2"/>
  <c r="N7" i="2"/>
  <c r="Q8" i="2"/>
  <c r="N9" i="2"/>
  <c r="Q10" i="2"/>
  <c r="Q12" i="2"/>
  <c r="N13" i="2"/>
  <c r="Q14" i="2"/>
  <c r="N23" i="2"/>
  <c r="Q24" i="2"/>
  <c r="N25" i="2"/>
  <c r="Q26" i="2"/>
  <c r="N27" i="2"/>
  <c r="Q28" i="2"/>
  <c r="N31" i="2"/>
  <c r="Q38" i="2"/>
  <c r="Q40" i="2"/>
  <c r="N41" i="2"/>
  <c r="Q42" i="2"/>
  <c r="Q44" i="2"/>
  <c r="N47" i="2"/>
  <c r="Q52" i="2"/>
  <c r="N77" i="2"/>
  <c r="N85" i="2"/>
  <c r="N90" i="2"/>
  <c r="N93" i="2"/>
  <c r="S562" i="2"/>
  <c r="Q71" i="2"/>
  <c r="N72" i="2"/>
  <c r="N75" i="2"/>
  <c r="Q76" i="2"/>
  <c r="Q79" i="2"/>
  <c r="N80" i="2"/>
  <c r="N83" i="2"/>
  <c r="Q84" i="2"/>
  <c r="Q87" i="2"/>
  <c r="N88" i="2"/>
  <c r="N91" i="2"/>
  <c r="Q92" i="2"/>
  <c r="Q95" i="2"/>
  <c r="N96" i="2"/>
  <c r="N99" i="2"/>
  <c r="Q100" i="2"/>
  <c r="Q103" i="2"/>
  <c r="N104" i="2"/>
  <c r="N107" i="2"/>
  <c r="Q108" i="2"/>
  <c r="Q111" i="2"/>
  <c r="N112" i="2"/>
  <c r="N115" i="2"/>
  <c r="Q116" i="2"/>
  <c r="Q119" i="2"/>
  <c r="N120" i="2"/>
  <c r="N123" i="2"/>
  <c r="Q124" i="2"/>
  <c r="Q127" i="2"/>
  <c r="N128" i="2"/>
  <c r="N131" i="2"/>
  <c r="Q132" i="2"/>
  <c r="Q135" i="2"/>
  <c r="T136" i="2"/>
  <c r="W137" i="2"/>
  <c r="N141" i="2"/>
  <c r="M141" i="2"/>
  <c r="W145" i="2"/>
  <c r="N149" i="2"/>
  <c r="M149" i="2"/>
  <c r="W153" i="2"/>
  <c r="N157" i="2"/>
  <c r="M157" i="2"/>
  <c r="W161" i="2"/>
  <c r="Q163" i="2"/>
  <c r="N165" i="2"/>
  <c r="M165" i="2"/>
  <c r="W169" i="2"/>
  <c r="Q171" i="2"/>
  <c r="N173" i="2"/>
  <c r="M173" i="2"/>
  <c r="W177" i="2"/>
  <c r="Q179" i="2"/>
  <c r="N181" i="2"/>
  <c r="M181" i="2"/>
  <c r="N187" i="2"/>
  <c r="M187" i="2"/>
  <c r="N195" i="2"/>
  <c r="M195" i="2"/>
  <c r="T206" i="2"/>
  <c r="Q206" i="2"/>
  <c r="W206" i="2"/>
  <c r="T216" i="2"/>
  <c r="Q216" i="2"/>
  <c r="W216" i="2"/>
  <c r="M239" i="2"/>
  <c r="N239" i="2"/>
  <c r="T248" i="2"/>
  <c r="Q248" i="2"/>
  <c r="W248" i="2"/>
  <c r="M271" i="2"/>
  <c r="N271" i="2"/>
  <c r="T280" i="2"/>
  <c r="Q280" i="2"/>
  <c r="W280" i="2"/>
  <c r="T304" i="2"/>
  <c r="Q304" i="2"/>
  <c r="W304" i="2"/>
  <c r="T366" i="2"/>
  <c r="Q366" i="2"/>
  <c r="W366" i="2"/>
  <c r="T372" i="2"/>
  <c r="Q372" i="2"/>
  <c r="W372" i="2"/>
  <c r="Q183" i="2"/>
  <c r="W183" i="2"/>
  <c r="Q185" i="2"/>
  <c r="W185" i="2"/>
  <c r="Q187" i="2"/>
  <c r="W187" i="2"/>
  <c r="Q189" i="2"/>
  <c r="W189" i="2"/>
  <c r="Q191" i="2"/>
  <c r="W191" i="2"/>
  <c r="Q193" i="2"/>
  <c r="W193" i="2"/>
  <c r="Q195" i="2"/>
  <c r="W195" i="2"/>
  <c r="Q197" i="2"/>
  <c r="W197" i="2"/>
  <c r="N212" i="2"/>
  <c r="Q212" i="2"/>
  <c r="N217" i="2"/>
  <c r="W218" i="2"/>
  <c r="N220" i="2"/>
  <c r="Q220" i="2"/>
  <c r="N225" i="2"/>
  <c r="W226" i="2"/>
  <c r="N228" i="2"/>
  <c r="Q228" i="2"/>
  <c r="N233" i="2"/>
  <c r="W234" i="2"/>
  <c r="N236" i="2"/>
  <c r="Q236" i="2"/>
  <c r="N241" i="2"/>
  <c r="W242" i="2"/>
  <c r="N244" i="2"/>
  <c r="Q244" i="2"/>
  <c r="N249" i="2"/>
  <c r="W250" i="2"/>
  <c r="N252" i="2"/>
  <c r="Q252" i="2"/>
  <c r="N257" i="2"/>
  <c r="W258" i="2"/>
  <c r="N260" i="2"/>
  <c r="Q260" i="2"/>
  <c r="N265" i="2"/>
  <c r="W266" i="2"/>
  <c r="N268" i="2"/>
  <c r="Q268" i="2"/>
  <c r="N273" i="2"/>
  <c r="W274" i="2"/>
  <c r="N276" i="2"/>
  <c r="Q276" i="2"/>
  <c r="N281" i="2"/>
  <c r="W282" i="2"/>
  <c r="N284" i="2"/>
  <c r="Q284" i="2"/>
  <c r="N289" i="2"/>
  <c r="W290" i="2"/>
  <c r="Q292" i="2"/>
  <c r="N297" i="2"/>
  <c r="W298" i="2"/>
  <c r="N305" i="2"/>
  <c r="W306" i="2"/>
  <c r="N313" i="2"/>
  <c r="W314" i="2"/>
  <c r="N324" i="2"/>
  <c r="M324" i="2"/>
  <c r="T342" i="2"/>
  <c r="Q342" i="2"/>
  <c r="W342" i="2"/>
  <c r="N346" i="2"/>
  <c r="M346" i="2"/>
  <c r="T348" i="2"/>
  <c r="Q348" i="2"/>
  <c r="W348" i="2"/>
  <c r="N356" i="2"/>
  <c r="M356" i="2"/>
  <c r="T374" i="2"/>
  <c r="Q374" i="2"/>
  <c r="W374" i="2"/>
  <c r="T380" i="2"/>
  <c r="Q380" i="2"/>
  <c r="W380" i="2"/>
  <c r="T406" i="2"/>
  <c r="Q406" i="2"/>
  <c r="W406" i="2"/>
  <c r="T412" i="2"/>
  <c r="Q412" i="2"/>
  <c r="W412" i="2"/>
  <c r="T438" i="2"/>
  <c r="Q438" i="2"/>
  <c r="W438" i="2"/>
  <c r="W198" i="2"/>
  <c r="N210" i="2"/>
  <c r="Q210" i="2"/>
  <c r="N218" i="2"/>
  <c r="Q218" i="2"/>
  <c r="N226" i="2"/>
  <c r="Q226" i="2"/>
  <c r="N234" i="2"/>
  <c r="Q234" i="2"/>
  <c r="N242" i="2"/>
  <c r="Q242" i="2"/>
  <c r="N250" i="2"/>
  <c r="Q250" i="2"/>
  <c r="N258" i="2"/>
  <c r="Q258" i="2"/>
  <c r="N266" i="2"/>
  <c r="Q266" i="2"/>
  <c r="N274" i="2"/>
  <c r="Q274" i="2"/>
  <c r="N282" i="2"/>
  <c r="Q282" i="2"/>
  <c r="N290" i="2"/>
  <c r="Q290" i="2"/>
  <c r="N298" i="2"/>
  <c r="Q298" i="2"/>
  <c r="N306" i="2"/>
  <c r="Q306" i="2"/>
  <c r="N314" i="2"/>
  <c r="Q314" i="2"/>
  <c r="N322" i="2"/>
  <c r="M322" i="2"/>
  <c r="T324" i="2"/>
  <c r="Q324" i="2"/>
  <c r="W324" i="2"/>
  <c r="N332" i="2"/>
  <c r="M332" i="2"/>
  <c r="T350" i="2"/>
  <c r="Q350" i="2"/>
  <c r="W350" i="2"/>
  <c r="N354" i="2"/>
  <c r="M354" i="2"/>
  <c r="T356" i="2"/>
  <c r="Q356" i="2"/>
  <c r="W356" i="2"/>
  <c r="N364" i="2"/>
  <c r="M364" i="2"/>
  <c r="T382" i="2"/>
  <c r="Q382" i="2"/>
  <c r="W382" i="2"/>
  <c r="T388" i="2"/>
  <c r="Q388" i="2"/>
  <c r="W388" i="2"/>
  <c r="N396" i="2"/>
  <c r="T414" i="2"/>
  <c r="Q414" i="2"/>
  <c r="W414" i="2"/>
  <c r="T420" i="2"/>
  <c r="Q420" i="2"/>
  <c r="W420" i="2"/>
  <c r="N428" i="2"/>
  <c r="Q138" i="2"/>
  <c r="Q140" i="2"/>
  <c r="Q142" i="2"/>
  <c r="Q144" i="2"/>
  <c r="Q146" i="2"/>
  <c r="Q148" i="2"/>
  <c r="Q150" i="2"/>
  <c r="Q152" i="2"/>
  <c r="Q154" i="2"/>
  <c r="Q156" i="2"/>
  <c r="Q158" i="2"/>
  <c r="Q160" i="2"/>
  <c r="Q162" i="2"/>
  <c r="Q164" i="2"/>
  <c r="Q166" i="2"/>
  <c r="Q168" i="2"/>
  <c r="Q170" i="2"/>
  <c r="Q172" i="2"/>
  <c r="Q174" i="2"/>
  <c r="Q176" i="2"/>
  <c r="Q178" i="2"/>
  <c r="Q180" i="2"/>
  <c r="Q182" i="2"/>
  <c r="Q184" i="2"/>
  <c r="Q186" i="2"/>
  <c r="Q188" i="2"/>
  <c r="Q190" i="2"/>
  <c r="Q192" i="2"/>
  <c r="Q194" i="2"/>
  <c r="Q196" i="2"/>
  <c r="Q198" i="2"/>
  <c r="N200" i="2"/>
  <c r="N202" i="2"/>
  <c r="N204" i="2"/>
  <c r="N206" i="2"/>
  <c r="N208" i="2"/>
  <c r="N216" i="2"/>
  <c r="N224" i="2"/>
  <c r="N232" i="2"/>
  <c r="N240" i="2"/>
  <c r="N248" i="2"/>
  <c r="N256" i="2"/>
  <c r="N264" i="2"/>
  <c r="N272" i="2"/>
  <c r="N280" i="2"/>
  <c r="N288" i="2"/>
  <c r="N296" i="2"/>
  <c r="N304" i="2"/>
  <c r="N312" i="2"/>
  <c r="T326" i="2"/>
  <c r="Q326" i="2"/>
  <c r="W326" i="2"/>
  <c r="N330" i="2"/>
  <c r="M330" i="2"/>
  <c r="T332" i="2"/>
  <c r="Q332" i="2"/>
  <c r="W332" i="2"/>
  <c r="N340" i="2"/>
  <c r="M340" i="2"/>
  <c r="T358" i="2"/>
  <c r="Q358" i="2"/>
  <c r="W358" i="2"/>
  <c r="N362" i="2"/>
  <c r="M362" i="2"/>
  <c r="T364" i="2"/>
  <c r="Q364" i="2"/>
  <c r="W364" i="2"/>
  <c r="N372" i="2"/>
  <c r="T390" i="2"/>
  <c r="Q390" i="2"/>
  <c r="W390" i="2"/>
  <c r="T396" i="2"/>
  <c r="Q396" i="2"/>
  <c r="W396" i="2"/>
  <c r="N404" i="2"/>
  <c r="T422" i="2"/>
  <c r="Q422" i="2"/>
  <c r="W422" i="2"/>
  <c r="T428" i="2"/>
  <c r="Q428" i="2"/>
  <c r="W428" i="2"/>
  <c r="N436" i="2"/>
  <c r="Q199" i="2"/>
  <c r="Q201" i="2"/>
  <c r="Q203" i="2"/>
  <c r="Q205" i="2"/>
  <c r="Q207" i="2"/>
  <c r="Q209" i="2"/>
  <c r="Q211" i="2"/>
  <c r="Q213" i="2"/>
  <c r="Q215" i="2"/>
  <c r="Q217" i="2"/>
  <c r="Q219" i="2"/>
  <c r="Q221" i="2"/>
  <c r="Q223" i="2"/>
  <c r="Q225" i="2"/>
  <c r="Q227" i="2"/>
  <c r="Q229" i="2"/>
  <c r="Q231" i="2"/>
  <c r="Q233" i="2"/>
  <c r="Q235" i="2"/>
  <c r="Q237" i="2"/>
  <c r="Q239" i="2"/>
  <c r="Q241" i="2"/>
  <c r="Q243" i="2"/>
  <c r="Q245" i="2"/>
  <c r="Q247" i="2"/>
  <c r="Q249" i="2"/>
  <c r="Q251" i="2"/>
  <c r="Q253" i="2"/>
  <c r="Q255" i="2"/>
  <c r="Q257" i="2"/>
  <c r="Q259" i="2"/>
  <c r="Q261" i="2"/>
  <c r="Q263" i="2"/>
  <c r="Q265" i="2"/>
  <c r="Q267" i="2"/>
  <c r="Q269" i="2"/>
  <c r="Q271" i="2"/>
  <c r="Q273" i="2"/>
  <c r="Q275" i="2"/>
  <c r="Q277" i="2"/>
  <c r="Q279" i="2"/>
  <c r="Q281" i="2"/>
  <c r="Q283" i="2"/>
  <c r="Q285" i="2"/>
  <c r="Q287" i="2"/>
  <c r="Q289" i="2"/>
  <c r="Q291" i="2"/>
  <c r="Q293" i="2"/>
  <c r="Q295" i="2"/>
  <c r="Q297" i="2"/>
  <c r="Q299" i="2"/>
  <c r="Q301" i="2"/>
  <c r="Q303" i="2"/>
  <c r="Q305" i="2"/>
  <c r="Q307" i="2"/>
  <c r="Q309" i="2"/>
  <c r="Q311" i="2"/>
  <c r="Q313" i="2"/>
  <c r="Q315" i="2"/>
  <c r="Q317" i="2"/>
  <c r="Q319" i="2"/>
  <c r="N320" i="2"/>
  <c r="M320" i="2"/>
  <c r="N328" i="2"/>
  <c r="M328" i="2"/>
  <c r="N336" i="2"/>
  <c r="M336" i="2"/>
  <c r="N344" i="2"/>
  <c r="M344" i="2"/>
  <c r="N352" i="2"/>
  <c r="M352" i="2"/>
  <c r="N360" i="2"/>
  <c r="M360" i="2"/>
  <c r="N368" i="2"/>
  <c r="M368" i="2"/>
  <c r="N376" i="2"/>
  <c r="N384" i="2"/>
  <c r="N392" i="2"/>
  <c r="N400" i="2"/>
  <c r="N408" i="2"/>
  <c r="N416" i="2"/>
  <c r="N424" i="2"/>
  <c r="N432" i="2"/>
  <c r="N440" i="2"/>
  <c r="T442" i="2"/>
  <c r="Q442" i="2"/>
  <c r="W442" i="2"/>
  <c r="N326" i="2"/>
  <c r="M326" i="2"/>
  <c r="N334" i="2"/>
  <c r="M334" i="2"/>
  <c r="N342" i="2"/>
  <c r="M342" i="2"/>
  <c r="N350" i="2"/>
  <c r="M350" i="2"/>
  <c r="N358" i="2"/>
  <c r="M358" i="2"/>
  <c r="N366" i="2"/>
  <c r="M366" i="2"/>
  <c r="N374" i="2"/>
  <c r="N382" i="2"/>
  <c r="N390" i="2"/>
  <c r="N398" i="2"/>
  <c r="N406" i="2"/>
  <c r="N414" i="2"/>
  <c r="N422" i="2"/>
  <c r="N430" i="2"/>
  <c r="N438" i="2"/>
  <c r="T444" i="2"/>
  <c r="Q444" i="2"/>
  <c r="W444" i="2"/>
  <c r="T452" i="2"/>
  <c r="Q452" i="2"/>
  <c r="W452" i="2"/>
  <c r="T460" i="2"/>
  <c r="Q460" i="2"/>
  <c r="W460" i="2"/>
  <c r="T468" i="2"/>
  <c r="Q468" i="2"/>
  <c r="W468" i="2"/>
  <c r="T476" i="2"/>
  <c r="Q476" i="2"/>
  <c r="W476" i="2"/>
  <c r="T484" i="2"/>
  <c r="Q484" i="2"/>
  <c r="W484" i="2"/>
  <c r="T492" i="2"/>
  <c r="Q492" i="2"/>
  <c r="W492" i="2"/>
  <c r="T500" i="2"/>
  <c r="Q500" i="2"/>
  <c r="W500" i="2"/>
  <c r="T508" i="2"/>
  <c r="Q508" i="2"/>
  <c r="W508" i="2"/>
  <c r="T516" i="2"/>
  <c r="Q516" i="2"/>
  <c r="W516" i="2"/>
  <c r="M370" i="2"/>
  <c r="M372" i="2"/>
  <c r="M374" i="2"/>
  <c r="M376" i="2"/>
  <c r="M378" i="2"/>
  <c r="M380" i="2"/>
  <c r="M382" i="2"/>
  <c r="M384" i="2"/>
  <c r="M386" i="2"/>
  <c r="M388" i="2"/>
  <c r="M390" i="2"/>
  <c r="M392" i="2"/>
  <c r="M394" i="2"/>
  <c r="M396" i="2"/>
  <c r="M398" i="2"/>
  <c r="M400" i="2"/>
  <c r="M402" i="2"/>
  <c r="M404" i="2"/>
  <c r="M406" i="2"/>
  <c r="M408" i="2"/>
  <c r="M410" i="2"/>
  <c r="M412" i="2"/>
  <c r="M414" i="2"/>
  <c r="M416" i="2"/>
  <c r="M418" i="2"/>
  <c r="M420" i="2"/>
  <c r="M422" i="2"/>
  <c r="M424" i="2"/>
  <c r="M426" i="2"/>
  <c r="M428" i="2"/>
  <c r="M430" i="2"/>
  <c r="M432" i="2"/>
  <c r="M434" i="2"/>
  <c r="M436" i="2"/>
  <c r="M438" i="2"/>
  <c r="M440" i="2"/>
  <c r="N442" i="2"/>
  <c r="Q446" i="2"/>
  <c r="N448" i="2"/>
  <c r="M448" i="2"/>
  <c r="Q454" i="2"/>
  <c r="N456" i="2"/>
  <c r="M456" i="2"/>
  <c r="Q462" i="2"/>
  <c r="N464" i="2"/>
  <c r="M464" i="2"/>
  <c r="Q470" i="2"/>
  <c r="Q478" i="2"/>
  <c r="Q486" i="2"/>
  <c r="Q494" i="2"/>
  <c r="Q502" i="2"/>
  <c r="Q510" i="2"/>
  <c r="N521" i="2"/>
  <c r="M521" i="2"/>
  <c r="T525" i="2"/>
  <c r="Q525" i="2"/>
  <c r="W525" i="2"/>
  <c r="T533" i="2"/>
  <c r="Q533" i="2"/>
  <c r="W533" i="2"/>
  <c r="T541" i="2"/>
  <c r="Q541" i="2"/>
  <c r="W541" i="2"/>
  <c r="T549" i="2"/>
  <c r="Q549" i="2"/>
  <c r="W549" i="2"/>
  <c r="T557" i="2"/>
  <c r="Q557" i="2"/>
  <c r="W557" i="2"/>
  <c r="Q321" i="2"/>
  <c r="Q323" i="2"/>
  <c r="Q325" i="2"/>
  <c r="Q327" i="2"/>
  <c r="Q329" i="2"/>
  <c r="Q331" i="2"/>
  <c r="Q333" i="2"/>
  <c r="Q335" i="2"/>
  <c r="Q337" i="2"/>
  <c r="Q339" i="2"/>
  <c r="Q341" i="2"/>
  <c r="Q343" i="2"/>
  <c r="Q345" i="2"/>
  <c r="Q347" i="2"/>
  <c r="Q349" i="2"/>
  <c r="Q351" i="2"/>
  <c r="Q353" i="2"/>
  <c r="Q355" i="2"/>
  <c r="Q357" i="2"/>
  <c r="Q359" i="2"/>
  <c r="Q361" i="2"/>
  <c r="Q363" i="2"/>
  <c r="Q365" i="2"/>
  <c r="Q367" i="2"/>
  <c r="Q369" i="2"/>
  <c r="Q371" i="2"/>
  <c r="Q373" i="2"/>
  <c r="Q375" i="2"/>
  <c r="Q377" i="2"/>
  <c r="Q379" i="2"/>
  <c r="Q381" i="2"/>
  <c r="Q383" i="2"/>
  <c r="Q385" i="2"/>
  <c r="Q387" i="2"/>
  <c r="Q389" i="2"/>
  <c r="Q391" i="2"/>
  <c r="Q393" i="2"/>
  <c r="Q395" i="2"/>
  <c r="Q397" i="2"/>
  <c r="Q399" i="2"/>
  <c r="Q401" i="2"/>
  <c r="Q403" i="2"/>
  <c r="Q405" i="2"/>
  <c r="Q407" i="2"/>
  <c r="Q409" i="2"/>
  <c r="Q411" i="2"/>
  <c r="Q413" i="2"/>
  <c r="Q415" i="2"/>
  <c r="Q417" i="2"/>
  <c r="Q419" i="2"/>
  <c r="Q421" i="2"/>
  <c r="Q423" i="2"/>
  <c r="Q425" i="2"/>
  <c r="Q427" i="2"/>
  <c r="Q429" i="2"/>
  <c r="Q431" i="2"/>
  <c r="Q433" i="2"/>
  <c r="Q435" i="2"/>
  <c r="Q437" i="2"/>
  <c r="Q439" i="2"/>
  <c r="Q441" i="2"/>
  <c r="N446" i="2"/>
  <c r="M446" i="2"/>
  <c r="W450" i="2"/>
  <c r="N454" i="2"/>
  <c r="M454" i="2"/>
  <c r="W458" i="2"/>
  <c r="N462" i="2"/>
  <c r="M462" i="2"/>
  <c r="W466" i="2"/>
  <c r="N470" i="2"/>
  <c r="W474" i="2"/>
  <c r="N478" i="2"/>
  <c r="W482" i="2"/>
  <c r="N486" i="2"/>
  <c r="W490" i="2"/>
  <c r="N494" i="2"/>
  <c r="W498" i="2"/>
  <c r="N502" i="2"/>
  <c r="W506" i="2"/>
  <c r="N510" i="2"/>
  <c r="W514" i="2"/>
  <c r="N518" i="2"/>
  <c r="N523" i="2"/>
  <c r="M523" i="2"/>
  <c r="N531" i="2"/>
  <c r="M531" i="2"/>
  <c r="N539" i="2"/>
  <c r="M539" i="2"/>
  <c r="N444" i="2"/>
  <c r="M444" i="2"/>
  <c r="N452" i="2"/>
  <c r="M452" i="2"/>
  <c r="N460" i="2"/>
  <c r="M460" i="2"/>
  <c r="N468" i="2"/>
  <c r="N476" i="2"/>
  <c r="N484" i="2"/>
  <c r="N492" i="2"/>
  <c r="N500" i="2"/>
  <c r="N508" i="2"/>
  <c r="N516" i="2"/>
  <c r="W518" i="2"/>
  <c r="T518" i="2"/>
  <c r="N520" i="2"/>
  <c r="M520" i="2"/>
  <c r="M466" i="2"/>
  <c r="M468" i="2"/>
  <c r="M470" i="2"/>
  <c r="M472" i="2"/>
  <c r="M474" i="2"/>
  <c r="M476" i="2"/>
  <c r="M478" i="2"/>
  <c r="M480" i="2"/>
  <c r="M482" i="2"/>
  <c r="M484" i="2"/>
  <c r="M486" i="2"/>
  <c r="M488" i="2"/>
  <c r="M490" i="2"/>
  <c r="M492" i="2"/>
  <c r="M494" i="2"/>
  <c r="M496" i="2"/>
  <c r="M498" i="2"/>
  <c r="M500" i="2"/>
  <c r="M502" i="2"/>
  <c r="M504" i="2"/>
  <c r="M506" i="2"/>
  <c r="M508" i="2"/>
  <c r="M510" i="2"/>
  <c r="M512" i="2"/>
  <c r="M514" i="2"/>
  <c r="M516" i="2"/>
  <c r="M518" i="2"/>
  <c r="Q527" i="2"/>
  <c r="N529" i="2"/>
  <c r="M529" i="2"/>
  <c r="Q535" i="2"/>
  <c r="N537" i="2"/>
  <c r="M537" i="2"/>
  <c r="Q543" i="2"/>
  <c r="Q551" i="2"/>
  <c r="T560" i="2"/>
  <c r="N560" i="2"/>
  <c r="Q443" i="2"/>
  <c r="Q445" i="2"/>
  <c r="Q447" i="2"/>
  <c r="Q449" i="2"/>
  <c r="Q451" i="2"/>
  <c r="Q453" i="2"/>
  <c r="Q455" i="2"/>
  <c r="Q457" i="2"/>
  <c r="Q459" i="2"/>
  <c r="Q461" i="2"/>
  <c r="Q463" i="2"/>
  <c r="Q465" i="2"/>
  <c r="Q467" i="2"/>
  <c r="Q469" i="2"/>
  <c r="Q471" i="2"/>
  <c r="Q473" i="2"/>
  <c r="Q475" i="2"/>
  <c r="Q477" i="2"/>
  <c r="Q479" i="2"/>
  <c r="Q481" i="2"/>
  <c r="Q483" i="2"/>
  <c r="Q485" i="2"/>
  <c r="Q487" i="2"/>
  <c r="Q489" i="2"/>
  <c r="Q491" i="2"/>
  <c r="Q493" i="2"/>
  <c r="Q495" i="2"/>
  <c r="Q497" i="2"/>
  <c r="Q499" i="2"/>
  <c r="Q501" i="2"/>
  <c r="Q503" i="2"/>
  <c r="Q505" i="2"/>
  <c r="Q507" i="2"/>
  <c r="Q509" i="2"/>
  <c r="Q511" i="2"/>
  <c r="Q513" i="2"/>
  <c r="Q515" i="2"/>
  <c r="Q517" i="2"/>
  <c r="W523" i="2"/>
  <c r="N527" i="2"/>
  <c r="M527" i="2"/>
  <c r="W531" i="2"/>
  <c r="N535" i="2"/>
  <c r="M535" i="2"/>
  <c r="W539" i="2"/>
  <c r="N543" i="2"/>
  <c r="W547" i="2"/>
  <c r="N551" i="2"/>
  <c r="W555" i="2"/>
  <c r="N525" i="2"/>
  <c r="M525" i="2"/>
  <c r="N533" i="2"/>
  <c r="M533" i="2"/>
  <c r="N541" i="2"/>
  <c r="N549" i="2"/>
  <c r="N557" i="2"/>
  <c r="W560" i="2"/>
  <c r="M541" i="2"/>
  <c r="M543" i="2"/>
  <c r="M545" i="2"/>
  <c r="M547" i="2"/>
  <c r="M549" i="2"/>
  <c r="M551" i="2"/>
  <c r="M553" i="2"/>
  <c r="M555" i="2"/>
  <c r="M557" i="2"/>
  <c r="N558" i="2"/>
  <c r="T558" i="2"/>
  <c r="Q520" i="2"/>
  <c r="Q522" i="2"/>
  <c r="Q524" i="2"/>
  <c r="Q526" i="2"/>
  <c r="Q528" i="2"/>
  <c r="Q530" i="2"/>
  <c r="Q532" i="2"/>
  <c r="Q534" i="2"/>
  <c r="Q536" i="2"/>
  <c r="Q538" i="2"/>
  <c r="Q540" i="2"/>
  <c r="Q542" i="2"/>
  <c r="Q544" i="2"/>
  <c r="Q546" i="2"/>
  <c r="Q548" i="2"/>
  <c r="Q550" i="2"/>
  <c r="Q552" i="2"/>
  <c r="Q554" i="2"/>
  <c r="Q556" i="2"/>
  <c r="Q559" i="2"/>
  <c r="Q558" i="2"/>
  <c r="M562" i="2" l="1"/>
  <c r="T562" i="2"/>
  <c r="W562" i="2"/>
  <c r="N562" i="2"/>
  <c r="T38" i="3"/>
  <c r="Q38" i="3"/>
  <c r="Q562" i="2"/>
  <c r="V6" i="29"/>
  <c r="W6" i="29" s="1"/>
  <c r="M7" i="29"/>
  <c r="P6" i="29" l="1"/>
  <c r="Q6" i="29" s="1"/>
  <c r="S7" i="29"/>
</calcChain>
</file>

<file path=xl/sharedStrings.xml><?xml version="1.0" encoding="utf-8"?>
<sst xmlns="http://schemas.openxmlformats.org/spreadsheetml/2006/main" count="1956" uniqueCount="724">
  <si>
    <t>Pakiet Nr 1</t>
  </si>
  <si>
    <t>Pomorska</t>
  </si>
  <si>
    <t>Sporna</t>
  </si>
  <si>
    <t>Czechosłowacka</t>
  </si>
  <si>
    <t>Kod EAN</t>
  </si>
  <si>
    <t>Lp</t>
  </si>
  <si>
    <t>Opis przedmiotu zamówienia - asortyment</t>
  </si>
  <si>
    <t>Jed. miary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</si>
  <si>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</si>
  <si>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</si>
  <si>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</si>
  <si>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</si>
  <si>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</si>
  <si>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</si>
  <si>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</si>
  <si>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</si>
  <si>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</si>
  <si>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</si>
  <si>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</si>
  <si>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Wartość brutto ogółem w zł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</si>
  <si>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</si>
  <si>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</si>
  <si>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</si>
  <si>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</si>
  <si>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</si>
  <si>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</si>
  <si>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</si>
  <si>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</si>
  <si>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</si>
  <si>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4 %, ROZTWÓR IKODEKSTRYNY x 1,5 L</t>
  </si>
  <si>
    <t>op.</t>
  </si>
  <si>
    <t>IODOPOVIDONE 10 % x 1000 ML ROZTWÓR</t>
  </si>
  <si>
    <t>ABSINTHI ET TANACETI HERBAE TINCTURA PŁYN 100ML</t>
  </si>
  <si>
    <t>ACARBOSE 50 MG x 30 TABL.</t>
  </si>
  <si>
    <t>ACETAZOLAMIDE 250 MG x 30 TABL.</t>
  </si>
  <si>
    <t>ACIDUM ACETYLSALICYLICUM  30 MG x 63 TABL</t>
  </si>
  <si>
    <t>opak.</t>
  </si>
  <si>
    <t>ACIDUM ACETYLSALICYLICUM  325 MG x 30 TABL</t>
  </si>
  <si>
    <t xml:space="preserve">ACIDUM ACETYLSALICYLICUM 300 MG x 20 TABL.
Wskazania do stosowania:
•Dolegliwości bólowe różnego pochodzenia o lekkim i średnim nasileniu
•Dolegliwości towarzyszące przeziębieniu i grypie z gorączką. </t>
  </si>
  <si>
    <t>ACIDUM ACETYLSALICYLICUM 500 MG x 20 TABL DOJELITOWYCH</t>
  </si>
  <si>
    <t xml:space="preserve">ACIDUM ASCORBICUM + MACROGOLE+POTASSIUM CHLORIDE+SODIUM CHLORIDE+SODIUM SULPHATE - PROSZEK DO SPORZĄDZANIA ROZTWORU DOUSTNEGO -ZESTAW 2 TOREBKI A (112G) + 2 TOREBKI B (11G) </t>
  </si>
  <si>
    <t>ACIDUM ASCORBICUM + RUTOSIDUM (100MG + 25MG) x 125 TABL.
(WYMAGANY PRODUKT LECZNICZY)</t>
  </si>
  <si>
    <t>op</t>
  </si>
  <si>
    <t>ACIDUM ASCORBICUM 100 MG x 50 TABL
(WYMAGANY PRODUKT LECZNICZY)</t>
  </si>
  <si>
    <t>ACIDUM ASCORBICUM 100 MG/ML x 30 ML KROPLE DOUSTNE 
(WYMAGANY PRODUKT LECZNICZY)</t>
  </si>
  <si>
    <t>ACIDUM ASCORBICUM 200 MG x 50 TABL
(WYMAGANY PRODUKT LECZNICZY)</t>
  </si>
  <si>
    <t>ACIDUM ASCORBICUM 500 MG x 10 TABL
(WYMAGANY PRODUKT LECZNICZY)</t>
  </si>
  <si>
    <t>ACIDUM ASCORBICUM 500MG/5ML x 10 AMP.</t>
  </si>
  <si>
    <t>ACIDUM MEFENAMICUM 250 MG x 30 TABL.</t>
  </si>
  <si>
    <t>ACIDUM THIOCTICUM 600 MG x 30 TABL</t>
  </si>
  <si>
    <t>ACIDUM THIOCTICUM 600MG/50ML x 10 FIOLEK</t>
  </si>
  <si>
    <t>ACITRETIN 10 MG x 100 KAPS.</t>
  </si>
  <si>
    <t>ADRENALINUM 0,3MG/0,3ML x 1 AMP-STRZYK.</t>
  </si>
  <si>
    <t>ADRENALINUM 1MG/1ML x 10 AMP.</t>
  </si>
  <si>
    <t>ALOE BARBADENSIS MILLER/ALOE FEROX MILLER FOLIUM + RHAMNUS FRANGULA L. CORTEX (35 MG + 42 MG) x 20 TABL.</t>
  </si>
  <si>
    <t>ALFUZOSIN 10 MG x 30TABL. O PRZEDŁ. UWALNIANIU</t>
  </si>
  <si>
    <t>ALLOPURINOL 100 MG x 50 TABL.</t>
  </si>
  <si>
    <t>ALOE EXTRACTUM SICCUM, BOLDALOINUM x 30 TABL</t>
  </si>
  <si>
    <t>ALUMINII HYDROXIDUM + MAGNESII HYDROXIDUM (35 MG+40MG)/ML x 250 ML</t>
  </si>
  <si>
    <t>ALUMINII HYDROXIDUM + MAGNESII HYDROXIDUM 400 MG x 20 TABL.</t>
  </si>
  <si>
    <t>ALUMINIUM HYDROXIDE 500 MG x 30 TABL.</t>
  </si>
  <si>
    <t>ALUMINIUM PHOSPHATE 4,5%  x 250 G</t>
  </si>
  <si>
    <t>AMBENONIUM CHLORIDE 10 MG x 50 TABL.</t>
  </si>
  <si>
    <t>AMBROXOL 30MG/5ML x 100 ML SYROP</t>
  </si>
  <si>
    <t>AMBROXOL 7,5MG/1 ML x 100 ML PŁYN DO NEBULIZACJI</t>
  </si>
  <si>
    <t>AMBROXOL 30MG x 20 TABL.</t>
  </si>
  <si>
    <t>AMOXICILLINUM + ACIDUM CLAVULANICUM  (250 MG + 125MG) x 21 TABL.</t>
  </si>
  <si>
    <t>AMPHOTERICIN B (50 MG = 50000 J.M.)  x 1 FIOL. + FILTR (postać liposomalna)</t>
  </si>
  <si>
    <t>AMPHOTERICIN B 100MG/20ML x 10 FIOLEK</t>
  </si>
  <si>
    <t>ANTHODIUM CHAMOMILLAE x 30 TOREBEK 
(WYMAGANY PRODUKT LECZNICZY)</t>
  </si>
  <si>
    <t>ATROPINE 0,25 MG x 20 TABL. (0,25 mg alkaloidów pokrzyku w przeliczeniu na siarczan atropiny)</t>
  </si>
  <si>
    <t>AZATHIOPRINE 25 MG x 100 TABL.</t>
  </si>
  <si>
    <t>AZATHIOPRINE 50 MG x 100 TABL.</t>
  </si>
  <si>
    <t>AZATHIOPRINE 50 MG x 50 TABL.</t>
  </si>
  <si>
    <t>AZITHROMYCIN 100MG/5ML x 20 ML</t>
  </si>
  <si>
    <t>AZITHROMYCIN 200MG/5ML x 30 ML</t>
  </si>
  <si>
    <t>AZITHROMYCIN 250 MG  x 6 TABL. LUB KAPS.</t>
  </si>
  <si>
    <t>AZITHROMYCIN 500 MG x 3 TABL.</t>
  </si>
  <si>
    <t>AZITHROMYCIN 500 MG x 5 FIOL.</t>
  </si>
  <si>
    <t>BENFOTHIAMINUM + PYRIDOXINI H/CHL. (100 MG + 100 MG) x 30 TABL. DRAŻOWANYCH</t>
  </si>
  <si>
    <t>BENZYDAMINI HYDROCHLORIDUM 1,5MG/G x 30G AEROSOL</t>
  </si>
  <si>
    <t>BENZYL BENZOATE 30% x 120 ML (150g)</t>
  </si>
  <si>
    <t>FENOTEROLI HYDROBROMIDUM + IPRATROPII BROMIDUM (0,05 MG + 0,02MG) x 200 DAWEK</t>
  </si>
  <si>
    <t>FENOTEROLI HYDROBROMIDUM + IPRATROPII BROMIDUM (0,5 MG + 0,25MG)/ML x 20 ML ROZTWÓR DO INHALACJI</t>
  </si>
  <si>
    <t>BETA-(1,3/1,6)-D-GLUCAN + ASCORBIC ACID (50 MG + 50 MG)/5 ML x 120 ML SYROP</t>
  </si>
  <si>
    <t>BETAMETHASONE SODIUM PHOSPHATE 5,3 MG (Betamethasone 4 mg) x 1 FIOLKA</t>
  </si>
  <si>
    <t>BETAMETHASONI DIPROPIONAS + BETAMETHASONI NATRII PHOSPHAS (6,43 MG + 2,63 MG)/ML x 5 AMP. 1 ML</t>
  </si>
  <si>
    <t>BEZBIAŁKOWY DIALIZAT Z KRWI CIELĄT DENT PASTA DO J.USTNEJ 5G</t>
  </si>
  <si>
    <t>BEZBIAŁKOWY DIALIZAT Z KRWI CIELĄT INJ 40MG/ML x 25 AMP (2ML)</t>
  </si>
  <si>
    <t xml:space="preserve">BEZBIAŁKOWY DIALIZAT Z KRWI CIELĄT x 20 G MAŚĆ </t>
  </si>
  <si>
    <t>BEZBIAŁKOWY DIALIZAT Z KRWI CIELĄT x 20 G ŻEL</t>
  </si>
  <si>
    <t xml:space="preserve">BEZWODNY SIARCZAN SODU,SIARCZAN MAGNEZU SIEDMIOWODNY,SIARCZAN POTASU - KONC. DO SPORZ. ROZTW. DOUST. x 2 BUTELKI 176 ML + KUBEK </t>
  </si>
  <si>
    <t>BIWALIRUDYNA 250 MG x 1 FIOLKA proszek do sporządzania koncentratu roztworu do wstrzykiwań/do infuzji</t>
  </si>
  <si>
    <t>BROMHEXINE 4MG/5 ML x 120 ML (syrop bezcukrowy)</t>
  </si>
  <si>
    <t>BROMHEXINE 8 MG x 40 TABL.</t>
  </si>
  <si>
    <t>BUDESONIDE 3 MG x 100 KAPS. O PRZEDŁ. DZIAŁANIU</t>
  </si>
  <si>
    <t>BUDESONIDE 9 MG x 30 TABL. O PRZEDŁ. DZIAŁANIU</t>
  </si>
  <si>
    <t>BUDESONIDE 50MCG/DAWKE x 200DAWEK AEROSOL DO NOSA</t>
  </si>
  <si>
    <t>BUPRENORPHINE [0,02 G = 0,035 MG/1 H]  x 5 SYSTEMÓW TRANSDERMALNYCH (w hermetycznie zamkniętych saszetkach)
Okres ważności minimum 24 miesiące</t>
  </si>
  <si>
    <t>BUPRENORPHINE [0,03 G = 0,0525 MG/1 H]  x 5 SYSTEMÓW TRANSDERMALNYCH (w hermetycznie zamkniętych saszetkach)
Okres ważności minimum 24 miesiące</t>
  </si>
  <si>
    <t>BUPRENORPHINE 0,2 MG x 60 TABL.PODJĘZYKOWYCH</t>
  </si>
  <si>
    <t>BUPRENORPHINE 0,4 MG x 30 TABL.PODJĘZYKOWYCH</t>
  </si>
  <si>
    <t xml:space="preserve">BUTAMIRATI CITRAS x 100 ML SYROP </t>
  </si>
  <si>
    <t>BUTYLSCOPOLAMINUM 10 MG x 30 TABL.</t>
  </si>
  <si>
    <t>BUTYLSCOPOLAMINUM 10 MG x 6 CZOPKÓW</t>
  </si>
  <si>
    <t>CALCII CARBONAS 1000 MG (400MG JONÓW WAPNA) x 100 KAPS.
(WYMAGANY PRODUKT LECZNICZY)</t>
  </si>
  <si>
    <t>CALCII CARBONAS 500 MG (200MG JONÓW WAPNA) x 30 KAPS.
(WYMAGANY PRODUKT LECZNICZY)</t>
  </si>
  <si>
    <t>CALCII LACTOGLUCONAS + CHOLECALCIFEROLUM + ACIDUM ASCORBICUM (500MG + 250IU + 60 MG) x 30 SASZETEK</t>
  </si>
  <si>
    <t>CALCIUM DOBESILATE 250 MG x 30TABL.</t>
  </si>
  <si>
    <t>CALCIUM FOLINATE 15 MG x 20 KAPS.</t>
  </si>
  <si>
    <t>CALCIUM GLUCONATE 1000MG/10ML x 50 AMP</t>
  </si>
  <si>
    <t>CALCIUM GLUCONICUM 500 MG x 50 TABL.</t>
  </si>
  <si>
    <t>CALCIUM LACTOGLUCONATE (1,373 G = 0,177 G WAPNIA)  x 12 TABL.MUSUJĄCYCH</t>
  </si>
  <si>
    <t>CALCIUM SYROP O SMAKU TRUSKAWKOWYM x 150 ML</t>
  </si>
  <si>
    <t>CANDESARTANUM 16 MG x 28 TABL.</t>
  </si>
  <si>
    <t>CAPTOPRIL 12,5 MG  x 30 TABL.</t>
  </si>
  <si>
    <t>CAPTOPRIL 25 MG x 30 TABL.</t>
  </si>
  <si>
    <t>CARDIAMID KROPLE 0,25G /1 ML
(WYMAGANY PRODUKT LECZNICZY)</t>
  </si>
  <si>
    <t>CEFACLORUM 250MG/5ML x 75 ML</t>
  </si>
  <si>
    <t>CEFALEXINUM 250MG x 12 KAPS.</t>
  </si>
  <si>
    <t>CEFALEXINUM 250MG/5ML x 60ML</t>
  </si>
  <si>
    <t>CEFEXIME ZAWIESINA 100MG/5ML x 100 ML</t>
  </si>
  <si>
    <t>CEFTYBUTEN 36 MG /ML ZAWIESINA  30 ML</t>
  </si>
  <si>
    <t>CEFTYBUTEN 400 MG x 5 KAPS.</t>
  </si>
  <si>
    <t>CEREBROLYSIN x 5 AMP (10 ML)</t>
  </si>
  <si>
    <t>CETIRIZINE 10 MG/ML x 10 ML KROPLE DOUSTNE</t>
  </si>
  <si>
    <t>CHLORCHINALDOLUM 20 MG x 20 TABL. DO SSANIA</t>
  </si>
  <si>
    <t>CHLORQUINALDOLUM + METRONIDAZOL (250 MG +100 MG) x 10 TABL. DOPOCH.</t>
  </si>
  <si>
    <t>CHLORHEXIDINI DIHYDROCHLORIDUM + ACIDUM ASCORBICUM (5 MG + 50 MG) x 20 TABL. DO SSANIA</t>
  </si>
  <si>
    <t>CHLOROQUINI PHOSPHAS 250 MG x 30 TABL.</t>
  </si>
  <si>
    <t>CHLORTALIDONE 50 MG x 20 TABL.</t>
  </si>
  <si>
    <t>CHOLECALCIFEROLUM 12,5 MCG x 30 TABL.
(WYMAGANY PRODUKT LECZNICZY)</t>
  </si>
  <si>
    <t>CHOLECALCIFEROLUM 25 MCG x 90 TABL.
(WYMAGANY PRODUKT LECZNICZY)</t>
  </si>
  <si>
    <t>CHOLECALCIFEROLUM 500 MCG/ML x 10 ML
(WYMAGANY PRODUKT LECZNICZY)</t>
  </si>
  <si>
    <t>CICLOSPORIN 100 MG x 50 KAPS.ELASTYCZNYCH</t>
  </si>
  <si>
    <t>CICLOSPORIN 100 MG/ML x 50 ML PŁYN DOUSTNY</t>
  </si>
  <si>
    <t>CICLOSPORIN 25 MG x 50 KAPS.ELASTYCZNYCH</t>
  </si>
  <si>
    <t>CICLOSPORIN 50 MG  x 50 KAPS.ELASTYCZNYCH</t>
  </si>
  <si>
    <t>CICLOSPORIN 50 MG/ML x 10 AMP.</t>
  </si>
  <si>
    <t>CILAZAPRIL 0,5 MG  x 30 TABL.</t>
  </si>
  <si>
    <t>CILAZAPRIL 1 MG x 30 TABL.</t>
  </si>
  <si>
    <t>CILAZAPRIL 2,5 MG x 28 TABL.</t>
  </si>
  <si>
    <t>CILAZAPRIL 5 MG x 28 TABL.</t>
  </si>
  <si>
    <t>CINNARIZINE 25 MG  x 50 TABL.</t>
  </si>
  <si>
    <t>CISAPRIDUM 10 MG x 30 TABL.</t>
  </si>
  <si>
    <t xml:space="preserve">CYTRYNIANOWY ROZTWÓR DO ZABEZPIECZANIA CEWNIKÓW 30%/5ML x 20 FIOLEK </t>
  </si>
  <si>
    <t xml:space="preserve">CYTRYNIANOWY ROZTWÓR DO ZABEZPIECZANIA CEWNIKÓW 46,7%/5ML x 20 FIOLEK </t>
  </si>
  <si>
    <t>CLARITHROMYCIN 125MG/5ML x 60ML</t>
  </si>
  <si>
    <t>CLARITHROMYCIN 250 MG x 14 TABL.</t>
  </si>
  <si>
    <t>CLARITHROMYCIN 250MG/5ML x 60ML</t>
  </si>
  <si>
    <t>CLARITHROMYCIN 500 MG x 1 FIOL.</t>
  </si>
  <si>
    <t>CLARITHROMYCIN 500 MG x 14 TABL.</t>
  </si>
  <si>
    <t>CLEMASTINE 1 MG x 30 TABL.</t>
  </si>
  <si>
    <t>CLEMASTINE 1MG/10ML x 100 ML SYROP</t>
  </si>
  <si>
    <t>CLEMASTINE 2MG/2ML x 5 AMP.</t>
  </si>
  <si>
    <t>CLONIDINE 75 MCG x 50 TABL.</t>
  </si>
  <si>
    <t>CLOTRIMAZOLUM 100 MG x 6 TABL. DOPOCH.</t>
  </si>
  <si>
    <t>CLOXACILLINUM 1G x 1 FIOLKA</t>
  </si>
  <si>
    <t>CLOXACILLINUM 500 MG x 1 FIOLKA</t>
  </si>
  <si>
    <t>CODEINI PHOSPHAS + SULFAGUAIACOLUM (15 MG + 300 MG) x 10 TABL.</t>
  </si>
  <si>
    <t>CODEINI PHOSPHAS + SULFAGUAIACOLUM (15 MG + 300 MG/10ML) x 100 ML SYROP</t>
  </si>
  <si>
    <t>COLCHICINE 0,5 MG  x 20 TABL. DRAŻOWANYCH</t>
  </si>
  <si>
    <t>COLISTIN 1 MLN J.M.  x 20 FIOL.</t>
  </si>
  <si>
    <t>FLUDROCORTISONI ACETAS 0,1 MG x 20 TABL</t>
  </si>
  <si>
    <t>CYCLOPHOSPHAMIDE 50 MG x 50 TABL. DRAŻOWANYCH</t>
  </si>
  <si>
    <t>CYCLOPHOSPHAMIDE 1 G  x 1 FIOL.</t>
  </si>
  <si>
    <t>CYPROHEPTADINE 4 MG  x 20 TABL.</t>
  </si>
  <si>
    <t>CYPROTERONI ACETAS 50 MG x 20 TABL.</t>
  </si>
  <si>
    <t>CZOPKI GLICEROLOWE 1G x 10 CZOPKÓW</t>
  </si>
  <si>
    <t>CZOPKI GLICEROLOWE 2G x 10 CZOPKÓW</t>
  </si>
  <si>
    <t>DALBAVANCINE 500 MG x 1 FIOLKA proszek do sporządzania koncentratu roztworu do infuzji</t>
  </si>
  <si>
    <t>DABIGATRAN ETEXILATE 110 MG x 60 KAPS.</t>
  </si>
  <si>
    <t>DABIGATRAN ETEXILATE 150 MG x 60 KAPS.</t>
  </si>
  <si>
    <t>DESMOPRESIN 4MG/ML x 10 AMP</t>
  </si>
  <si>
    <t>DESMOPRESSIN 120 MG x 30 LIOFILIZATÓW</t>
  </si>
  <si>
    <t>DESMOPRESSIN 60 MG x 30 LIOFILIZATÓW</t>
  </si>
  <si>
    <t>DEXAMETHASONE 0,5 MG x 20 TABL</t>
  </si>
  <si>
    <t>DEXAMETHASONE 1 MG x 20 TABL.</t>
  </si>
  <si>
    <t>DEXKETOPROFEN 25 MG x 30 TABL.</t>
  </si>
  <si>
    <t>DEXKETOPROFEN 50MG/2ML x 5AMP.</t>
  </si>
  <si>
    <t>DEXTROMETHORPHANI HYDROBROMIDUM + DEXPANTHENOLUM (7,5 MG + 50 MG)/5 ML x 100 ML SYROP (BUTELKA Z MIARKĄ)</t>
  </si>
  <si>
    <t>DICLOFENAC 100 MG x 20 TABL.O PRZEDŁUŻONYM UWALNIANIU.</t>
  </si>
  <si>
    <t>DICLOFENACUM NATRICUM + LIDOCAINI HYDROCHLORIDUM (75 MG + 20 MG)/2 ML x 3 AMP. 
roztwór do wstrzykiwań</t>
  </si>
  <si>
    <t>DIHYDROXYALUMINII NATRII CARBONAS 1,02 G /15 ML x 250 ML ZAWIESINA DOUSTNA</t>
  </si>
  <si>
    <t>DIMENHYDRINATE 50 MG x 5 TABL.</t>
  </si>
  <si>
    <t>DIMETHICONUM 980MG/G x 5 G
(WYMAGANY PRODUKT LECZNICZY)</t>
  </si>
  <si>
    <t>DIMETINDENI MALEAS 0,1% x 20 ML KROPLE DOUSTNE</t>
  </si>
  <si>
    <t>DIMETINDENI MALEAS 0,1% x 30G ZEL</t>
  </si>
  <si>
    <t>DINATRII PAMIDRONAS 30MG (2 FIOLKI Z PROSZKIEM + 2 x 10ML AQUA PRO INJ.)</t>
  </si>
  <si>
    <t>DINATRII PAMIDRONAS 60MG (1 FIOLKA Z PROSZKIEM + 1 x 10ML AQUA PRO INJ.)</t>
  </si>
  <si>
    <t xml:space="preserve">DINATRII PHOSPHAS DODECAHYDRICUS + NATRII DIHYDROGENOPHOSPHAS MONOHYDRICUS (32,2 MG + 139 MG)/ML ROZTWÓR DOODBYTNICZY x 1 BUTELKA 150 ML </t>
  </si>
  <si>
    <t>DIOSMECTITE 3 G x 30 TOREBEK (3,76 G)</t>
  </si>
  <si>
    <t>DIOSMIN 500 MG  x 60 TABL.
(WYMAGANY PRODUKT LECZNICZY)</t>
  </si>
  <si>
    <t>DIPHENOXYLATI HYDROCHLORIDUM + ATROPINI SULPHAS (2,5 MG+ 0,025 MG) x 20 TABL</t>
  </si>
  <si>
    <t>DISTIGMINI BROMIDUM 0,5 MG/1ML x 25 AMP.</t>
  </si>
  <si>
    <t>DISTIGMINI BROMIDUM 5 MG x 20 TABL.</t>
  </si>
  <si>
    <t>DOLICHOSI BIFLORI SEMINIS EXTRACTUM PASTA DO SPORZĄDZANIA ZAWIESINY DOUSTNEJ x 100 G</t>
  </si>
  <si>
    <t>DOXYCYCLINUM 100 MG x 10 KAPS.</t>
  </si>
  <si>
    <t>DOXYCYLINUM 100MG/5ML x 10 AMP.</t>
  </si>
  <si>
    <t>EMPAGLIFLOZYNA 10 MG x 30 TABL.</t>
  </si>
  <si>
    <t>EPHEDRINUM HYDROCHLORICUM 25MG/1ML x 10 AMP.</t>
  </si>
  <si>
    <t>EPLERENONE 25 MG x 30 TABL.</t>
  </si>
  <si>
    <t>EPLERENONE 50 MG x 30 TABL.</t>
  </si>
  <si>
    <t>EPTACOG ALPHA 1MG x 1 AMP-STRZYK.</t>
  </si>
  <si>
    <t>EPTACOG ALPHA 2MG x 1 AMP-STRZYK.</t>
  </si>
  <si>
    <t xml:space="preserve">ERTAPENEM 1G x 1 FIOLKA (PROSZEK DO PRZYGOTOWANIA KONC. DO SPORZĄDZENIA ROZTW. DO INFUZJI) </t>
  </si>
  <si>
    <t>ERYTHROMYCIN 200 MG x 16 TABL.POWL.</t>
  </si>
  <si>
    <t>ERYTHROMYCIN 300 MG x 1 FIOLKA</t>
  </si>
  <si>
    <t>ERYTHROMYCIN CYCLOCARBONATE 250 MG x 16 TABL.</t>
  </si>
  <si>
    <t>ESCINUM 20 MG x 30 TABL.</t>
  </si>
  <si>
    <t>ESOMEPRAZOL 20 MG x 28 TABL.DOJELIT.</t>
  </si>
  <si>
    <t>ETAMSYLATE 250 MG x 30 TABL.</t>
  </si>
  <si>
    <t>ETAMSYLATE 250 MG/2 ML x 50 AMP.</t>
  </si>
  <si>
    <t>ETHYL CHLORIDE x 70 G</t>
  </si>
  <si>
    <t>EZETYMIB 10MG x 30 TABL</t>
  </si>
  <si>
    <t>FENOFIBRATE 200 MG x 30 KAPS.</t>
  </si>
  <si>
    <t>FENOFIBRATE 267MG  x 30 KAPS.</t>
  </si>
  <si>
    <t>FENOTEROL 0,5MG/10ML x 15 AMP.</t>
  </si>
  <si>
    <t>FENOTEROL 100 MCG x 200 DAWEK</t>
  </si>
  <si>
    <t>FENTANYL 0,1 MG/2 ML x 50 AMP.</t>
  </si>
  <si>
    <t>FENTANYL 0,5 MG/10 ML x 50 AMP.</t>
  </si>
  <si>
    <t>FERROSI GLUCONAS 200 MG (23,2 MG FE2+) x 50 TABL. POWL.</t>
  </si>
  <si>
    <t>FERROSI SULFAS (100 MG FE2+) + ACIDUM ASCORBICUM 60 MG x 50 TABL. O PRZEDŁ. UWALNIANIU</t>
  </si>
  <si>
    <t>FERROSI SULFAS 325 MG = 105 MG FE2+ x 30 TABL. O PRZEDŁ. UWALNIANIU</t>
  </si>
  <si>
    <t>KOMPLEKS IZOMALTOZYDU 1000 Z ŻELAZEM III+ [0,1G/2ML] x 25 AMPUŁEK (DO PODAŻY DOŻYLNEJ)</t>
  </si>
  <si>
    <r>
      <t>KOMPLEKS</t>
    </r>
    <r>
      <rPr>
        <b/>
        <sz val="10"/>
        <rFont val="Arial"/>
        <family val="2"/>
      </rPr>
      <t xml:space="preserve"> IZOMALTOZYDU</t>
    </r>
    <r>
      <rPr>
        <sz val="10"/>
        <rFont val="Arial"/>
        <family val="2"/>
        <charset val="238"/>
      </rPr>
      <t xml:space="preserve"> 1000 Z ŻELAZEM III+ </t>
    </r>
    <r>
      <rPr>
        <b/>
        <sz val="10"/>
        <rFont val="Arial"/>
        <family val="2"/>
      </rPr>
      <t>[0,5G/5ML</t>
    </r>
    <r>
      <rPr>
        <sz val="10"/>
        <rFont val="Arial"/>
        <family val="2"/>
        <charset val="238"/>
      </rPr>
      <t>] x 5 FIOLEK (DO PODAŻY DOŻYLNEJ)</t>
    </r>
  </si>
  <si>
    <r>
      <t>FERRI HYDROXIDUM</t>
    </r>
    <r>
      <rPr>
        <b/>
        <sz val="10"/>
        <rFont val="Arial"/>
        <family val="2"/>
      </rPr>
      <t xml:space="preserve"> DEXTRANUM</t>
    </r>
    <r>
      <rPr>
        <sz val="10"/>
        <rFont val="Arial"/>
        <family val="2"/>
        <charset val="238"/>
      </rPr>
      <t xml:space="preserve"> 100MG FE3+ x 5 AMP.(DO PODAŻY DOŻYLNEJ)</t>
    </r>
  </si>
  <si>
    <t>FIDAXOMICIN 200 MG x 20 TABL. POWL.</t>
  </si>
  <si>
    <t>FINASTERIDUM 5 MG x 30 TABL</t>
  </si>
  <si>
    <t>FLUCONAZOLE 5MG/ML x 100 ML SYROP</t>
  </si>
  <si>
    <t>FOLIC ACID 15 MG x 30 TABL.</t>
  </si>
  <si>
    <t>FOLIC ACID 5 MG x 30 TABL.</t>
  </si>
  <si>
    <t>FOLIUM SENNAE 1,5 G x 30 SZT.
(WYMAGANY PRODUKT LECZNICZY)</t>
  </si>
  <si>
    <t>FURAGINUM 50 MG x 30 TABL.</t>
  </si>
  <si>
    <t>GALANTAMINE 2,5MG/1ML x 10 AMP.</t>
  </si>
  <si>
    <t>GALANTAMINE 5MG/1ML x 10 AMP.</t>
  </si>
  <si>
    <t>GANCICLOVIR 500 MG x 1 FIOL.</t>
  </si>
  <si>
    <t xml:space="preserve">PROSZEK DO SPORZĄDZANIA ZAWIESINY DOUSTNEJ x 15 SASZETEK
Sodu chlorek                      0,35 g 
Potasu chlorek                         0,30 g
Sodu wodorowęglan             0,50 g
Wyciąg z rumianku (etanolowy)0,02 g
Glukoza                                    2,98 g </t>
  </si>
  <si>
    <t>GAZIK JAŁOWY Z WŁÓKNINY WISKOZOWO-POLIESTROWEJ NASĄCZONY 70% ALKOHOLEM IZOPROPYLOWYM x 100 SZT. (rejestracja przy pielęgnacji pępka u niemowląt)</t>
  </si>
  <si>
    <t>GENTAMICIN 40MG/1ML x 10 AMP.</t>
  </si>
  <si>
    <t>GENTAMICIN 80 MG/2ML x 10 AMP.</t>
  </si>
  <si>
    <t>GLIPIZYDE 5 MG x 30TABL.</t>
  </si>
  <si>
    <t>GLUCAGON 1 MG x 1 FIOL. + ROZP. 1 ML W STRZYKAWCE</t>
  </si>
  <si>
    <t>GLUCOSUM PROSZEK x 75 G (cmak cytrynowy)</t>
  </si>
  <si>
    <t>GLYCERYL TRINITRATE 0,4 MG x 200 DAWEK = 11 G</t>
  </si>
  <si>
    <t>GLYCERYL TRINITRATE 10 MG/10ML x 10 AMP.</t>
  </si>
  <si>
    <t>GONADOTROPHIN 5000JM x 1 AMP</t>
  </si>
  <si>
    <t>ŻEL HYDROKOLOIDOWY x 15 G</t>
  </si>
  <si>
    <t>CZOPKI PRZECIW HEMOROIDOM, ZAWIERAJĄCE:
BIZMUTU (III) GALUSAN ZASADOWY - 42,4 MG
BIZMUTU (III) TLENEK - 17,4 MG
BIZMUTU (III) OKSYJODOGALUSAN - 0,6 MG
REZORCYNOL - 17,4 MG
KWAS BOROWY - 357,0 MG
CYNKU TLENEK - 212,0 MG
BALSAM PERUWIAŃSKI - 35,4 MG 
OPAKOWANIE 10 CZOPKÓW</t>
  </si>
  <si>
    <t>CZOPKI PRZECIW HEMOROIDOM ZAWIERAJĄCE:
50 MG WYCIĄGU Z RUMIANKU, 20 MG WYCIĄGU Z POKRZYKU, 80 MG ZŁOŻONEGO WYCIĄGU Z ZIELA ŻARNOWCA, KORY KASZTANOWCA, KŁĄCZA PIĘCIORNIKA, ZIELA KRWAWNIKA, 100 MG BENZOKAINY
OPAKOWANIE 12 CZOPKÓW</t>
  </si>
  <si>
    <t>HYDROCHLOROTHIAZIDE + LOSARTAN (25 MG+100 MG) x 30 TABL.</t>
  </si>
  <si>
    <t>HYDROCORTISONE 20 MG x 20 TABL.</t>
  </si>
  <si>
    <t>HYMECRONOMUM 200 MG x 50 TABL.</t>
  </si>
  <si>
    <t>HYOSCINE BUTYLBROMIDE 20MG/1ML  x 10 AMP.</t>
  </si>
  <si>
    <t>IBANDRONIC ACID 150 MG x 1 TABL.</t>
  </si>
  <si>
    <t>IBANDRONIC ACID 3 MG/3 ML x 1 AMPUŁKOSTRZYKAWKA</t>
  </si>
  <si>
    <t>IBUPROFEN 100 MG/5 ML x 100 ML SYROP</t>
  </si>
  <si>
    <t>IBUPROFEN 125 MG x 10 CZOPKÓW</t>
  </si>
  <si>
    <t>IBUPROFEN 200 MG x 60 TABL. DRAŻOWANYCH</t>
  </si>
  <si>
    <t xml:space="preserve">IDARICIZUMAB 2,5G/50 ML x 2 FIOL </t>
  </si>
  <si>
    <t>ILOPROSTUM 10MCG/1ML x 30 AMP.</t>
  </si>
  <si>
    <t>INDAPAMIDE 2,5 MG x 20 TABL.</t>
  </si>
  <si>
    <t>INDOMETACIN 75 MG x 25 TABL. O PRZEDŁ. UWALN.</t>
  </si>
  <si>
    <t>INOSINUM PRANOBEXUM 1000 MG x 30 TABL</t>
  </si>
  <si>
    <t>INOSINUM PRANOBEXUM 500 MG x 50 TABL</t>
  </si>
  <si>
    <t>INOSINUM PRANOBEXUM 50MG/ML x 150 ML SYROP</t>
  </si>
  <si>
    <t>IODOPOVIDONE 10 % x 30 ML ROZTWÓR</t>
  </si>
  <si>
    <t>IPRATROPIUM BROMIDE 0,25 MG/1 ML x 20 ML PŁYN DO INHALACJI</t>
  </si>
  <si>
    <t>IPRATROPIUM BROMIDE 20 MCG x 200 DAWEK (10 ML)</t>
  </si>
  <si>
    <t>ISONIAZIDUM 100 MG x 250 TABL.</t>
  </si>
  <si>
    <t>ISOSORBIDE MONONITRATE 50 MG x 30 TABL.O PRZEDŁ.UWALN.</t>
  </si>
  <si>
    <t>ITRACONAZOLE 100 MG x 28 KAPS.</t>
  </si>
  <si>
    <t>KALII CANRENOAS 200MG/10ML x 10 AMP.</t>
  </si>
  <si>
    <t>KALII CITRAS + KALII HYDROGENOCARBONAS (782 MG K+) BEZCUKROWY [3G] x 20 TOREBEK</t>
  </si>
  <si>
    <t>KALIUM HYPERMANGANICUM 100 MG x 30 TABL.</t>
  </si>
  <si>
    <t>KWAS ASKORBOWY ,HESPERYDYNA,SUCHY WYCIĄG Z RUSZCZYKA KOLCZASTEGO (100 MG + 150 MG + 150 MG) x 30 KAPS.
(WYMAGANY PRODUKT LECZNICZY)</t>
  </si>
  <si>
    <t>KWAS HIALURONOWY, SIARCZAN CHONDROITYNY, POLIWINYLOPIROLIDON, POLOKSAMER x 14 SASZETEK JEDNODAWKOWYCH (10 ML)</t>
  </si>
  <si>
    <t>KWAS URSODEOKSYCHOLOWY 250 MG x 100 KAPS.</t>
  </si>
  <si>
    <t>KWAS URSODEOKSYCHOLOWY 250MG/5ML x 250 ML ZAWIESINA DOUSTNA</t>
  </si>
  <si>
    <t>LACIDIPINE 2 MG x 28 TABL.</t>
  </si>
  <si>
    <t>LACIDIPINE 4 MG x 28 TABL.</t>
  </si>
  <si>
    <t>LACTOBACILLUS ACIDOPHILUS + LACTOBACILLUS RHAMNOSUS (MIN. 2 MLD CFU) x 60 KAPS.
(WYMAGANY PRODUKT LECZNICZY )</t>
  </si>
  <si>
    <t>LACTOBACILLUS RHAMNOSUS (MIN. 2 MLD CFU) 
PROSZEK D/SP ZAW. DOUTNEJ  (LIOFILIZOWANY) x 50 AMP 
(WYMAGANY PRODUKT LECZNICZY )</t>
  </si>
  <si>
    <t>Lactobacillus rhamnosus (MIN.10 mld CFU) x 10 KAPS.
Szczep Lactobacillus rhamnosus Pen - 40 % 
Szczep Lactobacillus rhamnosus E/N - 40 %
Szczep Lactobacillus rhamnosus Oxy - 20 %
(WYMAGANY PRODUKT LECZNICZY )</t>
  </si>
  <si>
    <t>LACTOBACILLUS RHAMNOSUS GG KROPLE DOUSTNE (Minimum 5 MLD CFU/5KROPLI) x 5 ML
(WYMAGANY PRODUKT LECZNICZY LUB DIETETYCZNY ŚRODEK SPOŻYWCZY SPECJALNEGO PRZEZNACZENIA ŻYWIENIOWEGO)</t>
  </si>
  <si>
    <t xml:space="preserve">LACTULOSE 667mg/ml x 300 ML </t>
  </si>
  <si>
    <t>LAMIVUDYNA + ZYDOWUDYNA (150 MG+300MG) x 60 TABL.</t>
  </si>
  <si>
    <t>LERCANIDIPINI HYDROCHLORIDUM 10 MG x 60 TABL.</t>
  </si>
  <si>
    <t>LERCANIDIPINI HYDROCHLORIDUM 20 MG x 28 TABL</t>
  </si>
  <si>
    <t xml:space="preserve">LEVOCETIRIZINE 0,5MG/ML x 200ML </t>
  </si>
  <si>
    <t>LEVOCETIRIZINE 5 MG x 28 TABL.</t>
  </si>
  <si>
    <t>LEVOFLOXACIN 500 MG x 10 TABL.</t>
  </si>
  <si>
    <t>LEVOTHYROXINE + LIOTYRONINE (75 MCG+ 15MCG) x 100 TABL.</t>
  </si>
  <si>
    <t>LEVOTHYROXINE 100 MCG x 50 TABL.</t>
  </si>
  <si>
    <t>LEVOTHYROXINE 25 MCG  x 100 TABL.</t>
  </si>
  <si>
    <t>LEVOTHYROXINE 50 MCG x 50 TABL.</t>
  </si>
  <si>
    <t>LEVOTHYROXINE 75MCG x 50 TABL.</t>
  </si>
  <si>
    <t>LEVOTHYROXINE 88MCG x 50 TABL.</t>
  </si>
  <si>
    <t>LINAGLIPTINUM 5 MG x 28 TABL.</t>
  </si>
  <si>
    <t>LINEZOLID 0,6 G x 10 TABL.</t>
  </si>
  <si>
    <t>LIRAGLUTIDUM 0,018/3ML x 2 WSTRZYKIWACZE</t>
  </si>
  <si>
    <t>LISINOPRIL 10 MG x 28 TABL.</t>
  </si>
  <si>
    <t>LISINOPRIL 20 MG x 28 TABL.</t>
  </si>
  <si>
    <t>LISINOPRIL 5 MG x 28 TABL.</t>
  </si>
  <si>
    <t>LOPERAMIDE 2 MG x 30 TABL.</t>
  </si>
  <si>
    <t>LOPINAVIR + RYTONAVIR (200 MG+50 MG) x 120 TABL.</t>
  </si>
  <si>
    <t>LORATADINE 5MG/5ML x 120ML SYROP</t>
  </si>
  <si>
    <t>LOSARTAN 50 MG x 30 TABL.</t>
  </si>
  <si>
    <t>MACROGOLE 10 G x 10 SASZETEK</t>
  </si>
  <si>
    <t>MACROGOLE 4000 (64 G) x 4 TOREBKI (74 G)</t>
  </si>
  <si>
    <t>MACROGOLE 5 G x 10 SASZETEK</t>
  </si>
  <si>
    <t>MAGNESII HYDROASPARTAS + KALII HYDROASPARTAS (17 MG JONÓW Mg2+ + 54 MG K+) x 50 TABL. BLISTRY
(WYMAGANY PRODUKT LECZNICZY)</t>
  </si>
  <si>
    <t>MEBENDAZOLUM 100 MG x 6 TABL.</t>
  </si>
  <si>
    <t>MEBEVERINE 135 MG x 30 KAPS</t>
  </si>
  <si>
    <t>MEBEVERINE 200 MG x 30 KAPS.O PRZEDŁ.UWALN.</t>
  </si>
  <si>
    <t>MEGESTROLI ACETAS 40MG/ML x 240 ML (ZAWIESINA DOUSTNA)</t>
  </si>
  <si>
    <t>MELOXICAM 15 MG x 30 TABL.</t>
  </si>
  <si>
    <t>MELOXICAM 15MG/1,5ML x 3 AMP.</t>
  </si>
  <si>
    <t>MELOXICAM 7,5 MG x 30 TABL.</t>
  </si>
  <si>
    <t>MENTHA PIPERITA FIX x 30 TOREBEK (2 G)
(WYMAGANY PRODUKT LECZNICZY)</t>
  </si>
  <si>
    <t>MESALAZINUM 1G/100 ML x 7 WLEWEK</t>
  </si>
  <si>
    <t>MESALAZINUM 250 MG x 100 TABL. DOJELITOWYCH</t>
  </si>
  <si>
    <t>MESALAZINUM 250 MG x 30 CZOPKÓW</t>
  </si>
  <si>
    <t>MESALAZINUM 500 MG x 100 TABL. DOJELITOWYCH</t>
  </si>
  <si>
    <t>MESALAZINUM 500 MG x 30 CZOPKÓW</t>
  </si>
  <si>
    <t>METFORMIN 1000 MG x 60 TABL. POWLEKANE</t>
  </si>
  <si>
    <t>METFORMIN 1000 MG x 60 TABL.O PRZEDŁ.UWALN.</t>
  </si>
  <si>
    <t>METFORMIN 500 MG x 60 TABL.O PRZEDŁ.UWALN.</t>
  </si>
  <si>
    <t>METFORMIN 500 MG x 60 TABL.POWLEKANE</t>
  </si>
  <si>
    <t>METFORMIN 750 MG x 60 TABL.O PRZEDŁ.UWALN.</t>
  </si>
  <si>
    <t>METFORMIN 850 MG x 60 TABL. POWLEKANE</t>
  </si>
  <si>
    <t>METHADONE HYDROCHLORIDE 1MG/ML x 100 ML</t>
  </si>
  <si>
    <t>METHOTREXATUM 2,5 MG x 50 TABL.</t>
  </si>
  <si>
    <t>METHYLDOPA 250 MG x 50 TABL.</t>
  </si>
  <si>
    <t>METHYLROSANILINII CHLORIDUM 1% x 20 ML (ROZTWÓR SPIRYTUSOWY)</t>
  </si>
  <si>
    <t>METHYLROSANILINII CHLORIDUM 1% x 20 ML (ROZTWÓR WODNY)</t>
  </si>
  <si>
    <t>METHYLROSANILINII CHLORIDUM 2% x 20 ML (ROZTWÓR SPIRYTUSOWY)</t>
  </si>
  <si>
    <t>METHYLROSANILINII CHLORIDUM 2% x 20 ML (ROZTWÓR WODNY)</t>
  </si>
  <si>
    <t>METILDIGOXIN 100 MCG x 30 TABL.</t>
  </si>
  <si>
    <t>MICAFUNGIN 100 MG x 1 FIOLKA</t>
  </si>
  <si>
    <t>MICAFUNGIN 50 MG x 1 FIOLKA</t>
  </si>
  <si>
    <t>MIDODRINI HCL 2,5 MG x 20 TABL.</t>
  </si>
  <si>
    <t>MILRINONE [0,01 G/10 ML]  x 10 AMP.</t>
  </si>
  <si>
    <t>MOKSIFLOXACIN 400 MG x 7 TABL. POWL.</t>
  </si>
  <si>
    <t>MORPHINI HYDROCHLORIDUM 10 MG x 30 TABL.O PRZEDŁ.UWALN.</t>
  </si>
  <si>
    <t>MORPHINI HYDROCHLORIDUM 30 MG x 30 TABL.O PRZEDŁ.UWALN.</t>
  </si>
  <si>
    <t>MORPHINI HYDROCHLORIDUM 60 MG x 30 TABL.O PRZEDŁ.UWALN.</t>
  </si>
  <si>
    <t>MORPHINI SULPHAS 1% SPINAL 2MG/2ML x 10 AMP.</t>
  </si>
  <si>
    <t>MORPHINI SULPHAS 10 MG x 20 TABL. O PRZEDŁ. UWALN.</t>
  </si>
  <si>
    <t>MORPHINI SULPHAS 10MG/1ML x 10 AMP.</t>
  </si>
  <si>
    <t>MORPHINI SULPHAS 20 MG x 60 TABL.POWL.</t>
  </si>
  <si>
    <t>MORPHINI SULPHAS 20MG/1ML x 10 AMP.</t>
  </si>
  <si>
    <t>MOXONIDINE 0,2 MG x 28 TABL.</t>
  </si>
  <si>
    <t>MYCOPHENOLIC ACID 1 G/5 ML (MYCOPHENOLATE MOFETIL) PROSZEK DO SPORZĄDZANIA ZAWIESINY DOUSTNEJ x 110 G (175ML)</t>
  </si>
  <si>
    <t>MYCOPHENOLIC ACID 250 MG (MYCOPHENOLATE MOFETIL) x 100 KAPS.</t>
  </si>
  <si>
    <t>MYCOPHENOLIC ACID 500 MG (MYCOPHENOLATE MOFETIL) x 50 TABL.POWL.</t>
  </si>
  <si>
    <t>NABUMETONE 500 MG x 20 TABL.</t>
  </si>
  <si>
    <t>NALBUPHINI HYDROCHLORIDUM [0,02 G/2 ML]  x 10 AMP.</t>
  </si>
  <si>
    <t>NALOXONE HYDROCHLORIDE 0,4MG/1ML x 10 AMP.</t>
  </si>
  <si>
    <t>NAPROXEN 250 MG x 50 TABL.</t>
  </si>
  <si>
    <t>NEBIVOLOL 5 MG x 28 TABL.</t>
  </si>
  <si>
    <t>NEOMYCIN 250 MG x 16 TABL.</t>
  </si>
  <si>
    <t>NEOSTIGMINI METILSULFAS [0,5 MG/1 ML]  x 10 AMP.</t>
  </si>
  <si>
    <t>NICERGOLINUM 10 MG x 50 TABL. POWL.</t>
  </si>
  <si>
    <t>NICERGOLINUM 30 MG x 30 TABL. POWL.</t>
  </si>
  <si>
    <t>NICOTINAMIDUM 200 MG x 20 TABL</t>
  </si>
  <si>
    <t>NICOTINAMIDUM 50 MG x 20 TABL</t>
  </si>
  <si>
    <t>NIMESULIDE 100 MG x 30 TABL.</t>
  </si>
  <si>
    <t>NIMESULIDE 100MG/2G x 30 SASZ.</t>
  </si>
  <si>
    <t>NIMODIPINE 10MG/50ML x 5 BUTELEK (roztwór do infuzji)</t>
  </si>
  <si>
    <t>NITRENDIPINE 10 MG x 60 TABL.</t>
  </si>
  <si>
    <t>NITRENDIPINE 20 MG x 30 TABL.</t>
  </si>
  <si>
    <t>NITROXOLINUM 250 MG x 30 KAPS</t>
  </si>
  <si>
    <t>NOREPINEPHRINE 1MG/1ML x 10 AMP.</t>
  </si>
  <si>
    <r>
      <t>NOREPINEPHRINE 4MG/4ML x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</rPr>
      <t xml:space="preserve">5 AMP. </t>
    </r>
  </si>
  <si>
    <t>NORFLOXACIN 400 MG x 20 TABL.POWL.</t>
  </si>
  <si>
    <t>ONDANSETRON 16 MG x 2 CZOPKI</t>
  </si>
  <si>
    <t>ONDANSETRON 4 MG x 10 TABL</t>
  </si>
  <si>
    <t>ONDANSETRON 4MG/5ML x 50 ML SYROP</t>
  </si>
  <si>
    <t xml:space="preserve">ONDANSETRON LIOFILIZAT DOUSTNY 4 MG x 10 SZT. </t>
  </si>
  <si>
    <t>OSELTAMIVIR 30MG x 10 TABL.</t>
  </si>
  <si>
    <t>OSELTAMIVIR 45MG x 10 TABL.</t>
  </si>
  <si>
    <t>OSELTAMIVIR 75MG x 10 TABL.</t>
  </si>
  <si>
    <t>OXYCODONE 10 MG x 60 TABL.O PRZEDŁUŻ.UWALN.</t>
  </si>
  <si>
    <t>OXYCODONE 10MG/1 ML x 10 AMP.</t>
  </si>
  <si>
    <t>OXYCODONE 20MG/2ML x 10 AMP.</t>
  </si>
  <si>
    <t>OXYCODONE 5 MG x 60 TABL.O PRZEDŁUŻ.UWALN.</t>
  </si>
  <si>
    <t>PANCREATINUM 10 000 J.M. x 50 KAPS.</t>
  </si>
  <si>
    <t>PANCREATINUM 16 000 J.M. x 50 KAPS.</t>
  </si>
  <si>
    <t>PANCREATINUM 25 000 J.M. x 50 KAPS.</t>
  </si>
  <si>
    <t>PARACETAMOL + IBUPROFEN (100 MG + 125 MG)/5 ML SYROP 100 ML</t>
  </si>
  <si>
    <t>PARACETAMOL 120 MG/5 ML x 100 ML ZAWIESINA</t>
  </si>
  <si>
    <t>PARACETAMOL 125 MG x 10 CZOPKÓW</t>
  </si>
  <si>
    <t>PARACETAMOL 250 MG x 10 CZOPKÓW</t>
  </si>
  <si>
    <t>PARACETAMOL 50 MG x 10 CZOPKÓW</t>
  </si>
  <si>
    <t>PARACETAMOL 500 MG x 10 CZOPKÓW</t>
  </si>
  <si>
    <t xml:space="preserve">PARACETAMOL 500 MG x 1000 TABL. </t>
  </si>
  <si>
    <t>PARAFFINUM LIQUIDUM + OL. MENTHAE x 125 G PŁYN DOUSTNY</t>
  </si>
  <si>
    <t>PARAFFINUM LIQUIDUM x 100G ( PŁYN DOUSTNY BEZ DODATKÓW SMAKOWYCH)</t>
  </si>
  <si>
    <t>PARICALCITOL 1 MG x 30 TABL.</t>
  </si>
  <si>
    <t>PARICALCITOL 2 MG x 30 TABL.</t>
  </si>
  <si>
    <t>PENICILINUM PROCAINICUM 1,2 MLN J.M. x 1 FIOLKA</t>
  </si>
  <si>
    <t>PENICILINUM PROCAINICUM 2,4 MLN J.M. x 1 FIOLKA</t>
  </si>
  <si>
    <t>PENICILLINUM  CRYSTALISATUM 1 MLN J.M. x 1 FIOLKA</t>
  </si>
  <si>
    <t>PENICILLINUM  CRYSTALISATUM 3 MLN J.M. x 1 FIOLKA</t>
  </si>
  <si>
    <t>PENTAZOCIN [0,03/1ML] x 10 AMP.</t>
  </si>
  <si>
    <t>PETHIDINI HYDROCHLORIDUM [0,1 G/2 ML]  x 10 AMP.</t>
  </si>
  <si>
    <t>PHENYLBUTAZONE 250 MG x 5 CZOPKÓW</t>
  </si>
  <si>
    <t>PHYTOMENADIONUM 10 MG x 30 TABL.</t>
  </si>
  <si>
    <t>PHYTOMENADIONUM 10MG/1ML x 10 AMP</t>
  </si>
  <si>
    <t>PHYTOMENADIONUM 25MCG/10KROPLI x 13 ML KROPLE DOUSTNE
(WYMAGANY PRODUKT LECZNICZY LUB DIETETYCZNY ŚRODEK SPOŻYWCZY SPECJALNEGO PRZEZNACZENIA ŻYWIENIOWEGO)</t>
  </si>
  <si>
    <t xml:space="preserve">SODU PIKOSIARCZAN + MAGNEZU TLENEK LEKKI + KWAS CYTRYNOWY BEZWODNY (0,01 G + 3,50 G + 10,97 G)/SASZETKĘ x 2 SASZETKI
PROSZ. DO SPORZĄDZ. ROZTW. DOUSTNEGO </t>
  </si>
  <si>
    <t>PINI TURIONES EXTRACTUM FLUIDUM (1:4) + FOENICULI TINCTURA (3:7,4-7,8) + CALCII LACTAS PENTAHYDRICUS (6,6 G + 1G + 1G)/100 G x 125 G SYROP</t>
  </si>
  <si>
    <t>PIOGLITAZONE 15 MG x 28 TABL.</t>
  </si>
  <si>
    <t>PŁYN DO PŁUKANIA JAMY USTNEJ ZAWIERAJĄCY:
ROZTWOR A -  DWUZASADOWY FOSFORAN SODU - 0,032, JEDNOZASADOWY FOSFORAN SODU - 0,009, ,
ROZTWÓR B - CHLOREK WAPNIA - 0,052, CHLOREK SODU - 0,569, WODA DESTYLOWANA Q.S. (% WAGOWY).
15 ML x 60 FIOL</t>
  </si>
  <si>
    <t>POLIDOCANOLUM 10MG/2ML x 5 AMP.</t>
  </si>
  <si>
    <t>POLIDOCANOLUM 20MG/2ML x 5 AMP.</t>
  </si>
  <si>
    <t>POLIDOCANOLUM 40MG/2ML x 5 AMP.</t>
  </si>
  <si>
    <t>POLIDOCANOLUM 60MG/2ML x 5 AMP.</t>
  </si>
  <si>
    <t>POTASIUM IODIDE 100 MG x 100 TABL.</t>
  </si>
  <si>
    <t>KALII CHLORATI [0,6 G = 0,315 G POTASU]  x 100 KAPS.O PRZEDŁ.UWALN.
(WYMAGANY PRODUKT LECZNICZY)</t>
  </si>
  <si>
    <t>KALII CHLORATI [0,75 G = 0,391 G POTASU]  x 60 TABL.O PRZEDŁ.UWALN.
(WYMAGANY PRODUKT LECZNICZY)</t>
  </si>
  <si>
    <t>PRASUGREL 10 MG x 28 TABL.</t>
  </si>
  <si>
    <t>PRASUGREL 5 MG x 28 TABL.</t>
  </si>
  <si>
    <t>PREDNISOLONE 20 MG x 20 TABL.</t>
  </si>
  <si>
    <t>PREDNISOLONE 5 MG x 20 TABL.</t>
  </si>
  <si>
    <t>PREDNISOLONE HEMISUCCINATE 1000MG x 1 FIOL. PROSZEK + 1 AMP. ROZPUSZCZALNIK</t>
  </si>
  <si>
    <t>PREDNISOLONE HEMISUCCINATE 250MG x 1 FIOL. PROSZEK + 1 AMP. ROZPUSZCZALNIK</t>
  </si>
  <si>
    <t>PREDNISONE 1 MG x 20 TABL.</t>
  </si>
  <si>
    <t>PREDNISONE 10 MG x 20 TABL.</t>
  </si>
  <si>
    <t>PREDNISONE 20 MG x 20 TABL.</t>
  </si>
  <si>
    <t>PREDNISONE 5 MG x 100 TABL.</t>
  </si>
  <si>
    <t>PRIMIDONUM 250 MG x 60 TABL.</t>
  </si>
  <si>
    <t>PROGESTERONUM 100 MG x 30 TABL. DOPOCH.</t>
  </si>
  <si>
    <t>PROMETHAZINE [0,1%]  x 150 ML SYROP</t>
  </si>
  <si>
    <t>PROMETHAZINE 10 MG x 20 TABL. DRAŻOWANYCH</t>
  </si>
  <si>
    <t>PROMETHAZINE 25 MG x 20 TABL. DRAŻOWANYCH</t>
  </si>
  <si>
    <t>PROPYLTHIOURACILUM 50 MG x 90 TABL.</t>
  </si>
  <si>
    <t>PSEUDOEPHEDRINI HYDROCHLORIDUM 60 MG x 12 TABL.</t>
  </si>
  <si>
    <t>PYRANTELEUM ZAW DOUSTNA 250ML/5ML</t>
  </si>
  <si>
    <t>PYRANTELUM 250 MG x 3 TABL</t>
  </si>
  <si>
    <t>PYRAZINAMIDUM 500 MG x 250 TABL.</t>
  </si>
  <si>
    <t>PYRIDOXINI HYDROCHLORIDUM 50 MG x 50 TABL
(WYMAGANY PRODUKT LECZNICZY)</t>
  </si>
  <si>
    <t>PYRIDOXINI HYDROCHLORIDUM 50MG/2ML x 5 AMP.</t>
  </si>
  <si>
    <t>QUINAGOLIDUM 25 MCG + 50 MCG, 3 + 3 TABL.</t>
  </si>
  <si>
    <t>QUINAGOLIDUM 75 MCG x 30 TABL.</t>
  </si>
  <si>
    <t>QUINAPRILUM 10 MG x 30 TABL.</t>
  </si>
  <si>
    <t>QUINAPRILUM 5 MG x 30 TABL.</t>
  </si>
  <si>
    <t>RACECADOTRILUM 10 MG x 16 SASZET. (GRANULAT DO SPORZ. ZAW. DOUSTNEJ)</t>
  </si>
  <si>
    <t>RACECADOTRILUM 100 MG  x 10 KAPS.</t>
  </si>
  <si>
    <t>RACECADOTRILUM 30 MG x 16 SASZET. (GRANULAT DO SPORZ. ZAW. DOUSTNEJ)</t>
  </si>
  <si>
    <t>RANOLAZINUM 375 MG x 30 TABL. O PRZEDŁ.UWALN.</t>
  </si>
  <si>
    <t>RANOLAZINUM 500 MG x 30 TABL.  O PRZEDŁ.UWALN.</t>
  </si>
  <si>
    <t>RAPHANUS SATIVUS L., RADIX + CYNARAE SCOLYMUS L., HERBA + ACIDUM DEHYDROCHOLICUM + MENTHA PIPERITA L., AETHEROLEUM (150 MG + 47 MG + 40 MG +15 MG) x 30 TABL.DRAŻ.
(WYMAGANY PRODUKT LECZNICZY)</t>
  </si>
  <si>
    <t>RETINOLI ACETAS + TOCOFEROLI ACETAS (12000J.M. + 70 MG) x 30 KAPS.
(WYMAGANY PRODUKT LECZNICZY)</t>
  </si>
  <si>
    <t>RETINOLI ACETAS + TOCOFEROLI ACETAS (30000J.M. + 70 MG) x 30 KAPS.
(WYMAGANY PRODUKT LECZNICZY)</t>
  </si>
  <si>
    <t>RETINOLI ACETAS 12000J.M. x 50 KAPS.
(WYMAGANY PRODUKT LECZNICZY)</t>
  </si>
  <si>
    <t>RETINOLI ACETAS 50000J.M. /1ML x 10ML
(WYMAGANY PRODUKT LECZNICZY)</t>
  </si>
  <si>
    <t>RHEI RADIX 513,5 MG x 10 TABL.
(WYMAGANY PRODUKT LECZNICZY)</t>
  </si>
  <si>
    <t>RIBOFLAVINE 3 MG x 50 TABL.
(WYMAGANY PRODUKT LECZNICZY)</t>
  </si>
  <si>
    <t>RIFAMPICIN 150 MG x 100 KAPS.</t>
  </si>
  <si>
    <t>RIFAMPICIN 300 MG x 100 KAPS.</t>
  </si>
  <si>
    <t>RIFAXIMINUM 200 MG x 28 TABL.</t>
  </si>
  <si>
    <t>ROPIVACAINI HYDROCHLORIDUM 100MG/10ML x 5 AMP.</t>
  </si>
  <si>
    <t>ROPIVACAINI HYDROCHLORIDUM 200 MG/100ML x 5 WORKÓW</t>
  </si>
  <si>
    <t>ROZTWÓR DO STOSOWANIA W DOSTĘPACH NACZYNIOWYCH W CELU 
ZABEZPIECZENIA ŚWIATŁA CEWNIKA PRZED TWORZENIEM SKRZEPÓW ORAZ PRZED ZAKAŻENIAMI BAKTERYJNYMI I GRZYBICZYMI, ZAWIERAJĄCY (CYKLO)-TAUROLIDYNĘ, CYTRYNIAN (4%) I HEPARYNĘ (MUCOSA, 500 IU/ML)
x 10 AMP A 5ML</t>
  </si>
  <si>
    <t>ROZTWÓR DO STOSOWANIA W DOSTĘPACH NACZYNIOWYCH W CELU 
ZABEZPIECZENIA ŚWIATŁA CEWNIKA PRZED TWORZENIEM SKRZEPÓW ORAZ PRZED ZAKAŻENIAMI BAKTERYJNYMI I GRZYBICZYMI, ZAWIERAJĄCY (CYKLO)-TAUROLIDYNĘ, CYTRYNIAN (4%) I UROKINAZĘ (25000 IU)
x 5 FIOL PO 5ML</t>
  </si>
  <si>
    <t>ROZTWÓR SODOWEJ SOLI KWASU HIALURONOWEGO 60 MG/4 ML x 1 AMP-STRZYK.</t>
  </si>
  <si>
    <t>SACCHAROMYCES BOULARDII CNCM I-745 250 MG x 10 KAPS.
(WYMAGANY PRODUKT LECZNICZY)</t>
  </si>
  <si>
    <t>SALBUTAMOL 0,5 MG/1 ML x 10 AMP.</t>
  </si>
  <si>
    <t>SALICYLAMIDUM + ACIDUM ASCORBICUM + RUTOSIDUM (300 MG + 100 MG + 5 MG) x 20 TABL. DRAŻ.</t>
  </si>
  <si>
    <t>SERENOA REPENS (BARTRAM) SMALL SABAL SERRULATA (MICHAUX) NICHOLS (SAW PALMETTO FRUIT) (9-11:1) 320 MG x 30 KAPS.
(Wymagany produkt leczniczy)</t>
  </si>
  <si>
    <t>SILIBI MARIANI EXTR.SICCUM 35MG x 60 TABL.DRAŻ.
(WYMAGANY PRODUKT LECZNICZY)</t>
  </si>
  <si>
    <t>SILIBI MARIANI EXTR.SICCUM 70MG x 30 TABL.DRAŻ.
(WYMAGANY PRODUKT LECZNICZY)</t>
  </si>
  <si>
    <t>SIMETHICON 40 MG x 100 KAPS.
(WYMAGANY PRODUKT LECZNICZY)</t>
  </si>
  <si>
    <t>SIRUPUS PINI COMPOSITUS x 125 ML</t>
  </si>
  <si>
    <t xml:space="preserve">SIRUPUS THYMI COMPOSITUS x 150 ML </t>
  </si>
  <si>
    <t>SODIUM GLYCEROPHOSPHATE [4,32 G/20 ML]  x 10 FIOL.</t>
  </si>
  <si>
    <t>SPIRONOLACTONE 100 MG x 30 TABL.POWL.</t>
  </si>
  <si>
    <t>SPIRONOLACTONE 25 MG x 100 TABL.POWL.</t>
  </si>
  <si>
    <t>STREPTOMYCIN 1000 MG x 1 FIOLKA</t>
  </si>
  <si>
    <t>SUCRALFATE 0,2 G/ML x 250ML ZAWIESINA</t>
  </si>
  <si>
    <t>SUCRALFATE 1000 MG x 50 TABL.</t>
  </si>
  <si>
    <t>SUFENTANIL [0,05 MG/10 ML]  x 5 AMP.</t>
  </si>
  <si>
    <t>SUFENTANIL [0,25 MG/5 ML]  x 5 AMP.</t>
  </si>
  <si>
    <t>SULFAMETHOXAZOLUM + TRIMETHOPRIMUM (400 MG + 80 MG) x 20 TABL.</t>
  </si>
  <si>
    <t>SULFAMETHOXAZOLUM + TRIMETHOPRIMUM (800 MG + 160 MG) x 10 TABL.</t>
  </si>
  <si>
    <t>SULFAMETHOXAZOLUM + TRIMETHOPRIMUM [ (200MG+40 MG)/5ML] 100 ML ZAWIESINA</t>
  </si>
  <si>
    <t>SULODEXIDE 250 J. LS x 50 KAPS.</t>
  </si>
  <si>
    <t>SULODEXIDE 600 J. LS/2 ML x 10 AMP.</t>
  </si>
  <si>
    <t>AMPICILLINUM + SULBACTAMUM (1000MG + 500MG) x 1 FIOLKA</t>
  </si>
  <si>
    <t>AMPICILLINUM + SULBACTAMUM (2000MG + 1000MG) x 1 FIOLKA</t>
  </si>
  <si>
    <t>SUMATRIPTANUM 100 MG x 6 TABL.</t>
  </si>
  <si>
    <t>SUMATRIPTANUM 50 MG x 6 TABL.</t>
  </si>
  <si>
    <t>SULPHUR HEXAFLUORIDE 8µL/ML PROSZEK + FIOLKA Z ROZPUSZCZALNIKIEM 5ML</t>
  </si>
  <si>
    <t>SYROP PRAWOŚLAZOWY 125g</t>
  </si>
  <si>
    <t>SYROP PRZECIWREFLUKSOWY ZAWIERAJĄCY ALGINIAN MAGNEZU I SIMETICON x 200 ML 
(WYMAGANY PRODUKT LECZNICZY)</t>
  </si>
  <si>
    <t>TACROLIMUS 0,75 MG x 30 TABL.O PRZEDŁ. UWALN.</t>
  </si>
  <si>
    <t>TACROLIMUS 1 MG x 30 TABL.O PRZEDŁ. UWALN.</t>
  </si>
  <si>
    <t>TACROLIMUS 4 MG x 30 TABL.O PRZEDŁ. UWALN.</t>
  </si>
  <si>
    <r>
      <t xml:space="preserve">TAMSULOSINI H/CL 0,4MG x 30 </t>
    </r>
    <r>
      <rPr>
        <b/>
        <sz val="10"/>
        <rFont val="Arial"/>
        <family val="2"/>
      </rPr>
      <t>KAPS. O ZMODYFIKOWANYM UWALNIANIU</t>
    </r>
  </si>
  <si>
    <r>
      <t xml:space="preserve">TAMSULOSINI H/CL 0,4MG x 30 </t>
    </r>
    <r>
      <rPr>
        <b/>
        <sz val="10"/>
        <rFont val="Arial"/>
        <family val="2"/>
      </rPr>
      <t>TABL. O PRZEDŁUŻ. UWALNIANIU</t>
    </r>
  </si>
  <si>
    <t>TELMISARTAN + AMLODIPINE (40 MG+ 10 MG) x 28 TABL.</t>
  </si>
  <si>
    <t>TELMISARTAN + AMLODIPINE (40 MG+ 5 MG) x 28 TABL.</t>
  </si>
  <si>
    <t>TELMISARTAN + AMLODIPINE (80 MG+ 10 MG) x 28 TABL.</t>
  </si>
  <si>
    <t>TELMISARTAN + AMLODIPINE (80 MG+ 5 MG) x 28 TABL.</t>
  </si>
  <si>
    <t>TELMISARTAN 40 MG x 28 TABL</t>
  </si>
  <si>
    <t>TELMISARTAN 80 MG x 28 TABL</t>
  </si>
  <si>
    <t>TERBINAFINUM 250 MG x 14 TABL.</t>
  </si>
  <si>
    <t>TERLIPRESSIN 0,2MG/2ML x 5 AMP.</t>
  </si>
  <si>
    <t>TERLIPRESSIN 1MG/8,5ML x 5 AMP.</t>
  </si>
  <si>
    <t>TOBRAMYCINUM 300MG/4 ML ROZTWÓR DO NEBULIZACJI x 56 POJ.</t>
  </si>
  <si>
    <t>IMMUNOGLOBULINUM HUMANUM TETANICUM 250IU/1ML x 1 AMP-STRZYK</t>
  </si>
  <si>
    <t>TETRACYCLINE 250 MG x 16 TABL.</t>
  </si>
  <si>
    <t>THEOPHYLLINE 100 MG x 30 TABL.</t>
  </si>
  <si>
    <t>THEOPHYLLINE 150 MG x 50 TABL. O PRZEDŁ.UWALNIANIU</t>
  </si>
  <si>
    <t>THEOPHYLLINE 200MG/10 ML x 5 AMP.</t>
  </si>
  <si>
    <t>THEOPHYLLINE 300 MG x 50 TABL. O PRZEDŁ.UWALNIANIU</t>
  </si>
  <si>
    <t>THIAMAZOLE 5 MG x 50 TABL.</t>
  </si>
  <si>
    <t>THIAMAZOLE 10 MG x 50 TABL.</t>
  </si>
  <si>
    <t>THIAMAZOLE 20 MG x 50 TABL.</t>
  </si>
  <si>
    <t>THIAMINE 25 MG x 50 TABL.</t>
  </si>
  <si>
    <r>
      <t>THIAMINI HYDROCHLODUM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  <charset val="238"/>
      </rPr>
      <t>100MG/2ML x 100 AMP.</t>
    </r>
  </si>
  <si>
    <t xml:space="preserve">THIAMINI HYDROCHLORIDUM + PYRIDOXINI HYDROCHLORIDUM + CYANOCOBALAMINUM (50 MG + 50 MG + 0,5 MG) x 5 AMP. (roztwór do wstrzyknięć domięśniowych) </t>
  </si>
  <si>
    <t>THIAMINI NITRAS + RIBOFLAVINUM + PYRIDOXINI HYDROCHLORIDUM + NICOTINAMIDUM + CALCII PANTOTHENAS (3 MG + 5 MG + 5 MG + 40 MG + 5 MG) x 50 TABL.DRAŻOWANYCH
(WYMAGANY PRODUKT LECZNICZY)</t>
  </si>
  <si>
    <t>THIETHYLPERAZINE 6,5 MG x 50 TABL.</t>
  </si>
  <si>
    <t>THIETHYLPERAZINE 6,5 MG x 6 CZOPKÓW</t>
  </si>
  <si>
    <t>THIETHYLPERAZINE 6,5 MG/1ML x 5 AMP.</t>
  </si>
  <si>
    <t xml:space="preserve">THYMI EXTRACTUM + EPHEDRINI HYDROCHLORIDUM + SAPONINUM (622 MG + 4,35 MG + 1,43 MG)/5 ML x 140 G SYROP </t>
  </si>
  <si>
    <t>TICLOPIDINI 250 MG x 60 TABL.</t>
  </si>
  <si>
    <t>TIMONACICUM 100 MG x 100 TABL.</t>
  </si>
  <si>
    <t>TOCOFEROLI ACETAS 100 MG x 30 KAPS.
(WYMAGANY PRODUKT LECZNICZY)</t>
  </si>
  <si>
    <t>TOCOFEROLI ACETAS 300MG/ML x 10 ML KROPLE DOUSTNE
(WYMAGANY PRODUKT LECZNICZY)</t>
  </si>
  <si>
    <t>TOCOFEROLI ACETAS 400 MG x 30 KAPS.
(WYMAGANY PRODUKT LECZNICZY)</t>
  </si>
  <si>
    <t>TOLPERISONE 150 MG x 30 TABL.</t>
  </si>
  <si>
    <t>TOLPERISONE 50 MG x 30 TABL.</t>
  </si>
  <si>
    <t>TORASEMIDE 10 MG x 30 TABL. 
(SUBSTANCJE POMOCNICZE: LAKTOZA JEDNOWODNA, SKROBIA KUKURYDZIANA, DWUTLENEK KRZEMU KOLOIDALNY, MAGNEZU STEARYNIAN)</t>
  </si>
  <si>
    <t>TORASEMIDE 20MG/4ML x 5 AMP.</t>
  </si>
  <si>
    <t>TORASEMIDE 200MG/20ML x 5 AMP.</t>
  </si>
  <si>
    <t>TORASEMIDE 5 MG x 30 TABL. 
(SUBSTANCJE POMOCNICZE: LAKTOZA JEDNOWODNA, SKROBIA KUKURYDZIANA, DWUTLENEK KRZEMU KOLOIDALNY, MAGNEZU STEARYNIAN)</t>
  </si>
  <si>
    <t>TRAMADOLI HYDROCHLORIDUM + DEXKETOPROFEN (75 MG + 25MG) x 20 TABL.</t>
  </si>
  <si>
    <t>TRANDOLAPRILUM 0,5 MG x 28 KAPS.</t>
  </si>
  <si>
    <t>TRANDOLAPRILUM 2 MG x 28 KAPS.</t>
  </si>
  <si>
    <t>TRIAMCINOLONUM 4 MG x 20 TABL.</t>
  </si>
  <si>
    <t>TRIBENOSIDUM + LIDOCAINI HYDROCHLORIDUM (50MG + 20MG)/G x 10 CZOPKÓW</t>
  </si>
  <si>
    <t>SUGAMMADEX 200 MG/2 ML x 10 FIOL.</t>
  </si>
  <si>
    <t>SITAGLIPTINE 100 MG x 28 TABL.</t>
  </si>
  <si>
    <t>SIMVASTATIN 10 MG x 28 TABL.POWL.</t>
  </si>
  <si>
    <t>SIMVASTATIN 20 MG x 28 TABL.POWL.</t>
  </si>
  <si>
    <t>SIMVASTATIN 40 MG x 28 TABL.POWL.</t>
  </si>
  <si>
    <t>TROXERUTINUM 200 MG x 64 KAPS.</t>
  </si>
  <si>
    <t>URAPIDIL 25MG/5 ML  x 5 AMP.</t>
  </si>
  <si>
    <t>URAPIDIL 50MG/10 ML x 5 AMP.</t>
  </si>
  <si>
    <t>VACCINUM PNEUMOCOCCALE POLYSACHARYDICUM 13-WALENTNA ADSORBOWANA 0,5ML  x 1 AMP.-STRZ.</t>
  </si>
  <si>
    <t>VALSARTAN 160 MG x 56 TABL.POWLEKANE</t>
  </si>
  <si>
    <t>VALSARTAN 80 MG x 56 TABL.POWLEKANE</t>
  </si>
  <si>
    <t>VALSARTAN + HYDROCHLOROTHIAZIDE (160 MG + 12,5 MG) x 56 TABL.</t>
  </si>
  <si>
    <t>VALSARTAN + HYDROCHLOROTHIAZIDE (160 MG + 25 MG) x 56 TABL.</t>
  </si>
  <si>
    <t>VALSARTAN + HYDROCHLOROTHIAZIDE (80 MG + 12,5 MG) x 56 TABL.</t>
  </si>
  <si>
    <r>
      <t xml:space="preserve">VANCOMYCIN 1000 MG x 5 FIOL.  
MOŻLIWOŚĆ PODANIA DOUSTNEGO, 
</t>
    </r>
    <r>
      <rPr>
        <u/>
        <sz val="10"/>
        <rFont val="Arial"/>
        <family val="2"/>
        <charset val="238"/>
      </rPr>
      <t>ROZTWÓR DO PODANIA DOUSTNEGO</t>
    </r>
    <r>
      <rPr>
        <sz val="10"/>
        <rFont val="Arial"/>
        <family val="2"/>
        <charset val="238"/>
      </rPr>
      <t xml:space="preserve">: MOŻLIWOŚC PRZECHOWYWANIA </t>
    </r>
    <r>
      <rPr>
        <u/>
        <sz val="10"/>
        <rFont val="Arial"/>
        <family val="2"/>
        <charset val="238"/>
      </rPr>
      <t>96 H</t>
    </r>
    <r>
      <rPr>
        <sz val="10"/>
        <rFont val="Arial"/>
        <family val="2"/>
        <charset val="238"/>
      </rPr>
      <t xml:space="preserve"> PO PRZYGOTOWANIU
ROZTWÓR DO INFUZJI: MOŻLIWOŚC PRZECHOWYWANIA 24 H PO PRZYGOTOWANIU</t>
    </r>
  </si>
  <si>
    <r>
      <t xml:space="preserve">VANCOMYCIN 500 MG x 5 FIOL. 
MOŻLIWOŚĆ PODANIA DOUSTNEGO, 
</t>
    </r>
    <r>
      <rPr>
        <u/>
        <sz val="10"/>
        <rFont val="Arial"/>
        <family val="2"/>
        <charset val="238"/>
      </rPr>
      <t>ROZTWÓR DO PODANIA DOUSTNEGO</t>
    </r>
    <r>
      <rPr>
        <sz val="10"/>
        <rFont val="Arial"/>
        <family val="2"/>
        <charset val="238"/>
      </rPr>
      <t xml:space="preserve">: MOŻLIWOŚC PRZECHOWYWANIA </t>
    </r>
    <r>
      <rPr>
        <u/>
        <sz val="10"/>
        <rFont val="Arial"/>
        <family val="2"/>
        <charset val="238"/>
      </rPr>
      <t>96 H</t>
    </r>
    <r>
      <rPr>
        <sz val="10"/>
        <rFont val="Arial"/>
        <family val="2"/>
        <charset val="238"/>
      </rPr>
      <t xml:space="preserve"> PO PRZYGOTOWANIU
ROZTWÓR DO INFUZJI: MOŻLIWOŚC PRZECHOWYWANIA 24 H PO PRZYGOTOWANIU</t>
    </r>
  </si>
  <si>
    <t>VERAPAMILI HYDROCHLORIDUM 120 MG x 20 TABL.O PRZEDŁ.UWALN.</t>
  </si>
  <si>
    <t>VERAPAMILI HYDROCHLORIDUM 120 MG x 20 TABL.POWLEKANE</t>
  </si>
  <si>
    <t>VERAPAMILI HYDROCHLORIDUM 240 MG x 20 TABL.O PRZEDŁ.UWALN.</t>
  </si>
  <si>
    <t>VERAPAMILI HYDROCHLORIDUM 40 MG x 20 TABL.POWLEKANE</t>
  </si>
  <si>
    <t>VERAPAMILI HYDROCHLORIDUM 80 MG x 20 TABL.POWLEKANE</t>
  </si>
  <si>
    <t>VINPOCETINE 10MG/2 ML x 10 AMP.</t>
  </si>
  <si>
    <t>VINPOCETINE 5 MG x 90 TABL.</t>
  </si>
  <si>
    <t>WARFARIN 3 MG x 100 TABL.</t>
  </si>
  <si>
    <t>WARFARIN 5 MG x 100 TABL.</t>
  </si>
  <si>
    <t>WĘGIEL AKTYWNY x 20 TABL.
(WYMAGANY PRODUKT LECZNICZY)</t>
  </si>
  <si>
    <t>WODOODPORNY OPATRUNEK SYNTETYCZNY W FORMIE AEROZOLU x 50 G (60ML)</t>
  </si>
  <si>
    <t>ZESTAW WITAMIN DLA DZIECI W POSTACI KROPLI  A 10 ML FLAKON  ZAWIERAJĄCY W 1 ML:
RETYNOLU PALMITYNIAN (WITAMINA A) 5000 J.M.
CHOLEKALCYFEROL (WITAMINA D3) 1000 J.M.
ALL-RAC-Α-TOKOFERYLU OCTAN (WITAMINA E) 4,0 MG
TIAMINY CHLOROWODOREK (WITAMINA B1) 2,0 MG
RYBOFLAWINY SODU FOSFORAN (WITAMINA B2 ) 0,8 MG
PIRYDOKSYNY CHLOROWODOREK (WITAMINA B6) 4,0 MG
NIKOTYNAMID (WITAMINA PP) 30,0 MG
DEKSOPANTENOL 10,0 MG
KWAS ASKORBOWY (WITAMINA C) 100,0 MG
(WYMAGANY PRODUKT LECZNICZY)</t>
  </si>
  <si>
    <t>ZOFENOPRILUM 30 MG x 28 TABL.</t>
  </si>
  <si>
    <t>ZOFENOPRILUM 7,5 MG x 28 TABL.</t>
  </si>
  <si>
    <t xml:space="preserve">HYPOALERGICZNY SPRAY PRZEZNACZONY DO USUWANIA WSZYSTKICH RODZAJÓW OPATRUNKÓW (ROZPUSZCZAJĄCY KAŻDY RODZAJ KLEJU )PRZEANACZONY DO STOSOWANIA NA SKÓRĘ , PRZEBADANY DERMATOLOGICZNIE , OBOJĘTNY FIZJOLOGICZNIE , SZYBKO DZIAŁAJACY ( KILKA SEKUND ), SZYBKO SCHNĄCY. SUBSTANCJA AKTYWNA - OLEJ SILIKONOWY ( HEKSAMETYLIDISILIKSAN ) , NIE ZAWIERA ROZPUSZCZALNIKÓW DRAŻNIĄCYCH TAKICH JAK ALKOHOL , BENZYNA , ETER , SUBSTANCJE OLEISTE , OPAKOWANIE TYPY SPRAY A 50 ML     </t>
  </si>
  <si>
    <t>BUDESONIDE [0,25 MG/2 ML = 0,125 MG/1 ML]  x 20 POJEMNIKÓW,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</si>
  <si>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BUDESONIDE [0,5 MG/2 ML = 0,25 MG/1 ML]  x 20 POJEMNIKÓW,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</si>
  <si>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BUDESONIDE [1 MG/2 ML = 0,5 MG/1 ML]  x 20 POJEMNIKÓW, wymagany produkt leczniczy w formie zmikronizowanej, po którego zastosowaniu poprawa stanu klinicznego może nastąpić już w ciągu kilku godzin od rozpoczęcia leczenia. Zamawiający wymaga aby zawartość pojemnika z lekiem mogła być zużyta w ciągu 12 h po jego otwarciu. Wymaga się aby produkt leczniczy mógł być mieszany z 0,9% Sol. Natrium chloratum, salbutamolem, fenoterolem, acetylocysteiną oraz bromkiem ipratropium.</t>
  </si>
  <si>
    <t>BUDESONIDE + FORMOTEROLI FUMARAS DIHYDRICUS (160 MCG + 4,5 MCG) PROSZEK DO INHALACJI DOPUSZCZONY DO STOSOWANIA U DZIECI OD 12 ROKU ŻYCIA x 60 DAWEK</t>
  </si>
  <si>
    <t>BUDESONIDE + FORMOTEROLI FUMARAS DIHYDRICUS (80 MCG + 4,5 MCG) PROSZEK DO INHALACJI DOPUSZCZONY DO STOSOWANIA U DZIECI OD 6 ROKU ŻYCIA x 60 DAWEK</t>
  </si>
  <si>
    <t>METOPROLOL 5MG/5 ML x 5 AMP.</t>
  </si>
  <si>
    <t>TICAGRELOR 90MG x 56 TABL.POWL</t>
  </si>
  <si>
    <t>DAPAGLIFLOZINUM 5 MG x 30 TABL.</t>
  </si>
  <si>
    <t>DAPAGLIFLOZINUM 10 MG x 30 TABL.</t>
  </si>
  <si>
    <t>CEFTAROLINI FOSAMIL 600 MG x 10 FIOL</t>
  </si>
  <si>
    <t>ROZTWÓR GLUKOZY ZAWIERAJĄCY 1 WYMIENNIK WĘGLOWOWANOWY (1WW)/SASZETKÉ. OPAKOWANIE 10 SASZETEK</t>
  </si>
  <si>
    <t>DEXMEDETOMIDINE 400MCG/4ML x 4 FIOLKI (KONCENTRAT DO SPORZĄDZANIA ROZTWORU DO INFUZJI)</t>
  </si>
  <si>
    <t>IMMUNOGLOBULINUM HUMANUM ANTI-D 50 MCG  X 1 AMP. A 1ML</t>
  </si>
  <si>
    <t>IMMUNOGLOBULINUM HUMANUM ANTI-D 150 MCG  X 1 AMP. A 1ML</t>
  </si>
  <si>
    <t>RAZEM:</t>
  </si>
  <si>
    <t>Uwagi:</t>
  </si>
  <si>
    <t>1. Zamawiający wymaga dostawy produktów leczniczych w trybie Na Ratunek Życia w soboty,  niedziele i w święta oraz bezpośredniego numeru kontaktowego z osobą realizujacą zamówienie od strony oferenta</t>
  </si>
  <si>
    <r>
      <t>2.</t>
    </r>
    <r>
      <rPr>
        <sz val="10"/>
        <rFont val="Arial"/>
        <family val="2"/>
      </rPr>
      <t xml:space="preserve"> Dla poz. 294-299 - </t>
    </r>
    <r>
      <rPr>
        <sz val="10"/>
        <color theme="1"/>
        <rFont val="Arial"/>
        <family val="2"/>
      </rPr>
      <t>Zamawiający wymaga, aby leki o tej samej nazwie międzynarodowej lecz w różnych dawkach pochodziły od tego samego producenta</t>
    </r>
  </si>
  <si>
    <r>
      <t>3.</t>
    </r>
    <r>
      <rPr>
        <sz val="10"/>
        <rFont val="Arial"/>
        <family val="2"/>
      </rPr>
      <t xml:space="preserve"> Dla poz. 323-324 - </t>
    </r>
    <r>
      <rPr>
        <sz val="10"/>
        <color theme="1"/>
        <rFont val="Arial"/>
        <family val="2"/>
      </rPr>
      <t>Zamawiający wymaga, aby leki o tej samej nazwie międzynarodowej lecz w różnych dawkach pochodziły od tego samego producenta</t>
    </r>
  </si>
  <si>
    <r>
      <t>4.</t>
    </r>
    <r>
      <rPr>
        <sz val="10"/>
        <rFont val="Arial"/>
        <family val="2"/>
      </rPr>
      <t xml:space="preserve"> Dla poz. 505-508 - </t>
    </r>
    <r>
      <rPr>
        <sz val="10"/>
        <color theme="1"/>
        <rFont val="Arial"/>
        <family val="2"/>
      </rPr>
      <t>Zamawiający wymaga, aby leki o tej samej nazwie międzynarodowej lecz w różnych dawkach pochodziły od tego samego producenta</t>
    </r>
  </si>
  <si>
    <t>5. Dla poz.  172, 173, 228, 274 - Zamawiający wymaga możliwości wymiany leku na min. 3 miesiące przed upływem terminu ważnosci.</t>
  </si>
  <si>
    <t>6. Dla poz. 254 Zamawiający wymaga możliwości stosowania u niemowląt, potwierdzonej zapisem w Charakterystyce Produktu Leczniczego</t>
  </si>
  <si>
    <t xml:space="preserve">7. Dla poz. 383 Zamawiający wymaga aby oferowany produkt nie posiadał zakazu stosowania u dzieci i kobiet w ciąży </t>
  </si>
  <si>
    <t>8. Dla poz. 383 Zamawiający wymaga aby oferowany produkt posiadał potwierdzoną klinicznie (badanie randomizowane, podwójnie zaślepione) skuteczność w redukcji czasu trwania oraz stopniu nasilenia zapalenia błony śluzowej jamy ustnej</t>
  </si>
  <si>
    <t>9. Dla poz. 383 Zamawiający wymaga aby oferowany preparat spełniał wymagania jałowości każdej dawki oraz  nie posiadał w składzie konserwantu, chlorku benzalkoniowego (BAC)</t>
  </si>
  <si>
    <t xml:space="preserve">10. Dla poz. 491 Zamawiający wymaga możliwości podania domięśniowego / i.m/ i dożylnego / i.v/ potwierdzonej w Charakterystyce Produktu Leczniczego. </t>
  </si>
  <si>
    <t xml:space="preserve">11. Dla poz. 320 Zamawiający wymaga, aby produkt leczniczy miał zarejestrowaną możliwość mieszania w jednej strzykawce z produktem Midazolam w stężeniu 5mg/1ml </t>
  </si>
  <si>
    <t>Pakiet Nr 2</t>
  </si>
  <si>
    <t>14  (13+(13x11))</t>
  </si>
  <si>
    <t>DILTIAZEMI HYDROCHLORIDUM 120 MG x 30 TABL.</t>
  </si>
  <si>
    <t>DILTIAZEMI HYDROCHLORIDUM 60 MG  x 60 TABL.</t>
  </si>
  <si>
    <t>METHYLPREDNISOLONE HEMISUCCINATE 1000 MG x 1 FIOL. + ROZP. 16 ML (proszek i rozpuszczalnik do sporządzania roztworu do wstrzykiwań)</t>
  </si>
  <si>
    <t>METHYLPREDNISOLONE HEMISUCCINATE 125 MG x 1 FIOL. Z ROZP. 4 ML (proszek i rozpuszczalnik do sporządzania roztworu do wstrzykiwań)</t>
  </si>
  <si>
    <t>METHYLPREDNISOLONE HEMISUCCINATE 250 MG x 1 FIOL. Z ROZP. 4 ML (proszek i rozpuszczalnik do sporządzania roztworu do wstrzykiwań)</t>
  </si>
  <si>
    <t>METHYLPREDNISOLONE HEMISUCCINATE 40 MG x 1 FIOL. Z ROZP. 1 ML (proszek i rozpuszczalnik do sporządzania roztworu do wstrzykiwań)</t>
  </si>
  <si>
    <t>METHYLPREDNISOLONE HEMISUCCINATE 500 MG x 1 FIOL. + ROZP. 8  (proszek i rozpuszczalnik do sporządzania roztworu do wstrzykiwań)</t>
  </si>
  <si>
    <t>CABERGOLINA 500 MG x 8 TABL.</t>
  </si>
  <si>
    <t>ANIDULAFUNGIN 100 MG x 1 FIOL. + ROZP. 30 ML</t>
  </si>
  <si>
    <t>APIXABAN 2,5 MG x 60 TABL.</t>
  </si>
  <si>
    <t>APIXABAN 5 MG x 60 TABL.</t>
  </si>
  <si>
    <t>DALTEPARINUM NATRICUM 5000J.M/0,2 ML x 10 AMP.</t>
  </si>
  <si>
    <t>SILDENAFIL CITRATE 20MG x 90 TABL. POWL. [REJESTRACJA LEKU W LECZENIU  NADCISNIENIA PŁUCNEGO, DOPUSZCZONY DO STOSOWANIA OD 1 R.Ż.]</t>
  </si>
  <si>
    <t>SULFASALAZINE 500 MG x 50 TABL.</t>
  </si>
  <si>
    <t>SULFASALAZINE 500 MG x 50 TABL.DOJELITOWYCH</t>
  </si>
  <si>
    <t xml:space="preserve">CEFTAZIDIME + AVIBACTAM (2000 MG + 500 MG) x 10 FIOL. </t>
  </si>
  <si>
    <t>DOXAZOSINUM XL 4 MG x 30 TABL.O ZMODYF.UWALNIANIU</t>
  </si>
  <si>
    <t>DOXAZOSINUM XL 8 MG x 30 TABL.O ZMODYF.UWALNIANIU</t>
  </si>
  <si>
    <t>CLINDAMYCIN 150 MG x 16 KAPS.</t>
  </si>
  <si>
    <t>CLINDAMYCIN 300 MG x 16 KAPS.</t>
  </si>
  <si>
    <t>CLINDAMYCIN 300 MG/2ML x 1 AMP.</t>
  </si>
  <si>
    <t>CLINDAMYCIN 600 MG/4ML x 1 FIOLKA</t>
  </si>
  <si>
    <t>CLINDAMYCIN 75 MG/5 ML  x 80 ML ZAWIESINA</t>
  </si>
  <si>
    <t>CEFOPERAZON + SULBACTAM 1 G x 1 FIOL.</t>
  </si>
  <si>
    <t>CEFOPERAZON + SULBACTAM 2 G x 1 FIOL.</t>
  </si>
  <si>
    <t>KETAMINE 500 MG/10 ML x 5 FIOL.</t>
  </si>
  <si>
    <t>LINCOMYCIN 500 MG x 12 KAPS.</t>
  </si>
  <si>
    <t>MEDROXYPROGESTERONI ACETAS 5 MG x 30 TABL.</t>
  </si>
  <si>
    <t>METHYLPREDNISOLONI ACETAS 16 MG x 30 TABL.</t>
  </si>
  <si>
    <t>METHYLPREDNISOLONI ACETAS 4 MG x 30 TABL.</t>
  </si>
  <si>
    <t>METHYLPREDNISOLONI ACETAS 40MG/1ML x 1 FIOLKA (ZAWIESINA DO WSTRZYKIWAŃ)</t>
  </si>
  <si>
    <r>
      <t xml:space="preserve">VORICONAZOL 0,04G/ML </t>
    </r>
    <r>
      <rPr>
        <b/>
        <u/>
        <sz val="10"/>
        <color rgb="FF000000"/>
        <rFont val="Arial"/>
        <family val="2"/>
        <charset val="238"/>
      </rPr>
      <t>PROSZEK DO SPORZĄDZANIA ZAWIESINY DOUSTNEJ</t>
    </r>
    <r>
      <rPr>
        <sz val="10"/>
        <color rgb="FF000000"/>
        <rFont val="Arial"/>
        <family val="2"/>
        <charset val="238"/>
      </rPr>
      <t xml:space="preserve"> (75 ML)</t>
    </r>
  </si>
  <si>
    <t>TRIMEBUTINUM  4,8MG/G x 250 ML (GRNAULAT DO SPORZĄDZANIA ZAWIESINY DOUSTNEJ)</t>
  </si>
  <si>
    <t>TRIMEBUTINUM 100 MG x 30 TABL.</t>
  </si>
  <si>
    <t>Uwagi</t>
  </si>
  <si>
    <t xml:space="preserve">Poz 3-7 </t>
  </si>
  <si>
    <t>Zamawiający wymaga, aby lek był zarejestrowany we wskazaniu:    
A. choroby układu nerwowego w tym:     
-  zaostrzenie w przebiegu stwardnienia rozsianego,   
-  ostre urazy rdzenia kręgowego.    
B. choroby reumatyczne w tym:  RZS, Młodzieńcze RZS, ZZSK  
C. choroby oczu  w tym: ciężkie ostre i przewlekłe procesy alergiczne i zapalenia obejmujące oko i jego przydatki</t>
  </si>
  <si>
    <t>OP.</t>
  </si>
  <si>
    <t>CANAGLIFLOZIN 300 MG x 30 TABL. POWL.</t>
  </si>
  <si>
    <t>CANAGLIFLOZIN 100 MG x 30 TABL. POWL.</t>
  </si>
  <si>
    <t>FIBRYNOGEN 1G x 1 FIOLKA - PROSZEK DO SPORZ. ROZTW DO WSTZYK. I INFUZJI</t>
  </si>
  <si>
    <t>Razem</t>
  </si>
  <si>
    <t>szt.</t>
  </si>
  <si>
    <t>Zamawiający wymaga przekazania na zasadzie nieodpłatnego użyczenia, na zasadach określonych we wzorze umowy, zamrażarek klasy odpowiedniej do przechowywania produktu.
Należy podać wartość brutto użyczanych zamrażarek w złotych. 
Zamawiający wymaga bezpłatnego serwisowania użyczonego sprzętu</t>
  </si>
  <si>
    <t>wartość brutto w zł</t>
  </si>
  <si>
    <t>wartość brutto w zł za jm</t>
  </si>
  <si>
    <t>producent</t>
  </si>
  <si>
    <t>nazwa/typ/ model</t>
  </si>
  <si>
    <t>nr i nazwa dokumentu dopuszczającego do obrotu</t>
  </si>
  <si>
    <t>jm</t>
  </si>
  <si>
    <t>ilość</t>
  </si>
  <si>
    <r>
      <t xml:space="preserve">Osocze o standaryzowanej jakości i cechach leku, roztwór do infuzji właściwy dla </t>
    </r>
    <r>
      <rPr>
        <b/>
        <sz val="10"/>
        <color indexed="8"/>
        <rFont val="Arial"/>
        <family val="2"/>
      </rPr>
      <t>grupy krwi 0</t>
    </r>
    <r>
      <rPr>
        <sz val="10"/>
        <color indexed="8"/>
        <rFont val="Arial"/>
        <family val="2"/>
        <charset val="238"/>
      </rPr>
      <t xml:space="preserve">, zawierający 45-70mg białek osocza ludzkiego/ml
Jałowy worek na krew z plastyfikowanego polichlorku winylu, zawierający 200ml zamrożonego roztworu
</t>
    </r>
  </si>
  <si>
    <r>
      <t xml:space="preserve">Osocze o standaryzowanej jakości i cechach leku, roztwór do infuzji właściwy dla </t>
    </r>
    <r>
      <rPr>
        <b/>
        <sz val="10"/>
        <color indexed="8"/>
        <rFont val="Arial"/>
        <family val="2"/>
      </rPr>
      <t>grupy krwi B</t>
    </r>
    <r>
      <rPr>
        <sz val="10"/>
        <color indexed="8"/>
        <rFont val="Arial"/>
        <family val="2"/>
        <charset val="238"/>
      </rPr>
      <t xml:space="preserve">, zawierający 45-70mg białek osocza ludzkiego/ml
Jałowy worek na krew z plastyfikowanego polichlorku winylu, zawierający 200ml zamrożonego roztworu
</t>
    </r>
  </si>
  <si>
    <r>
      <t xml:space="preserve">Osocze o standaryzowanej jakości i cechach leku, roztwór do infuzji właściwy dla </t>
    </r>
    <r>
      <rPr>
        <b/>
        <sz val="10"/>
        <color indexed="8"/>
        <rFont val="Arial"/>
        <family val="2"/>
      </rPr>
      <t>grupy krwi A</t>
    </r>
    <r>
      <rPr>
        <sz val="10"/>
        <color indexed="8"/>
        <rFont val="Arial"/>
        <family val="2"/>
        <charset val="238"/>
      </rPr>
      <t xml:space="preserve">, zawierający 45-70mg białek osocza ludzkiego/ml
Jałowy worek na krew z plastyfikowanego polichlorku winylu, zawierający 200ml zamrożonego roztworu
</t>
    </r>
  </si>
  <si>
    <r>
      <t xml:space="preserve">Osocze o standaryzowanej jakości i cechach leku, roztwór do infuzji właściwy dla </t>
    </r>
    <r>
      <rPr>
        <b/>
        <sz val="10"/>
        <color indexed="8"/>
        <rFont val="Arial"/>
        <family val="2"/>
      </rPr>
      <t>grupy krwi AB</t>
    </r>
    <r>
      <rPr>
        <sz val="10"/>
        <color indexed="8"/>
        <rFont val="Arial"/>
        <family val="2"/>
        <charset val="238"/>
      </rPr>
      <t xml:space="preserve">, zawierający 45-70mg białek osocza ludzkiego/ml
Jałowy worek na krew z plastyfikowanego polichlorku winylu, zawierający 200ml zamrożonego roztworu
</t>
    </r>
  </si>
  <si>
    <t>Pakiet Nr 3</t>
  </si>
  <si>
    <t>UMECLIDINIUM BROMIDE/VILANTEROL (55MCG/22MCG) x 30 DAWEK</t>
  </si>
  <si>
    <t>Produkt leczniczy dostępny w ramach programu lekowego B.39</t>
  </si>
  <si>
    <t>CINACALCETUM 90 MG x 28 TABL.</t>
  </si>
  <si>
    <t>CINACALCETUM 60 MG x 28 TABL.</t>
  </si>
  <si>
    <t>CINACALCETUM 30 MG x 28 TABL.</t>
  </si>
  <si>
    <t>Pakiet Nr 4</t>
  </si>
  <si>
    <t>Pakiet nr 5</t>
  </si>
  <si>
    <t>Pakiet Nr 8</t>
  </si>
  <si>
    <t>Pakiet Nr 10</t>
  </si>
  <si>
    <t>Paliperidone 150 mg zawiesina do wstrzykiwań x 1 ampułkostrzykawka</t>
  </si>
  <si>
    <t>Paliperidone 100mg zawiesina do wstrzykiwań x 1 ampułkostrzykawka</t>
  </si>
  <si>
    <t>Paliperidone 75mg zawiesina do wstrzykiwań x 1 ampułkostrzykawka</t>
  </si>
  <si>
    <t>RISPERIDONE INJ. 50 MG x 1 FIOLKA 5 ML + AMPUŁKOSTRZYKAWKA A 2 ML</t>
  </si>
  <si>
    <t>RISPERIDONE INJ. 37,5 MG x 1 FIOLKA 5 ML + AMPUŁKOSTRZYKAWKA A 2 ML</t>
  </si>
  <si>
    <t>RISPERIDONE INJ. 25 MG x 1 FIOLKA 5 ML + AMPUŁKOSTRZYKAWKA A 2 ML</t>
  </si>
  <si>
    <r>
      <t xml:space="preserve">Daunorubicyna 20 mg proszek do sporzadzenia roztworu do infuzji .( daunorubicyna  do wstrzykiwań jest dostępna w fiolkach z korkiem z gumy butylowej, każda zawierająca 21,4 mg daunorubicyny (co odpowiada 20 mg daunorubicyny) i 100 mg mannitolu, w postaci jałowego czerwonawego liofilizowanego proszku. Po rozpuszczeniu w 4 ml </t>
    </r>
    <r>
      <rPr>
        <b/>
        <sz val="10"/>
        <color indexed="8"/>
        <rFont val="Arial"/>
        <family val="2"/>
        <charset val="238"/>
      </rPr>
      <t xml:space="preserve">sterylnej wody do wstrzykiwań </t>
    </r>
    <r>
      <rPr>
        <sz val="10"/>
        <color indexed="8"/>
        <rFont val="Arial"/>
        <family val="2"/>
        <charset val="238"/>
      </rPr>
      <t>, każdy ml zawiera 5 mg  daunorubicyny.</t>
    </r>
  </si>
  <si>
    <t>Glucosum-Natrium-Potassium 50mg / 1 ml roztwór do infuzji worek 1000 ml</t>
  </si>
  <si>
    <t>Agalsidasum alfa koncentrat do sporządzania roztworu do infuzji 1 mg/ml 1 fiol. 3,5 ml</t>
  </si>
  <si>
    <t>fiolka</t>
  </si>
  <si>
    <t>Program lekowy B . 104 Leczenie choroby Fabry'ego</t>
  </si>
  <si>
    <t>wg ICD-10 E 75.2</t>
  </si>
  <si>
    <t>Agalsidasum Beta 35 mg proszek do przygotowania koncentratu do sporządzania roztworu do infuzji x 1 fiol.</t>
  </si>
  <si>
    <t>Agalsidasum Beta 5 mg proszek do przygotowania koncentratu do sporządzania roztworu do infuzji x 1 fiol.</t>
  </si>
  <si>
    <t>wg ICD-10 E 78.01</t>
  </si>
  <si>
    <t>Program lekowy B . 101 Leczenie hipercholesterolemii rodzinnej</t>
  </si>
  <si>
    <t>Evolocumabum roztwór do wstrzykiwań 140 mg x 1 wstrzykiwacz</t>
  </si>
  <si>
    <t>Opis przedmiotu zamówienia-asortyment</t>
  </si>
  <si>
    <t>Benralizumab 30mg /1ml x 1 ampułko-strzykawka</t>
  </si>
  <si>
    <t>Pakiet Nr 17</t>
  </si>
  <si>
    <t>Alergeny wziewne do testów punktowych z kontrolą negatywną i pozytywną.</t>
  </si>
  <si>
    <t>Alergeny pokarmowe do testów punktowych z kontrolą negatywną i pozytywną.</t>
  </si>
  <si>
    <t xml:space="preserve">Pakiet nr. 18 Alergeny do punktowyh testów skórnych </t>
  </si>
  <si>
    <t>Pakiet Nr 19</t>
  </si>
  <si>
    <t>Pakiet nr 20 Program lekowy B . 104 Leczenie choroby Fabry'ego</t>
  </si>
  <si>
    <t>Pakiet Nr 21 Program lekowy B . 104 Leczenie choroby Fabry'ego</t>
  </si>
  <si>
    <t>Pakiet nr 22 Program lekowy B . 101 Leczenie hipercholesterolemii rodzinnej</t>
  </si>
  <si>
    <t>Pakiet nr 23    PROGRAM LEKOWY -Klinika Immunologii i Alergologii</t>
  </si>
  <si>
    <t>Pakiet Nr 24-  Program lekowy B.39 Leczenie wtórnej nadczynności przytarczyc u pacjentów hemodializowanych</t>
  </si>
  <si>
    <t xml:space="preserve">Paski do glukometrów x 50 szt. /1 op.=50 szt./        </t>
  </si>
  <si>
    <t>Użyczenie glukometrów</t>
  </si>
  <si>
    <t>Wymogi dla pasków i glukometrów:</t>
  </si>
  <si>
    <t>1. Zamawiający wymaga aby zaoferowane glukometry były: wyposażone w bluetooth; zarejestrowane na terenie RP; kompatybilne z systemem telemedycznym Mediguard,obecnie funkcjonującym w szpitalu przyłączonym do systemu szpitalnego HIS.</t>
  </si>
  <si>
    <t>3. Zamawiający wymaga aby przedmiot zamówienia zawarty w pozycji nr 1 był kompatybilny z dostarczonymi glukometrami.</t>
  </si>
  <si>
    <t>4. Zamawiający wymaga aby personel medyczny w każdej chwili mógł przeprowadzić kalibrację użyczonych glukometrów. W/w czynność wymagana jest w procedurach pielęgniarskich.</t>
  </si>
  <si>
    <t xml:space="preserve">5. Zamawiający wymaga certyfikatu wystawionego przez akredytowany podmiot zewnętrzny, niezależny od producenta, </t>
  </si>
  <si>
    <t xml:space="preserve">potwierdzający spełnienie  normy ISO 15197:2015 oraz  ISO 15107:2015. Uwzględniając okresowe walidacje, pełną obsługę serwisową z dedykowanymi płynami kontrolnymi, których koszt pokryje Wykonawca  </t>
  </si>
  <si>
    <t>6.Zamawiający wymaga zaoferowania pasków testowych z zakresem hematokrytu , wynoszącym przynajmniej 20-60%</t>
  </si>
  <si>
    <t xml:space="preserve">7. Zamawiający wymaga aby zaoferowane paski testowe do glukometrów były wyrobem medycznym refundowanym </t>
  </si>
  <si>
    <t xml:space="preserve">8. Zamawiający wymaga pasków testowych zasysających próbkę krwi o objętości do 0,5 mikrolitra z czasem pomiaru do 5 s. </t>
  </si>
  <si>
    <t xml:space="preserve">9.Zamawiający wymaga nieodpłatnego dostarczania płynów kontrolnych służących do kontroli poprawności działania pasków testowych i glukometru, o dacie przydatności do użycia wynoszącej min. 6 miesięcy po pierwszym otwarciu fiolki </t>
  </si>
  <si>
    <t>10. Zamawiający wymaga, aby oferentem w zakresie w/w pakietu była hurtownia farmaceutyczna.</t>
  </si>
  <si>
    <t>11. Zamawiający wymaga pełnej instrukcji obsługi glukometrów w języku polskim.</t>
  </si>
  <si>
    <t>Pakiet Nr 25 - Paski do glukometrów</t>
  </si>
  <si>
    <t>Łączna wartość tabela 1 i 2:</t>
  </si>
  <si>
    <t>TABELA 1</t>
  </si>
  <si>
    <t>TABELA 2</t>
  </si>
  <si>
    <t xml:space="preserve">2.  Zamawiający wymaga aby Wykonawca zintegrował przedmiot zamówienia z posiadanym przez szpital systemem telemedycznym Mediguard. Całkowite koszty integracji ponosi Wykonawca. </t>
  </si>
  <si>
    <t>Zamawiający wymaga przekazania na zasadzie użyczenia, na zasadach określonych we wzorze umowy, glukometrów -  w ilości 90 szt. (70 szt. dla lokalizacji: ul. Pomorska 251, 20 szt. dla lokalizacji: ul. Czechosłowacka 8/10) wraz z integracją z systemem telemedycznym Mediguard. Należy podać wartość brutto użyczanych 90 glukometrów wraz z integracją z systemem szpitalnym Mediguard.</t>
  </si>
  <si>
    <t xml:space="preserve">Wykonawca dostarczy na wezwanie w II etapie w/w dokumenty umożliwiającymi weryfikację zgodności  oferowanego produktu z wymaganiami zamawiającego określonymi w SIWZ
 Wykonawca zaznaczy na poszczególnych dokumentach, którego pakietu w ofercie dotyczą. </t>
  </si>
  <si>
    <t>Lek do programu lekowego.</t>
  </si>
  <si>
    <t>Pakiet nr 1</t>
  </si>
  <si>
    <t xml:space="preserve">Omalizumabum roztwór do wstrzykiwań, 150 mg 1amp.-strzyk. 1ml </t>
  </si>
  <si>
    <t>Zp/33/2020 - Załącznik nr 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</si>
</sst>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[$zł-415];[Red]\-#,##0.00\ [$zł-415]"/>
    <numFmt numFmtId="166" formatCode="#,##0.00_ ;\-#,##0.00\ "/>
    <numFmt numFmtId="167" formatCode="#,##0.00\ &quot;zł&quot;"/>
    <numFmt numFmtId="168" formatCode="_-* #,##0.00\ [$zł-415]_-;\-* #,##0.00\ [$zł-415]_-;_-* &quot;-&quot;??\ [$zł-415]_-;_-@_-"/>
  </numFmts>
  <fonts count="7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color rgb="FF0070C0"/>
      <name val="Arial"/>
      <family val="2"/>
      <charset val="238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rgb="FF0070C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</font>
    <font>
      <sz val="11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8"/>
      <color indexed="10"/>
      <name val="Arial CE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7"/>
      <name val="Arial Narrow"/>
      <family val="2"/>
      <charset val="238"/>
    </font>
    <font>
      <b/>
      <u/>
      <sz val="10"/>
      <color rgb="FF000000"/>
      <name val="Arial"/>
      <family val="2"/>
      <charset val="238"/>
    </font>
    <font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  <charset val="204"/>
    </font>
    <font>
      <sz val="8"/>
      <name val="Arial CE"/>
      <charset val="238"/>
    </font>
    <font>
      <b/>
      <sz val="9"/>
      <name val="Arial Narrow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 CE"/>
      <charset val="238"/>
    </font>
    <font>
      <sz val="8"/>
      <color indexed="10"/>
      <name val="Arial CE"/>
      <charset val="238"/>
    </font>
    <font>
      <sz val="9"/>
      <color rgb="FF000000"/>
      <name val="Arial ce"/>
      <charset val="238"/>
    </font>
    <font>
      <b/>
      <sz val="8"/>
      <color indexed="8"/>
      <name val="Arial"/>
      <family val="2"/>
      <charset val="204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Arial CE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9"/>
      <color rgb="FFFF0000"/>
      <name val="Arial ce"/>
      <charset val="238"/>
    </font>
    <font>
      <b/>
      <sz val="9"/>
      <color rgb="FFFF0000"/>
      <name val="Arial ce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9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1383">
    <xf numFmtId="0" fontId="0" fillId="0" borderId="0" xfId="0"/>
    <xf numFmtId="0" fontId="5" fillId="0" borderId="4" xfId="2" applyFont="1" applyFill="1" applyBorder="1" applyAlignment="1">
      <alignment horizontal="center" vertical="center"/>
    </xf>
    <xf numFmtId="0" fontId="3" fillId="0" borderId="0" xfId="2"/>
    <xf numFmtId="1" fontId="6" fillId="0" borderId="5" xfId="2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 wrapText="1"/>
    </xf>
    <xf numFmtId="1" fontId="6" fillId="0" borderId="12" xfId="2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" fontId="7" fillId="0" borderId="5" xfId="2" applyNumberFormat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vertical="center" wrapText="1"/>
    </xf>
    <xf numFmtId="0" fontId="7" fillId="0" borderId="6" xfId="2" applyFont="1" applyBorder="1" applyAlignment="1">
      <alignment horizontal="center" vertical="center" wrapText="1"/>
    </xf>
    <xf numFmtId="1" fontId="4" fillId="0" borderId="6" xfId="2" applyNumberFormat="1" applyFont="1" applyFill="1" applyBorder="1" applyAlignment="1">
      <alignment horizontal="center" wrapText="1"/>
    </xf>
    <xf numFmtId="0" fontId="7" fillId="0" borderId="20" xfId="2" applyNumberFormat="1" applyFont="1" applyFill="1" applyBorder="1" applyAlignment="1">
      <alignment vertical="center" wrapText="1"/>
    </xf>
    <xf numFmtId="165" fontId="8" fillId="0" borderId="21" xfId="2" applyNumberFormat="1" applyFont="1" applyFill="1" applyBorder="1" applyAlignment="1">
      <alignment vertical="center" wrapText="1"/>
    </xf>
    <xf numFmtId="0" fontId="7" fillId="0" borderId="21" xfId="2" applyFont="1" applyFill="1" applyBorder="1" applyAlignment="1">
      <alignment vertical="center" wrapText="1"/>
    </xf>
    <xf numFmtId="2" fontId="8" fillId="0" borderId="21" xfId="2" applyNumberFormat="1" applyFont="1" applyFill="1" applyBorder="1" applyAlignment="1">
      <alignment horizontal="center" vertical="center"/>
    </xf>
    <xf numFmtId="9" fontId="7" fillId="0" borderId="21" xfId="4" applyFont="1" applyFill="1" applyBorder="1" applyAlignment="1">
      <alignment horizontal="center" vertical="center"/>
    </xf>
    <xf numFmtId="166" fontId="7" fillId="0" borderId="4" xfId="2" applyNumberFormat="1" applyFont="1" applyBorder="1" applyAlignment="1">
      <alignment horizontal="center" vertical="center"/>
    </xf>
    <xf numFmtId="166" fontId="4" fillId="0" borderId="4" xfId="2" applyNumberFormat="1" applyFont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 wrapText="1"/>
    </xf>
    <xf numFmtId="166" fontId="7" fillId="0" borderId="4" xfId="2" applyNumberFormat="1" applyFont="1" applyBorder="1" applyAlignment="1">
      <alignment horizontal="center" vertical="center" wrapText="1"/>
    </xf>
    <xf numFmtId="166" fontId="7" fillId="0" borderId="23" xfId="2" applyNumberFormat="1" applyFont="1" applyBorder="1" applyAlignment="1">
      <alignment horizontal="center" vertical="center" wrapText="1"/>
    </xf>
    <xf numFmtId="166" fontId="7" fillId="2" borderId="4" xfId="2" applyNumberFormat="1" applyFont="1" applyFill="1" applyBorder="1" applyAlignment="1">
      <alignment horizontal="center" vertical="center" wrapText="1"/>
    </xf>
    <xf numFmtId="166" fontId="7" fillId="2" borderId="23" xfId="2" applyNumberFormat="1" applyFont="1" applyFill="1" applyBorder="1" applyAlignment="1">
      <alignment horizontal="center" vertical="center" wrapText="1"/>
    </xf>
    <xf numFmtId="166" fontId="7" fillId="0" borderId="24" xfId="2" applyNumberFormat="1" applyFont="1" applyBorder="1" applyAlignment="1">
      <alignment horizontal="center" vertical="center" wrapText="1"/>
    </xf>
    <xf numFmtId="0" fontId="9" fillId="0" borderId="4" xfId="2" applyFont="1" applyBorder="1" applyAlignment="1">
      <alignment vertical="center"/>
    </xf>
    <xf numFmtId="0" fontId="7" fillId="2" borderId="21" xfId="3" applyFont="1" applyFill="1" applyBorder="1" applyAlignment="1">
      <alignment vertical="center" wrapText="1"/>
    </xf>
    <xf numFmtId="0" fontId="7" fillId="0" borderId="20" xfId="2" applyNumberFormat="1" applyFont="1" applyFill="1" applyBorder="1" applyAlignment="1">
      <alignment horizontal="center" wrapText="1"/>
    </xf>
    <xf numFmtId="165" fontId="8" fillId="0" borderId="21" xfId="2" applyNumberFormat="1" applyFont="1" applyFill="1" applyBorder="1" applyAlignment="1">
      <alignment horizontal="center" vertical="center" wrapText="1"/>
    </xf>
    <xf numFmtId="0" fontId="9" fillId="0" borderId="20" xfId="2" applyNumberFormat="1" applyFont="1" applyFill="1" applyBorder="1" applyAlignment="1">
      <alignment horizontal="center" wrapText="1"/>
    </xf>
    <xf numFmtId="165" fontId="9" fillId="0" borderId="21" xfId="2" applyNumberFormat="1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vertical="center" wrapText="1"/>
    </xf>
    <xf numFmtId="2" fontId="9" fillId="0" borderId="21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/>
    </xf>
    <xf numFmtId="165" fontId="8" fillId="0" borderId="21" xfId="2" applyNumberFormat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vertical="center"/>
    </xf>
    <xf numFmtId="4" fontId="8" fillId="0" borderId="21" xfId="2" applyNumberFormat="1" applyFont="1" applyFill="1" applyBorder="1" applyAlignment="1">
      <alignment horizontal="right" vertical="center"/>
    </xf>
    <xf numFmtId="3" fontId="7" fillId="0" borderId="21" xfId="2" applyNumberFormat="1" applyFont="1" applyFill="1" applyBorder="1" applyAlignment="1">
      <alignment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 wrapText="1"/>
    </xf>
    <xf numFmtId="1" fontId="9" fillId="0" borderId="5" xfId="2" applyNumberFormat="1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vertical="center" wrapText="1"/>
    </xf>
    <xf numFmtId="0" fontId="9" fillId="0" borderId="6" xfId="2" applyFont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9" fontId="9" fillId="0" borderId="21" xfId="4" applyFont="1" applyFill="1" applyBorder="1" applyAlignment="1">
      <alignment horizontal="center" vertical="center"/>
    </xf>
    <xf numFmtId="166" fontId="9" fillId="0" borderId="4" xfId="2" applyNumberFormat="1" applyFont="1" applyBorder="1" applyAlignment="1">
      <alignment horizontal="center" vertical="center"/>
    </xf>
    <xf numFmtId="166" fontId="5" fillId="0" borderId="4" xfId="2" applyNumberFormat="1" applyFont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 wrapText="1"/>
    </xf>
    <xf numFmtId="166" fontId="9" fillId="0" borderId="4" xfId="2" applyNumberFormat="1" applyFont="1" applyBorder="1" applyAlignment="1">
      <alignment horizontal="center" vertical="center" wrapText="1"/>
    </xf>
    <xf numFmtId="166" fontId="9" fillId="0" borderId="23" xfId="2" applyNumberFormat="1" applyFont="1" applyBorder="1" applyAlignment="1">
      <alignment horizontal="center" vertical="center" wrapText="1"/>
    </xf>
    <xf numFmtId="166" fontId="9" fillId="2" borderId="4" xfId="2" applyNumberFormat="1" applyFont="1" applyFill="1" applyBorder="1" applyAlignment="1">
      <alignment horizontal="center" vertical="center" wrapText="1"/>
    </xf>
    <xf numFmtId="166" fontId="9" fillId="2" borderId="23" xfId="2" applyNumberFormat="1" applyFont="1" applyFill="1" applyBorder="1" applyAlignment="1">
      <alignment horizontal="center" vertical="center" wrapText="1"/>
    </xf>
    <xf numFmtId="166" fontId="9" fillId="0" borderId="24" xfId="2" applyNumberFormat="1" applyFont="1" applyBorder="1" applyAlignment="1">
      <alignment horizontal="center" vertical="center" wrapText="1"/>
    </xf>
    <xf numFmtId="0" fontId="3" fillId="0" borderId="0" xfId="2" applyFont="1"/>
    <xf numFmtId="0" fontId="11" fillId="0" borderId="20" xfId="2" applyNumberFormat="1" applyFont="1" applyFill="1" applyBorder="1" applyAlignment="1">
      <alignment horizontal="center" wrapText="1"/>
    </xf>
    <xf numFmtId="165" fontId="11" fillId="0" borderId="21" xfId="2" applyNumberFormat="1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vertical="center" wrapText="1"/>
    </xf>
    <xf numFmtId="2" fontId="7" fillId="0" borderId="21" xfId="2" applyNumberFormat="1" applyFont="1" applyFill="1" applyBorder="1" applyAlignment="1">
      <alignment horizontal="center" vertical="center"/>
    </xf>
    <xf numFmtId="0" fontId="11" fillId="0" borderId="4" xfId="2" applyFont="1" applyBorder="1" applyAlignment="1">
      <alignment vertical="center"/>
    </xf>
    <xf numFmtId="0" fontId="12" fillId="0" borderId="0" xfId="2" applyFont="1"/>
    <xf numFmtId="0" fontId="7" fillId="0" borderId="4" xfId="2" applyFont="1" applyBorder="1" applyAlignment="1">
      <alignment wrapText="1"/>
    </xf>
    <xf numFmtId="0" fontId="7" fillId="0" borderId="4" xfId="2" applyFont="1" applyBorder="1" applyAlignment="1">
      <alignment horizontal="center" vertical="center"/>
    </xf>
    <xf numFmtId="0" fontId="7" fillId="0" borderId="4" xfId="3" applyFont="1" applyBorder="1" applyAlignment="1">
      <alignment horizontal="center"/>
    </xf>
    <xf numFmtId="0" fontId="8" fillId="0" borderId="4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4" fontId="7" fillId="0" borderId="4" xfId="2" applyNumberFormat="1" applyFont="1" applyBorder="1" applyAlignment="1">
      <alignment horizontal="center" vertical="center"/>
    </xf>
    <xf numFmtId="4" fontId="7" fillId="0" borderId="4" xfId="2" applyNumberFormat="1" applyFont="1" applyFill="1" applyBorder="1" applyAlignment="1">
      <alignment horizontal="center" vertical="center"/>
    </xf>
    <xf numFmtId="1" fontId="7" fillId="0" borderId="4" xfId="3" applyNumberFormat="1" applyFont="1" applyFill="1" applyBorder="1" applyAlignment="1">
      <alignment horizontal="center" vertical="center"/>
    </xf>
    <xf numFmtId="0" fontId="9" fillId="0" borderId="4" xfId="2" applyFont="1" applyBorder="1"/>
    <xf numFmtId="0" fontId="7" fillId="0" borderId="6" xfId="2" applyNumberFormat="1" applyFont="1" applyFill="1" applyBorder="1" applyAlignment="1">
      <alignment horizontal="center" wrapText="1"/>
    </xf>
    <xf numFmtId="165" fontId="8" fillId="0" borderId="6" xfId="2" applyNumberFormat="1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vertical="center" wrapText="1"/>
    </xf>
    <xf numFmtId="2" fontId="8" fillId="0" borderId="6" xfId="2" applyNumberFormat="1" applyFont="1" applyFill="1" applyBorder="1" applyAlignment="1">
      <alignment horizontal="center" vertical="center"/>
    </xf>
    <xf numFmtId="2" fontId="9" fillId="0" borderId="6" xfId="2" applyNumberFormat="1" applyFont="1" applyFill="1" applyBorder="1" applyAlignment="1">
      <alignment horizontal="center" vertical="center"/>
    </xf>
    <xf numFmtId="0" fontId="9" fillId="2" borderId="4" xfId="3" applyFont="1" applyFill="1" applyBorder="1" applyAlignment="1">
      <alignment vertical="center" wrapText="1"/>
    </xf>
    <xf numFmtId="1" fontId="5" fillId="0" borderId="6" xfId="2" applyNumberFormat="1" applyFont="1" applyFill="1" applyBorder="1" applyAlignment="1">
      <alignment horizontal="center" wrapText="1"/>
    </xf>
    <xf numFmtId="0" fontId="9" fillId="2" borderId="21" xfId="2" applyFont="1" applyFill="1" applyBorder="1" applyAlignment="1">
      <alignment vertical="center" wrapText="1"/>
    </xf>
    <xf numFmtId="2" fontId="7" fillId="2" borderId="4" xfId="3" applyNumberFormat="1" applyFont="1" applyFill="1" applyBorder="1" applyAlignment="1">
      <alignment vertical="center" wrapText="1"/>
    </xf>
    <xf numFmtId="0" fontId="11" fillId="0" borderId="20" xfId="2" applyFont="1" applyBorder="1" applyAlignment="1">
      <alignment horizontal="center"/>
    </xf>
    <xf numFmtId="0" fontId="11" fillId="0" borderId="21" xfId="2" applyFont="1" applyBorder="1" applyAlignment="1">
      <alignment horizontal="center"/>
    </xf>
    <xf numFmtId="0" fontId="11" fillId="0" borderId="21" xfId="2" applyFont="1" applyBorder="1"/>
    <xf numFmtId="0" fontId="9" fillId="0" borderId="21" xfId="2" applyFont="1" applyBorder="1" applyAlignment="1">
      <alignment horizontal="center" vertical="center"/>
    </xf>
    <xf numFmtId="0" fontId="11" fillId="0" borderId="4" xfId="2" applyFont="1" applyBorder="1"/>
    <xf numFmtId="0" fontId="11" fillId="0" borderId="4" xfId="3" applyFont="1" applyBorder="1" applyAlignment="1">
      <alignment horizontal="center"/>
    </xf>
    <xf numFmtId="0" fontId="11" fillId="0" borderId="4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4" fontId="11" fillId="0" borderId="4" xfId="2" applyNumberFormat="1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1" fontId="7" fillId="0" borderId="22" xfId="3" applyNumberFormat="1" applyFont="1" applyBorder="1" applyAlignment="1">
      <alignment horizontal="center" vertical="center"/>
    </xf>
    <xf numFmtId="0" fontId="7" fillId="0" borderId="4" xfId="3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1" fontId="9" fillId="0" borderId="4" xfId="2" applyNumberFormat="1" applyFont="1" applyBorder="1" applyAlignment="1">
      <alignment horizontal="left" vertical="center"/>
    </xf>
    <xf numFmtId="0" fontId="7" fillId="0" borderId="4" xfId="2" applyFont="1" applyBorder="1"/>
    <xf numFmtId="0" fontId="9" fillId="0" borderId="4" xfId="2" applyFont="1" applyBorder="1" applyAlignment="1">
      <alignment horizontal="center"/>
    </xf>
    <xf numFmtId="0" fontId="9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4" fontId="9" fillId="0" borderId="4" xfId="2" applyNumberFormat="1" applyFont="1" applyFill="1" applyBorder="1" applyAlignment="1">
      <alignment horizontal="center" vertical="center"/>
    </xf>
    <xf numFmtId="1" fontId="7" fillId="0" borderId="4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left" vertical="center" wrapText="1"/>
    </xf>
    <xf numFmtId="0" fontId="5" fillId="0" borderId="20" xfId="2" applyFont="1" applyFill="1" applyBorder="1" applyAlignment="1">
      <alignment horizontal="center"/>
    </xf>
    <xf numFmtId="0" fontId="9" fillId="0" borderId="21" xfId="2" applyFont="1" applyFill="1" applyBorder="1" applyAlignment="1">
      <alignment vertical="center"/>
    </xf>
    <xf numFmtId="166" fontId="9" fillId="0" borderId="21" xfId="2" applyNumberFormat="1" applyFont="1" applyFill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/>
    </xf>
    <xf numFmtId="0" fontId="9" fillId="0" borderId="4" xfId="3" applyFont="1" applyFill="1" applyBorder="1" applyAlignment="1">
      <alignment vertical="center" wrapText="1"/>
    </xf>
    <xf numFmtId="0" fontId="9" fillId="0" borderId="20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21" xfId="2" applyFont="1" applyBorder="1"/>
    <xf numFmtId="0" fontId="9" fillId="0" borderId="21" xfId="2" applyFont="1" applyFill="1" applyBorder="1" applyAlignment="1">
      <alignment horizontal="center" vertical="center"/>
    </xf>
    <xf numFmtId="165" fontId="7" fillId="0" borderId="21" xfId="2" applyNumberFormat="1" applyFont="1" applyFill="1" applyBorder="1" applyAlignment="1">
      <alignment horizontal="center" vertical="center" wrapText="1"/>
    </xf>
    <xf numFmtId="0" fontId="7" fillId="0" borderId="4" xfId="2" applyFont="1" applyBorder="1" applyAlignment="1">
      <alignment vertical="center"/>
    </xf>
    <xf numFmtId="0" fontId="13" fillId="0" borderId="0" xfId="2" applyFont="1"/>
    <xf numFmtId="0" fontId="7" fillId="0" borderId="6" xfId="2" applyFont="1" applyBorder="1" applyAlignment="1">
      <alignment horizontal="left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/>
    </xf>
    <xf numFmtId="0" fontId="7" fillId="0" borderId="4" xfId="2" applyFont="1" applyFill="1" applyBorder="1" applyAlignment="1">
      <alignment horizontal="center" vertical="center"/>
    </xf>
    <xf numFmtId="1" fontId="7" fillId="0" borderId="22" xfId="2" applyNumberFormat="1" applyFont="1" applyBorder="1" applyAlignment="1">
      <alignment horizontal="center" vertical="center"/>
    </xf>
    <xf numFmtId="0" fontId="7" fillId="2" borderId="0" xfId="3" applyFont="1" applyFill="1" applyBorder="1" applyAlignment="1">
      <alignment vertical="center" wrapText="1"/>
    </xf>
    <xf numFmtId="0" fontId="7" fillId="0" borderId="20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21" xfId="2" applyFont="1" applyBorder="1"/>
    <xf numFmtId="0" fontId="7" fillId="2" borderId="21" xfId="2" applyFont="1" applyFill="1" applyBorder="1" applyAlignment="1">
      <alignment vertical="center" wrapText="1"/>
    </xf>
    <xf numFmtId="2" fontId="9" fillId="2" borderId="21" xfId="2" applyNumberFormat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wrapText="1"/>
    </xf>
    <xf numFmtId="165" fontId="7" fillId="0" borderId="4" xfId="2" applyNumberFormat="1" applyFont="1" applyFill="1" applyBorder="1" applyAlignment="1">
      <alignment horizontal="center" vertical="center" wrapText="1"/>
    </xf>
    <xf numFmtId="0" fontId="7" fillId="2" borderId="25" xfId="2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166" fontId="9" fillId="0" borderId="4" xfId="2" applyNumberFormat="1" applyFont="1" applyFill="1" applyBorder="1" applyAlignment="1">
      <alignment horizontal="center" vertical="center"/>
    </xf>
    <xf numFmtId="165" fontId="8" fillId="0" borderId="26" xfId="2" applyNumberFormat="1" applyFont="1" applyFill="1" applyBorder="1" applyAlignment="1">
      <alignment horizontal="center" vertical="center" wrapText="1"/>
    </xf>
    <xf numFmtId="165" fontId="8" fillId="0" borderId="27" xfId="2" applyNumberFormat="1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vertical="center" wrapText="1"/>
    </xf>
    <xf numFmtId="0" fontId="7" fillId="0" borderId="6" xfId="5" applyFont="1" applyFill="1" applyBorder="1" applyAlignment="1">
      <alignment horizontal="center" vertical="center"/>
    </xf>
    <xf numFmtId="0" fontId="14" fillId="0" borderId="20" xfId="5" applyFont="1" applyFill="1" applyBorder="1" applyAlignment="1">
      <alignment horizontal="center"/>
    </xf>
    <xf numFmtId="165" fontId="8" fillId="0" borderId="21" xfId="5" applyNumberFormat="1" applyFont="1" applyFill="1" applyBorder="1" applyAlignment="1">
      <alignment horizontal="center" vertical="center"/>
    </xf>
    <xf numFmtId="0" fontId="7" fillId="0" borderId="21" xfId="5" applyFont="1" applyFill="1" applyBorder="1" applyAlignment="1">
      <alignment vertical="center"/>
    </xf>
    <xf numFmtId="4" fontId="8" fillId="0" borderId="21" xfId="5" applyNumberFormat="1" applyFont="1" applyFill="1" applyBorder="1" applyAlignment="1">
      <alignment horizontal="right" vertical="center"/>
    </xf>
    <xf numFmtId="3" fontId="7" fillId="0" borderId="21" xfId="5" applyNumberFormat="1" applyFont="1" applyFill="1" applyBorder="1" applyAlignment="1">
      <alignment vertical="center"/>
    </xf>
    <xf numFmtId="2" fontId="8" fillId="0" borderId="21" xfId="5" applyNumberFormat="1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9" fillId="0" borderId="4" xfId="5" applyFont="1" applyBorder="1" applyAlignment="1">
      <alignment vertical="center"/>
    </xf>
    <xf numFmtId="0" fontId="7" fillId="0" borderId="4" xfId="5" applyFont="1" applyBorder="1" applyAlignment="1">
      <alignment horizontal="left" vertical="center" wrapText="1"/>
    </xf>
    <xf numFmtId="0" fontId="7" fillId="0" borderId="6" xfId="5" applyFont="1" applyBorder="1" applyAlignment="1">
      <alignment horizontal="center" vertical="center" wrapText="1"/>
    </xf>
    <xf numFmtId="0" fontId="9" fillId="0" borderId="20" xfId="5" applyNumberFormat="1" applyFont="1" applyFill="1" applyBorder="1" applyAlignment="1">
      <alignment horizontal="center" wrapText="1"/>
    </xf>
    <xf numFmtId="165" fontId="9" fillId="0" borderId="21" xfId="5" applyNumberFormat="1" applyFont="1" applyFill="1" applyBorder="1" applyAlignment="1">
      <alignment horizontal="center" vertical="center" wrapText="1"/>
    </xf>
    <xf numFmtId="0" fontId="9" fillId="0" borderId="21" xfId="5" applyFont="1" applyFill="1" applyBorder="1" applyAlignment="1">
      <alignment vertical="center" wrapText="1"/>
    </xf>
    <xf numFmtId="2" fontId="9" fillId="0" borderId="21" xfId="5" applyNumberFormat="1" applyFont="1" applyFill="1" applyBorder="1" applyAlignment="1">
      <alignment horizontal="center" vertical="center"/>
    </xf>
    <xf numFmtId="0" fontId="7" fillId="2" borderId="22" xfId="5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1" xfId="2" applyNumberFormat="1" applyFont="1" applyFill="1" applyBorder="1" applyAlignment="1">
      <alignment horizontal="center" wrapText="1"/>
    </xf>
    <xf numFmtId="165" fontId="8" fillId="0" borderId="28" xfId="2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vertical="center" wrapText="1"/>
    </xf>
    <xf numFmtId="2" fontId="9" fillId="0" borderId="29" xfId="2" applyNumberFormat="1" applyFont="1" applyFill="1" applyBorder="1" applyAlignment="1">
      <alignment horizontal="center" vertical="center"/>
    </xf>
    <xf numFmtId="0" fontId="7" fillId="2" borderId="30" xfId="2" applyFont="1" applyFill="1" applyBorder="1" applyAlignment="1">
      <alignment horizontal="center" vertical="center" wrapText="1"/>
    </xf>
    <xf numFmtId="0" fontId="7" fillId="0" borderId="21" xfId="2" applyFont="1" applyBorder="1" applyAlignment="1">
      <alignment horizontal="left" vertical="center" wrapText="1"/>
    </xf>
    <xf numFmtId="0" fontId="7" fillId="0" borderId="20" xfId="2" applyFont="1" applyBorder="1" applyAlignment="1" applyProtection="1">
      <alignment horizontal="center" wrapText="1"/>
    </xf>
    <xf numFmtId="0" fontId="15" fillId="0" borderId="21" xfId="2" applyFont="1" applyFill="1" applyBorder="1" applyAlignment="1">
      <alignment horizontal="center" vertical="center"/>
    </xf>
    <xf numFmtId="164" fontId="7" fillId="0" borderId="21" xfId="2" applyNumberFormat="1" applyFont="1" applyFill="1" applyBorder="1" applyAlignment="1">
      <alignment horizontal="center" vertical="center" wrapText="1"/>
    </xf>
    <xf numFmtId="164" fontId="7" fillId="0" borderId="21" xfId="2" applyNumberFormat="1" applyFont="1" applyBorder="1" applyAlignment="1">
      <alignment horizontal="center" vertical="center" wrapText="1"/>
    </xf>
    <xf numFmtId="0" fontId="7" fillId="2" borderId="21" xfId="5" applyFont="1" applyFill="1" applyBorder="1" applyAlignment="1">
      <alignment vertical="center" wrapText="1"/>
    </xf>
    <xf numFmtId="0" fontId="7" fillId="2" borderId="6" xfId="5" applyFont="1" applyFill="1" applyBorder="1" applyAlignment="1">
      <alignment horizontal="center" vertical="center"/>
    </xf>
    <xf numFmtId="0" fontId="7" fillId="0" borderId="20" xfId="5" applyFont="1" applyFill="1" applyBorder="1" applyAlignment="1">
      <alignment horizontal="center"/>
    </xf>
    <xf numFmtId="0" fontId="16" fillId="0" borderId="0" xfId="5" applyFont="1" applyAlignment="1">
      <alignment horizontal="center"/>
    </xf>
    <xf numFmtId="0" fontId="7" fillId="2" borderId="21" xfId="5" applyFont="1" applyFill="1" applyBorder="1" applyAlignment="1">
      <alignment vertical="center"/>
    </xf>
    <xf numFmtId="4" fontId="7" fillId="2" borderId="21" xfId="5" applyNumberFormat="1" applyFont="1" applyFill="1" applyBorder="1" applyAlignment="1">
      <alignment horizontal="right" vertical="center"/>
    </xf>
    <xf numFmtId="3" fontId="7" fillId="2" borderId="21" xfId="5" applyNumberFormat="1" applyFont="1" applyFill="1" applyBorder="1" applyAlignment="1">
      <alignment vertical="center"/>
    </xf>
    <xf numFmtId="2" fontId="7" fillId="0" borderId="21" xfId="5" applyNumberFormat="1" applyFont="1" applyFill="1" applyBorder="1" applyAlignment="1">
      <alignment horizontal="center" vertical="center"/>
    </xf>
    <xf numFmtId="0" fontId="7" fillId="2" borderId="22" xfId="5" applyFont="1" applyFill="1" applyBorder="1" applyAlignment="1">
      <alignment horizontal="center" vertical="center"/>
    </xf>
    <xf numFmtId="0" fontId="7" fillId="2" borderId="4" xfId="5" applyFont="1" applyFill="1" applyBorder="1" applyAlignment="1">
      <alignment vertical="center"/>
    </xf>
    <xf numFmtId="0" fontId="9" fillId="0" borderId="21" xfId="2" applyFont="1" applyFill="1" applyBorder="1" applyAlignment="1">
      <alignment horizontal="left" vertical="center" wrapText="1"/>
    </xf>
    <xf numFmtId="0" fontId="15" fillId="0" borderId="20" xfId="2" applyFont="1" applyFill="1" applyBorder="1" applyAlignment="1">
      <alignment horizontal="center"/>
    </xf>
    <xf numFmtId="166" fontId="7" fillId="0" borderId="21" xfId="2" applyNumberFormat="1" applyFont="1" applyFill="1" applyBorder="1" applyAlignment="1">
      <alignment horizontal="center" vertical="center" wrapText="1"/>
    </xf>
    <xf numFmtId="2" fontId="7" fillId="2" borderId="21" xfId="3" applyNumberFormat="1" applyFont="1" applyFill="1" applyBorder="1" applyAlignment="1">
      <alignment vertical="center" wrapText="1"/>
    </xf>
    <xf numFmtId="2" fontId="8" fillId="2" borderId="21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9" fillId="2" borderId="21" xfId="3" applyFont="1" applyFill="1" applyBorder="1" applyAlignment="1">
      <alignment vertical="center" wrapText="1"/>
    </xf>
    <xf numFmtId="0" fontId="7" fillId="0" borderId="21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vertical="center"/>
    </xf>
    <xf numFmtId="0" fontId="13" fillId="0" borderId="0" xfId="2" applyFont="1" applyFill="1"/>
    <xf numFmtId="2" fontId="9" fillId="0" borderId="21" xfId="2" applyNumberFormat="1" applyFont="1" applyBorder="1" applyAlignment="1">
      <alignment horizontal="center" vertical="center"/>
    </xf>
    <xf numFmtId="0" fontId="9" fillId="0" borderId="21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18" fillId="0" borderId="20" xfId="2" applyFont="1" applyFill="1" applyBorder="1" applyAlignment="1">
      <alignment horizontal="center"/>
    </xf>
    <xf numFmtId="0" fontId="11" fillId="0" borderId="21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vertical="center"/>
    </xf>
    <xf numFmtId="0" fontId="9" fillId="0" borderId="6" xfId="5" applyFont="1" applyBorder="1" applyAlignment="1">
      <alignment horizontal="center" vertical="center" wrapText="1"/>
    </xf>
    <xf numFmtId="0" fontId="9" fillId="0" borderId="20" xfId="5" applyFont="1" applyFill="1" applyBorder="1" applyAlignment="1">
      <alignment horizontal="center"/>
    </xf>
    <xf numFmtId="0" fontId="9" fillId="2" borderId="22" xfId="5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/>
    </xf>
    <xf numFmtId="165" fontId="8" fillId="2" borderId="21" xfId="2" applyNumberFormat="1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vertical="center"/>
    </xf>
    <xf numFmtId="4" fontId="8" fillId="2" borderId="21" xfId="2" applyNumberFormat="1" applyFont="1" applyFill="1" applyBorder="1" applyAlignment="1">
      <alignment horizontal="right" vertical="center"/>
    </xf>
    <xf numFmtId="3" fontId="7" fillId="2" borderId="21" xfId="2" applyNumberFormat="1" applyFont="1" applyFill="1" applyBorder="1" applyAlignment="1">
      <alignment vertical="center"/>
    </xf>
    <xf numFmtId="0" fontId="7" fillId="2" borderId="2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/>
    </xf>
    <xf numFmtId="0" fontId="7" fillId="0" borderId="21" xfId="2" applyFont="1" applyBorder="1" applyAlignment="1">
      <alignment wrapText="1"/>
    </xf>
    <xf numFmtId="0" fontId="7" fillId="0" borderId="6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/>
    </xf>
    <xf numFmtId="4" fontId="7" fillId="0" borderId="21" xfId="2" applyNumberFormat="1" applyFont="1" applyBorder="1" applyAlignment="1">
      <alignment horizontal="center" vertical="center"/>
    </xf>
    <xf numFmtId="165" fontId="7" fillId="0" borderId="21" xfId="5" applyNumberFormat="1" applyFont="1" applyFill="1" applyBorder="1" applyAlignment="1">
      <alignment horizontal="center" vertical="center" wrapText="1"/>
    </xf>
    <xf numFmtId="0" fontId="7" fillId="0" borderId="21" xfId="5" applyFont="1" applyFill="1" applyBorder="1" applyAlignment="1">
      <alignment vertical="center" wrapText="1"/>
    </xf>
    <xf numFmtId="0" fontId="7" fillId="0" borderId="4" xfId="5" applyFont="1" applyBorder="1" applyAlignment="1">
      <alignment vertical="center"/>
    </xf>
    <xf numFmtId="0" fontId="7" fillId="0" borderId="21" xfId="3" applyFont="1" applyFill="1" applyBorder="1" applyAlignment="1">
      <alignment vertical="center" wrapText="1"/>
    </xf>
    <xf numFmtId="165" fontId="7" fillId="0" borderId="21" xfId="2" applyNumberFormat="1" applyFont="1" applyBorder="1" applyAlignment="1">
      <alignment horizontal="center" vertical="center"/>
    </xf>
    <xf numFmtId="3" fontId="7" fillId="0" borderId="21" xfId="2" applyNumberFormat="1" applyFont="1" applyBorder="1" applyAlignment="1">
      <alignment horizontal="center" vertical="center"/>
    </xf>
    <xf numFmtId="2" fontId="7" fillId="0" borderId="21" xfId="2" applyNumberFormat="1" applyFont="1" applyBorder="1" applyAlignment="1">
      <alignment horizontal="center" vertical="center"/>
    </xf>
    <xf numFmtId="3" fontId="7" fillId="2" borderId="22" xfId="2" applyNumberFormat="1" applyFont="1" applyFill="1" applyBorder="1" applyAlignment="1">
      <alignment horizontal="center" vertical="center"/>
    </xf>
    <xf numFmtId="3" fontId="19" fillId="2" borderId="22" xfId="2" applyNumberFormat="1" applyFont="1" applyFill="1" applyBorder="1" applyAlignment="1">
      <alignment horizontal="center" vertical="center"/>
    </xf>
    <xf numFmtId="0" fontId="7" fillId="3" borderId="21" xfId="3" applyFont="1" applyFill="1" applyBorder="1" applyAlignment="1">
      <alignment vertical="center" wrapText="1"/>
    </xf>
    <xf numFmtId="0" fontId="7" fillId="0" borderId="6" xfId="2" applyNumberFormat="1" applyFont="1" applyFill="1" applyBorder="1" applyAlignment="1">
      <alignment vertical="center" wrapText="1"/>
    </xf>
    <xf numFmtId="165" fontId="7" fillId="0" borderId="6" xfId="2" applyNumberFormat="1" applyFont="1" applyFill="1" applyBorder="1" applyAlignment="1">
      <alignment vertical="center" wrapText="1"/>
    </xf>
    <xf numFmtId="0" fontId="7" fillId="2" borderId="6" xfId="2" applyFont="1" applyFill="1" applyBorder="1" applyAlignment="1">
      <alignment vertical="center" wrapText="1"/>
    </xf>
    <xf numFmtId="2" fontId="7" fillId="2" borderId="6" xfId="2" applyNumberFormat="1" applyFont="1" applyFill="1" applyBorder="1" applyAlignment="1">
      <alignment horizontal="center" vertical="center"/>
    </xf>
    <xf numFmtId="0" fontId="3" fillId="0" borderId="0" xfId="2" applyAlignment="1">
      <alignment horizontal="center"/>
    </xf>
    <xf numFmtId="0" fontId="7" fillId="2" borderId="21" xfId="3" applyFont="1" applyFill="1" applyBorder="1" applyAlignment="1">
      <alignment horizontal="left" wrapText="1"/>
    </xf>
    <xf numFmtId="0" fontId="7" fillId="2" borderId="21" xfId="2" applyFont="1" applyFill="1" applyBorder="1" applyAlignment="1">
      <alignment wrapText="1"/>
    </xf>
    <xf numFmtId="3" fontId="7" fillId="2" borderId="6" xfId="3" applyNumberFormat="1" applyFont="1" applyFill="1" applyBorder="1" applyAlignment="1">
      <alignment horizontal="center" vertical="center" wrapText="1"/>
    </xf>
    <xf numFmtId="165" fontId="11" fillId="0" borderId="21" xfId="2" applyNumberFormat="1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4" fontId="11" fillId="0" borderId="21" xfId="2" applyNumberFormat="1" applyFont="1" applyBorder="1" applyAlignment="1">
      <alignment horizontal="center" vertical="center"/>
    </xf>
    <xf numFmtId="3" fontId="11" fillId="0" borderId="21" xfId="2" applyNumberFormat="1" applyFont="1" applyBorder="1" applyAlignment="1">
      <alignment horizontal="center" vertical="center"/>
    </xf>
    <xf numFmtId="0" fontId="7" fillId="2" borderId="22" xfId="2" applyFont="1" applyFill="1" applyBorder="1" applyAlignment="1">
      <alignment horizontal="center" wrapText="1"/>
    </xf>
    <xf numFmtId="0" fontId="7" fillId="2" borderId="21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20" xfId="2" applyNumberFormat="1" applyFont="1" applyFill="1" applyBorder="1" applyAlignment="1">
      <alignment horizontal="center" wrapText="1"/>
    </xf>
    <xf numFmtId="165" fontId="7" fillId="2" borderId="21" xfId="2" applyNumberFormat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/>
    </xf>
    <xf numFmtId="0" fontId="9" fillId="0" borderId="4" xfId="2" applyFont="1" applyFill="1" applyBorder="1" applyAlignment="1">
      <alignment vertical="center" wrapText="1"/>
    </xf>
    <xf numFmtId="0" fontId="9" fillId="0" borderId="6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/>
    </xf>
    <xf numFmtId="165" fontId="9" fillId="0" borderId="21" xfId="2" applyNumberFormat="1" applyFont="1" applyFill="1" applyBorder="1" applyAlignment="1">
      <alignment horizontal="center" vertical="center"/>
    </xf>
    <xf numFmtId="4" fontId="9" fillId="0" borderId="21" xfId="2" applyNumberFormat="1" applyFont="1" applyFill="1" applyBorder="1" applyAlignment="1">
      <alignment horizontal="right" vertical="center"/>
    </xf>
    <xf numFmtId="3" fontId="9" fillId="0" borderId="21" xfId="2" applyNumberFormat="1" applyFont="1" applyFill="1" applyBorder="1" applyAlignment="1">
      <alignment vertical="center"/>
    </xf>
    <xf numFmtId="0" fontId="9" fillId="0" borderId="22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vertical="center" wrapText="1"/>
    </xf>
    <xf numFmtId="0" fontId="14" fillId="0" borderId="20" xfId="2" applyFont="1" applyFill="1" applyBorder="1" applyAlignment="1">
      <alignment horizontal="center"/>
    </xf>
    <xf numFmtId="0" fontId="7" fillId="2" borderId="31" xfId="3" applyFont="1" applyFill="1" applyBorder="1" applyAlignment="1">
      <alignment horizontal="left" vertical="center" wrapText="1"/>
    </xf>
    <xf numFmtId="1" fontId="4" fillId="0" borderId="32" xfId="2" applyNumberFormat="1" applyFont="1" applyFill="1" applyBorder="1" applyAlignment="1">
      <alignment horizontal="center" wrapText="1"/>
    </xf>
    <xf numFmtId="0" fontId="7" fillId="2" borderId="31" xfId="3" applyFont="1" applyFill="1" applyBorder="1" applyAlignment="1">
      <alignment vertical="center" wrapText="1"/>
    </xf>
    <xf numFmtId="0" fontId="7" fillId="0" borderId="31" xfId="2" applyFont="1" applyBorder="1" applyAlignment="1">
      <alignment horizontal="left" vertical="center" wrapText="1"/>
    </xf>
    <xf numFmtId="0" fontId="9" fillId="2" borderId="33" xfId="3" applyFont="1" applyFill="1" applyBorder="1" applyAlignment="1">
      <alignment vertical="center" wrapText="1"/>
    </xf>
    <xf numFmtId="0" fontId="9" fillId="0" borderId="34" xfId="2" applyFont="1" applyBorder="1" applyAlignment="1">
      <alignment horizontal="center" vertical="center" wrapText="1"/>
    </xf>
    <xf numFmtId="1" fontId="5" fillId="0" borderId="32" xfId="2" applyNumberFormat="1" applyFont="1" applyFill="1" applyBorder="1" applyAlignment="1">
      <alignment horizontal="center" wrapText="1"/>
    </xf>
    <xf numFmtId="0" fontId="9" fillId="0" borderId="33" xfId="2" applyNumberFormat="1" applyFont="1" applyFill="1" applyBorder="1" applyAlignment="1">
      <alignment horizontal="center" wrapText="1"/>
    </xf>
    <xf numFmtId="165" fontId="9" fillId="0" borderId="33" xfId="2" applyNumberFormat="1" applyFont="1" applyFill="1" applyBorder="1" applyAlignment="1">
      <alignment horizontal="center" vertical="center" wrapText="1"/>
    </xf>
    <xf numFmtId="0" fontId="9" fillId="0" borderId="33" xfId="2" applyFont="1" applyFill="1" applyBorder="1" applyAlignment="1">
      <alignment vertical="center" wrapText="1"/>
    </xf>
    <xf numFmtId="2" fontId="9" fillId="0" borderId="33" xfId="2" applyNumberFormat="1" applyFont="1" applyFill="1" applyBorder="1" applyAlignment="1">
      <alignment horizontal="center" vertical="center"/>
    </xf>
    <xf numFmtId="0" fontId="9" fillId="2" borderId="35" xfId="2" applyFont="1" applyFill="1" applyBorder="1" applyAlignment="1">
      <alignment horizontal="center" vertical="center" wrapText="1"/>
    </xf>
    <xf numFmtId="0" fontId="9" fillId="2" borderId="36" xfId="2" applyFont="1" applyFill="1" applyBorder="1" applyAlignment="1">
      <alignment horizontal="center" vertical="center" wrapText="1"/>
    </xf>
    <xf numFmtId="0" fontId="7" fillId="0" borderId="25" xfId="2" applyFont="1" applyBorder="1" applyAlignment="1">
      <alignment horizontal="left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2" fontId="8" fillId="0" borderId="4" xfId="2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wrapText="1"/>
    </xf>
    <xf numFmtId="165" fontId="9" fillId="0" borderId="4" xfId="2" applyNumberFormat="1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 wrapText="1"/>
    </xf>
    <xf numFmtId="0" fontId="9" fillId="2" borderId="37" xfId="2" applyFont="1" applyFill="1" applyBorder="1" applyAlignment="1">
      <alignment horizontal="center" vertical="center" wrapText="1"/>
    </xf>
    <xf numFmtId="0" fontId="7" fillId="2" borderId="38" xfId="2" applyFont="1" applyFill="1" applyBorder="1" applyAlignment="1">
      <alignment horizontal="center" vertical="center" wrapText="1"/>
    </xf>
    <xf numFmtId="0" fontId="7" fillId="2" borderId="33" xfId="2" applyFont="1" applyFill="1" applyBorder="1" applyAlignment="1">
      <alignment horizontal="center" vertical="center" wrapText="1"/>
    </xf>
    <xf numFmtId="0" fontId="7" fillId="0" borderId="37" xfId="2" applyFont="1" applyFill="1" applyBorder="1" applyAlignment="1">
      <alignment horizontal="center" vertical="center" wrapText="1"/>
    </xf>
    <xf numFmtId="0" fontId="7" fillId="2" borderId="37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7" fillId="2" borderId="25" xfId="3" applyFont="1" applyFill="1" applyBorder="1" applyAlignment="1">
      <alignment vertical="center" wrapText="1"/>
    </xf>
    <xf numFmtId="0" fontId="7" fillId="2" borderId="25" xfId="2" applyFont="1" applyFill="1" applyBorder="1"/>
    <xf numFmtId="0" fontId="9" fillId="0" borderId="4" xfId="2" applyFont="1" applyFill="1" applyBorder="1" applyAlignment="1">
      <alignment vertical="center"/>
    </xf>
    <xf numFmtId="0" fontId="7" fillId="0" borderId="39" xfId="2" applyFont="1" applyFill="1" applyBorder="1" applyAlignment="1">
      <alignment horizontal="center" vertical="center" wrapText="1"/>
    </xf>
    <xf numFmtId="0" fontId="7" fillId="2" borderId="39" xfId="2" applyFont="1" applyFill="1" applyBorder="1" applyAlignment="1">
      <alignment horizontal="center" vertical="center" wrapText="1"/>
    </xf>
    <xf numFmtId="0" fontId="9" fillId="0" borderId="21" xfId="2" applyNumberFormat="1" applyFont="1" applyFill="1" applyBorder="1" applyAlignment="1">
      <alignment horizontal="left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 wrapText="1"/>
    </xf>
    <xf numFmtId="0" fontId="9" fillId="2" borderId="40" xfId="2" applyFont="1" applyFill="1" applyBorder="1" applyAlignment="1">
      <alignment horizontal="center" vertical="center" wrapText="1"/>
    </xf>
    <xf numFmtId="1" fontId="9" fillId="0" borderId="40" xfId="2" applyNumberFormat="1" applyFont="1" applyFill="1" applyBorder="1" applyAlignment="1">
      <alignment horizontal="center" vertical="center" wrapText="1"/>
    </xf>
    <xf numFmtId="1" fontId="5" fillId="0" borderId="41" xfId="2" applyNumberFormat="1" applyFont="1" applyFill="1" applyBorder="1" applyAlignment="1">
      <alignment horizontal="center" wrapText="1"/>
    </xf>
    <xf numFmtId="165" fontId="9" fillId="0" borderId="4" xfId="2" applyNumberFormat="1" applyFont="1" applyBorder="1" applyAlignment="1">
      <alignment horizontal="center" vertical="center"/>
    </xf>
    <xf numFmtId="4" fontId="9" fillId="0" borderId="4" xfId="2" applyNumberFormat="1" applyFont="1" applyBorder="1" applyAlignment="1">
      <alignment horizontal="center" vertical="center"/>
    </xf>
    <xf numFmtId="3" fontId="9" fillId="0" borderId="4" xfId="2" applyNumberFormat="1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1" fontId="7" fillId="0" borderId="40" xfId="2" applyNumberFormat="1" applyFont="1" applyFill="1" applyBorder="1" applyAlignment="1">
      <alignment horizontal="center" vertical="center" wrapText="1"/>
    </xf>
    <xf numFmtId="1" fontId="4" fillId="0" borderId="41" xfId="2" applyNumberFormat="1" applyFont="1" applyFill="1" applyBorder="1" applyAlignment="1">
      <alignment horizontal="center" wrapText="1"/>
    </xf>
    <xf numFmtId="0" fontId="7" fillId="2" borderId="21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/>
    </xf>
    <xf numFmtId="165" fontId="9" fillId="0" borderId="4" xfId="2" applyNumberFormat="1" applyFont="1" applyFill="1" applyBorder="1" applyAlignment="1">
      <alignment horizontal="center" vertical="center"/>
    </xf>
    <xf numFmtId="4" fontId="9" fillId="0" borderId="4" xfId="2" applyNumberFormat="1" applyFont="1" applyFill="1" applyBorder="1" applyAlignment="1">
      <alignment horizontal="right" vertical="center"/>
    </xf>
    <xf numFmtId="3" fontId="9" fillId="0" borderId="4" xfId="2" applyNumberFormat="1" applyFont="1" applyFill="1" applyBorder="1" applyAlignment="1">
      <alignment vertical="center"/>
    </xf>
    <xf numFmtId="0" fontId="9" fillId="0" borderId="36" xfId="2" applyFont="1" applyBorder="1" applyAlignment="1">
      <alignment horizontal="center" vertical="center"/>
    </xf>
    <xf numFmtId="2" fontId="7" fillId="0" borderId="4" xfId="2" applyNumberFormat="1" applyFont="1" applyFill="1" applyBorder="1" applyAlignment="1">
      <alignment horizontal="center" vertical="center"/>
    </xf>
    <xf numFmtId="0" fontId="7" fillId="2" borderId="42" xfId="2" applyFont="1" applyFill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7" fillId="0" borderId="41" xfId="2" applyNumberFormat="1" applyFont="1" applyFill="1" applyBorder="1" applyAlignment="1">
      <alignment horizontal="center" wrapText="1"/>
    </xf>
    <xf numFmtId="165" fontId="8" fillId="0" borderId="41" xfId="2" applyNumberFormat="1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vertical="center" wrapText="1"/>
    </xf>
    <xf numFmtId="2" fontId="8" fillId="0" borderId="41" xfId="2" applyNumberFormat="1" applyFont="1" applyFill="1" applyBorder="1" applyAlignment="1">
      <alignment horizontal="center" vertical="center"/>
    </xf>
    <xf numFmtId="0" fontId="7" fillId="2" borderId="40" xfId="2" applyFont="1" applyFill="1" applyBorder="1" applyAlignment="1">
      <alignment horizontal="center" vertical="center" wrapText="1"/>
    </xf>
    <xf numFmtId="0" fontId="7" fillId="2" borderId="41" xfId="2" applyFont="1" applyFill="1" applyBorder="1" applyAlignment="1">
      <alignment vertical="center" wrapText="1"/>
    </xf>
    <xf numFmtId="2" fontId="8" fillId="2" borderId="41" xfId="2" applyNumberFormat="1" applyFont="1" applyFill="1" applyBorder="1" applyAlignment="1">
      <alignment horizontal="center" vertical="center"/>
    </xf>
    <xf numFmtId="0" fontId="7" fillId="0" borderId="4" xfId="6" applyFont="1" applyBorder="1" applyAlignment="1">
      <alignment vertical="center" wrapText="1"/>
    </xf>
    <xf numFmtId="0" fontId="7" fillId="0" borderId="41" xfId="6" applyFont="1" applyBorder="1" applyAlignment="1">
      <alignment horizontal="center" vertical="center" wrapText="1" shrinkToFit="1"/>
    </xf>
    <xf numFmtId="0" fontId="7" fillId="0" borderId="41" xfId="3" applyFont="1" applyBorder="1" applyAlignment="1">
      <alignment horizontal="center"/>
    </xf>
    <xf numFmtId="0" fontId="8" fillId="0" borderId="41" xfId="3" applyFont="1" applyBorder="1" applyAlignment="1">
      <alignment horizontal="center" vertical="center" wrapText="1"/>
    </xf>
    <xf numFmtId="0" fontId="7" fillId="0" borderId="41" xfId="3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4" fontId="7" fillId="0" borderId="41" xfId="2" applyNumberFormat="1" applyFont="1" applyBorder="1" applyAlignment="1">
      <alignment horizontal="center" vertical="center"/>
    </xf>
    <xf numFmtId="165" fontId="7" fillId="0" borderId="41" xfId="2" applyNumberFormat="1" applyFont="1" applyFill="1" applyBorder="1" applyAlignment="1">
      <alignment horizontal="center" vertical="center" wrapText="1"/>
    </xf>
    <xf numFmtId="2" fontId="7" fillId="0" borderId="41" xfId="2" applyNumberFormat="1" applyFont="1" applyFill="1" applyBorder="1" applyAlignment="1">
      <alignment horizontal="center" vertical="center"/>
    </xf>
    <xf numFmtId="0" fontId="7" fillId="0" borderId="41" xfId="2" applyFont="1" applyBorder="1" applyAlignment="1">
      <alignment horizontal="center"/>
    </xf>
    <xf numFmtId="0" fontId="9" fillId="0" borderId="20" xfId="2" applyFont="1" applyBorder="1" applyAlignment="1" applyProtection="1">
      <alignment horizontal="center" wrapText="1"/>
    </xf>
    <xf numFmtId="0" fontId="5" fillId="0" borderId="21" xfId="2" applyFont="1" applyFill="1" applyBorder="1" applyAlignment="1">
      <alignment horizontal="center" vertical="center"/>
    </xf>
    <xf numFmtId="164" fontId="9" fillId="0" borderId="21" xfId="2" applyNumberFormat="1" applyFont="1" applyFill="1" applyBorder="1" applyAlignment="1">
      <alignment horizontal="center" vertical="center" wrapText="1"/>
    </xf>
    <xf numFmtId="164" fontId="9" fillId="0" borderId="21" xfId="2" applyNumberFormat="1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/>
    </xf>
    <xf numFmtId="0" fontId="1" fillId="0" borderId="0" xfId="2" applyFont="1"/>
    <xf numFmtId="0" fontId="7" fillId="2" borderId="4" xfId="2" applyFont="1" applyFill="1" applyBorder="1" applyAlignment="1">
      <alignment wrapText="1"/>
    </xf>
    <xf numFmtId="3" fontId="7" fillId="2" borderId="41" xfId="3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 wrapText="1"/>
    </xf>
    <xf numFmtId="0" fontId="9" fillId="2" borderId="41" xfId="2" applyFont="1" applyFill="1" applyBorder="1" applyAlignment="1">
      <alignment horizontal="center" vertical="center"/>
    </xf>
    <xf numFmtId="0" fontId="9" fillId="2" borderId="41" xfId="2" applyFont="1" applyFill="1" applyBorder="1" applyAlignment="1">
      <alignment horizontal="center"/>
    </xf>
    <xf numFmtId="165" fontId="9" fillId="2" borderId="41" xfId="2" applyNumberFormat="1" applyFont="1" applyFill="1" applyBorder="1" applyAlignment="1">
      <alignment horizontal="center" vertical="center"/>
    </xf>
    <xf numFmtId="0" fontId="9" fillId="2" borderId="41" xfId="2" applyFont="1" applyFill="1" applyBorder="1" applyAlignment="1">
      <alignment vertical="center"/>
    </xf>
    <xf numFmtId="4" fontId="9" fillId="2" borderId="41" xfId="2" applyNumberFormat="1" applyFont="1" applyFill="1" applyBorder="1" applyAlignment="1">
      <alignment horizontal="right" vertical="center"/>
    </xf>
    <xf numFmtId="3" fontId="9" fillId="2" borderId="41" xfId="2" applyNumberFormat="1" applyFont="1" applyFill="1" applyBorder="1" applyAlignment="1">
      <alignment vertical="center"/>
    </xf>
    <xf numFmtId="2" fontId="9" fillId="2" borderId="41" xfId="2" applyNumberFormat="1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11" fillId="0" borderId="41" xfId="2" applyFont="1" applyBorder="1" applyAlignment="1">
      <alignment horizontal="center"/>
    </xf>
    <xf numFmtId="0" fontId="11" fillId="0" borderId="41" xfId="2" applyFont="1" applyBorder="1" applyAlignment="1">
      <alignment horizontal="center" vertical="center" wrapText="1"/>
    </xf>
    <xf numFmtId="0" fontId="11" fillId="0" borderId="41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165" fontId="8" fillId="2" borderId="21" xfId="2" applyNumberFormat="1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21" xfId="2" applyNumberFormat="1" applyFont="1" applyFill="1" applyBorder="1" applyAlignment="1">
      <alignment horizontal="center" wrapText="1"/>
    </xf>
    <xf numFmtId="0" fontId="7" fillId="0" borderId="7" xfId="2" applyFont="1" applyBorder="1" applyAlignment="1">
      <alignment horizontal="right"/>
    </xf>
    <xf numFmtId="0" fontId="7" fillId="2" borderId="4" xfId="2" applyFont="1" applyFill="1" applyBorder="1" applyAlignment="1">
      <alignment horizontal="left" vertical="center" wrapText="1"/>
    </xf>
    <xf numFmtId="0" fontId="11" fillId="0" borderId="20" xfId="2" applyNumberFormat="1" applyFont="1" applyFill="1" applyBorder="1" applyAlignment="1">
      <alignment vertical="center" wrapText="1"/>
    </xf>
    <xf numFmtId="0" fontId="9" fillId="0" borderId="4" xfId="2" applyFont="1" applyBorder="1" applyAlignment="1">
      <alignment vertical="center" wrapText="1"/>
    </xf>
    <xf numFmtId="0" fontId="11" fillId="0" borderId="21" xfId="2" applyNumberFormat="1" applyFont="1" applyFill="1" applyBorder="1" applyAlignment="1">
      <alignment horizontal="center" wrapText="1"/>
    </xf>
    <xf numFmtId="0" fontId="7" fillId="0" borderId="21" xfId="2" applyFont="1" applyBorder="1" applyAlignment="1">
      <alignment horizontal="right"/>
    </xf>
    <xf numFmtId="0" fontId="7" fillId="0" borderId="22" xfId="2" applyFont="1" applyFill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2" borderId="27" xfId="3" applyFont="1" applyFill="1" applyBorder="1" applyAlignment="1">
      <alignment vertical="center" wrapText="1"/>
    </xf>
    <xf numFmtId="0" fontId="7" fillId="0" borderId="27" xfId="2" applyFont="1" applyBorder="1" applyAlignment="1">
      <alignment horizontal="center" vertical="center" wrapText="1"/>
    </xf>
    <xf numFmtId="0" fontId="7" fillId="0" borderId="27" xfId="2" applyNumberFormat="1" applyFont="1" applyFill="1" applyBorder="1" applyAlignment="1">
      <alignment horizontal="center" wrapText="1"/>
    </xf>
    <xf numFmtId="0" fontId="7" fillId="0" borderId="27" xfId="2" applyFont="1" applyFill="1" applyBorder="1" applyAlignment="1">
      <alignment vertical="center" wrapText="1"/>
    </xf>
    <xf numFmtId="2" fontId="9" fillId="0" borderId="27" xfId="2" applyNumberFormat="1" applyFont="1" applyFill="1" applyBorder="1" applyAlignment="1">
      <alignment horizontal="center" vertical="center"/>
    </xf>
    <xf numFmtId="2" fontId="9" fillId="0" borderId="28" xfId="2" applyNumberFormat="1" applyFont="1" applyFill="1" applyBorder="1" applyAlignment="1">
      <alignment horizontal="center" vertical="center"/>
    </xf>
    <xf numFmtId="0" fontId="7" fillId="0" borderId="43" xfId="2" applyFont="1" applyBorder="1" applyAlignment="1">
      <alignment horizontal="left" vertical="center" wrapText="1"/>
    </xf>
    <xf numFmtId="2" fontId="7" fillId="2" borderId="21" xfId="2" applyNumberFormat="1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vertical="center" wrapText="1"/>
    </xf>
    <xf numFmtId="0" fontId="7" fillId="0" borderId="33" xfId="2" applyFont="1" applyBorder="1" applyAlignment="1">
      <alignment horizontal="left" vertical="center" wrapText="1"/>
    </xf>
    <xf numFmtId="0" fontId="11" fillId="0" borderId="41" xfId="2" applyNumberFormat="1" applyFont="1" applyFill="1" applyBorder="1" applyAlignment="1">
      <alignment horizontal="center" wrapText="1"/>
    </xf>
    <xf numFmtId="165" fontId="11" fillId="0" borderId="41" xfId="2" applyNumberFormat="1" applyFont="1" applyFill="1" applyBorder="1" applyAlignment="1">
      <alignment horizontal="center" vertical="center" wrapText="1"/>
    </xf>
    <xf numFmtId="0" fontId="11" fillId="0" borderId="41" xfId="2" applyFont="1" applyFill="1" applyBorder="1" applyAlignment="1">
      <alignment vertical="center" wrapText="1"/>
    </xf>
    <xf numFmtId="2" fontId="9" fillId="0" borderId="41" xfId="2" applyNumberFormat="1" applyFont="1" applyFill="1" applyBorder="1" applyAlignment="1">
      <alignment horizontal="center" vertical="center"/>
    </xf>
    <xf numFmtId="4" fontId="9" fillId="0" borderId="21" xfId="2" applyNumberFormat="1" applyFont="1" applyFill="1" applyBorder="1" applyAlignment="1">
      <alignment horizontal="center" vertical="center"/>
    </xf>
    <xf numFmtId="0" fontId="11" fillId="0" borderId="21" xfId="2" applyFont="1" applyBorder="1" applyAlignment="1">
      <alignment horizontal="center" vertical="center" wrapText="1"/>
    </xf>
    <xf numFmtId="4" fontId="9" fillId="0" borderId="21" xfId="2" applyNumberFormat="1" applyFont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wrapText="1"/>
    </xf>
    <xf numFmtId="165" fontId="11" fillId="0" borderId="4" xfId="2" applyNumberFormat="1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vertical="center" wrapText="1"/>
    </xf>
    <xf numFmtId="2" fontId="8" fillId="0" borderId="29" xfId="2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justify" vertical="center"/>
    </xf>
    <xf numFmtId="0" fontId="7" fillId="0" borderId="28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4" fontId="7" fillId="0" borderId="29" xfId="2" applyNumberFormat="1" applyFont="1" applyFill="1" applyBorder="1" applyAlignment="1">
      <alignment horizontal="center" vertical="center"/>
    </xf>
    <xf numFmtId="1" fontId="7" fillId="0" borderId="30" xfId="2" applyNumberFormat="1" applyFont="1" applyBorder="1" applyAlignment="1">
      <alignment horizontal="center" vertical="center"/>
    </xf>
    <xf numFmtId="165" fontId="11" fillId="0" borderId="28" xfId="2" applyNumberFormat="1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vertical="center" wrapText="1"/>
    </xf>
    <xf numFmtId="0" fontId="11" fillId="0" borderId="28" xfId="2" applyFont="1" applyFill="1" applyBorder="1" applyAlignment="1">
      <alignment vertical="center" wrapText="1"/>
    </xf>
    <xf numFmtId="0" fontId="11" fillId="0" borderId="29" xfId="2" applyFont="1" applyFill="1" applyBorder="1" applyAlignment="1">
      <alignment vertical="center" wrapText="1"/>
    </xf>
    <xf numFmtId="0" fontId="7" fillId="2" borderId="29" xfId="2" applyFont="1" applyFill="1" applyBorder="1" applyAlignment="1">
      <alignment vertical="center" wrapText="1"/>
    </xf>
    <xf numFmtId="165" fontId="9" fillId="0" borderId="28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vertical="center" wrapText="1"/>
    </xf>
    <xf numFmtId="0" fontId="9" fillId="0" borderId="28" xfId="2" applyFont="1" applyFill="1" applyBorder="1" applyAlignment="1">
      <alignment vertical="center" wrapText="1"/>
    </xf>
    <xf numFmtId="0" fontId="9" fillId="0" borderId="29" xfId="2" applyFont="1" applyFill="1" applyBorder="1" applyAlignment="1">
      <alignment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14" fillId="0" borderId="21" xfId="2" applyNumberFormat="1" applyFont="1" applyFill="1" applyBorder="1" applyAlignment="1">
      <alignment horizontal="center" wrapText="1"/>
    </xf>
    <xf numFmtId="2" fontId="8" fillId="0" borderId="28" xfId="2" applyNumberFormat="1" applyFont="1" applyFill="1" applyBorder="1" applyAlignment="1">
      <alignment horizontal="center" vertical="center"/>
    </xf>
    <xf numFmtId="0" fontId="9" fillId="0" borderId="4" xfId="7" applyFont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wrapText="1"/>
    </xf>
    <xf numFmtId="0" fontId="9" fillId="0" borderId="4" xfId="7" applyNumberFormat="1" applyFont="1" applyFill="1" applyBorder="1" applyAlignment="1">
      <alignment horizontal="center" wrapText="1"/>
    </xf>
    <xf numFmtId="165" fontId="9" fillId="0" borderId="4" xfId="7" applyNumberFormat="1" applyFont="1" applyFill="1" applyBorder="1" applyAlignment="1">
      <alignment horizontal="center" vertical="center" wrapText="1"/>
    </xf>
    <xf numFmtId="0" fontId="9" fillId="0" borderId="4" xfId="7" applyFont="1" applyFill="1" applyBorder="1" applyAlignment="1">
      <alignment vertical="center" wrapText="1"/>
    </xf>
    <xf numFmtId="2" fontId="9" fillId="0" borderId="4" xfId="7" applyNumberFormat="1" applyFont="1" applyFill="1" applyBorder="1" applyAlignment="1">
      <alignment horizontal="center" vertical="center"/>
    </xf>
    <xf numFmtId="0" fontId="9" fillId="2" borderId="4" xfId="7" applyFont="1" applyFill="1" applyBorder="1" applyAlignment="1">
      <alignment horizontal="center" vertical="center" wrapText="1"/>
    </xf>
    <xf numFmtId="0" fontId="9" fillId="0" borderId="4" xfId="7" applyFont="1" applyBorder="1" applyAlignment="1">
      <alignment vertical="center"/>
    </xf>
    <xf numFmtId="0" fontId="1" fillId="0" borderId="0" xfId="8" applyFont="1"/>
    <xf numFmtId="0" fontId="7" fillId="0" borderId="24" xfId="2" applyFont="1" applyFill="1" applyBorder="1" applyAlignment="1">
      <alignment vertical="center" wrapText="1"/>
    </xf>
    <xf numFmtId="0" fontId="3" fillId="0" borderId="4" xfId="2" applyBorder="1"/>
    <xf numFmtId="2" fontId="8" fillId="0" borderId="25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0" fontId="3" fillId="0" borderId="4" xfId="2" applyFont="1" applyBorder="1"/>
    <xf numFmtId="2" fontId="9" fillId="0" borderId="25" xfId="2" applyNumberFormat="1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vertical="center" wrapText="1"/>
    </xf>
    <xf numFmtId="0" fontId="12" fillId="0" borderId="4" xfId="2" applyFont="1" applyBorder="1"/>
    <xf numFmtId="0" fontId="10" fillId="0" borderId="0" xfId="2" applyFont="1" applyAlignment="1">
      <alignment vertical="center"/>
    </xf>
    <xf numFmtId="0" fontId="7" fillId="0" borderId="24" xfId="2" applyFont="1" applyBorder="1"/>
    <xf numFmtId="0" fontId="13" fillId="0" borderId="4" xfId="2" applyFont="1" applyBorder="1"/>
    <xf numFmtId="0" fontId="7" fillId="2" borderId="7" xfId="3" applyFont="1" applyFill="1" applyBorder="1" applyAlignment="1">
      <alignment vertical="center" wrapText="1"/>
    </xf>
    <xf numFmtId="0" fontId="15" fillId="0" borderId="28" xfId="2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0" fontId="7" fillId="0" borderId="28" xfId="2" applyFont="1" applyFill="1" applyBorder="1"/>
    <xf numFmtId="0" fontId="7" fillId="0" borderId="44" xfId="2" applyFont="1" applyFill="1" applyBorder="1"/>
    <xf numFmtId="0" fontId="3" fillId="0" borderId="28" xfId="2" applyBorder="1"/>
    <xf numFmtId="164" fontId="7" fillId="0" borderId="25" xfId="2" applyNumberFormat="1" applyFont="1" applyFill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2" borderId="43" xfId="3" applyFont="1" applyFill="1" applyBorder="1" applyAlignment="1">
      <alignment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45" xfId="2" applyNumberFormat="1" applyFont="1" applyFill="1" applyBorder="1" applyAlignment="1">
      <alignment horizontal="center" wrapText="1"/>
    </xf>
    <xf numFmtId="165" fontId="8" fillId="0" borderId="45" xfId="2" applyNumberFormat="1" applyFont="1" applyFill="1" applyBorder="1" applyAlignment="1">
      <alignment horizontal="center" vertical="center" wrapText="1"/>
    </xf>
    <xf numFmtId="0" fontId="7" fillId="0" borderId="45" xfId="2" applyFont="1" applyFill="1" applyBorder="1" applyAlignment="1">
      <alignment vertical="center" wrapText="1"/>
    </xf>
    <xf numFmtId="0" fontId="7" fillId="0" borderId="46" xfId="2" applyFont="1" applyFill="1" applyBorder="1" applyAlignment="1">
      <alignment vertical="center" wrapText="1"/>
    </xf>
    <xf numFmtId="2" fontId="8" fillId="0" borderId="35" xfId="2" applyNumberFormat="1" applyFont="1" applyFill="1" applyBorder="1" applyAlignment="1">
      <alignment horizontal="center" vertical="center"/>
    </xf>
    <xf numFmtId="0" fontId="9" fillId="0" borderId="24" xfId="2" applyFont="1" applyBorder="1"/>
    <xf numFmtId="0" fontId="9" fillId="0" borderId="25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166" fontId="7" fillId="0" borderId="25" xfId="2" applyNumberFormat="1" applyFont="1" applyBorder="1" applyAlignment="1">
      <alignment horizontal="center" vertical="center"/>
    </xf>
    <xf numFmtId="2" fontId="9" fillId="2" borderId="25" xfId="2" applyNumberFormat="1" applyFont="1" applyFill="1" applyBorder="1" applyAlignment="1">
      <alignment horizontal="center" vertical="center"/>
    </xf>
    <xf numFmtId="0" fontId="7" fillId="0" borderId="28" xfId="2" applyNumberFormat="1" applyFont="1" applyFill="1" applyBorder="1" applyAlignment="1">
      <alignment horizontal="center" wrapText="1"/>
    </xf>
    <xf numFmtId="0" fontId="7" fillId="0" borderId="44" xfId="2" applyFont="1" applyFill="1" applyBorder="1" applyAlignment="1">
      <alignment vertical="center" wrapText="1"/>
    </xf>
    <xf numFmtId="2" fontId="8" fillId="0" borderId="47" xfId="2" applyNumberFormat="1" applyFont="1" applyFill="1" applyBorder="1" applyAlignment="1">
      <alignment horizontal="center" vertical="center"/>
    </xf>
    <xf numFmtId="9" fontId="7" fillId="0" borderId="48" xfId="4" applyFont="1" applyFill="1" applyBorder="1" applyAlignment="1">
      <alignment horizontal="center" vertical="center"/>
    </xf>
    <xf numFmtId="166" fontId="7" fillId="0" borderId="49" xfId="2" applyNumberFormat="1" applyFont="1" applyBorder="1" applyAlignment="1">
      <alignment horizontal="center" vertical="center"/>
    </xf>
    <xf numFmtId="166" fontId="4" fillId="0" borderId="49" xfId="2" applyNumberFormat="1" applyFont="1" applyBorder="1" applyAlignment="1">
      <alignment horizontal="center" vertical="center"/>
    </xf>
    <xf numFmtId="0" fontId="7" fillId="2" borderId="50" xfId="2" applyFont="1" applyFill="1" applyBorder="1" applyAlignment="1">
      <alignment horizontal="center" vertical="center" wrapText="1"/>
    </xf>
    <xf numFmtId="166" fontId="7" fillId="0" borderId="49" xfId="2" applyNumberFormat="1" applyFont="1" applyBorder="1" applyAlignment="1">
      <alignment horizontal="center" vertical="center" wrapText="1"/>
    </xf>
    <xf numFmtId="166" fontId="7" fillId="0" borderId="51" xfId="2" applyNumberFormat="1" applyFont="1" applyBorder="1" applyAlignment="1">
      <alignment horizontal="center" vertical="center" wrapText="1"/>
    </xf>
    <xf numFmtId="166" fontId="7" fillId="2" borderId="49" xfId="2" applyNumberFormat="1" applyFont="1" applyFill="1" applyBorder="1" applyAlignment="1">
      <alignment horizontal="center" vertical="center" wrapText="1"/>
    </xf>
    <xf numFmtId="166" fontId="7" fillId="2" borderId="51" xfId="2" applyNumberFormat="1" applyFont="1" applyFill="1" applyBorder="1" applyAlignment="1">
      <alignment horizontal="center" vertical="center" wrapText="1"/>
    </xf>
    <xf numFmtId="166" fontId="7" fillId="0" borderId="52" xfId="2" applyNumberFormat="1" applyFont="1" applyBorder="1" applyAlignment="1">
      <alignment horizontal="center" vertical="center" wrapText="1"/>
    </xf>
    <xf numFmtId="0" fontId="9" fillId="0" borderId="49" xfId="2" applyFont="1" applyBorder="1" applyAlignment="1">
      <alignment vertical="center"/>
    </xf>
    <xf numFmtId="0" fontId="7" fillId="2" borderId="49" xfId="3" applyFont="1" applyFill="1" applyBorder="1" applyAlignment="1">
      <alignment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49" xfId="2" applyNumberFormat="1" applyFont="1" applyFill="1" applyBorder="1" applyAlignment="1">
      <alignment horizontal="center" wrapText="1"/>
    </xf>
    <xf numFmtId="165" fontId="8" fillId="0" borderId="49" xfId="2" applyNumberFormat="1" applyFont="1" applyFill="1" applyBorder="1" applyAlignment="1">
      <alignment horizontal="center" vertical="center" wrapText="1"/>
    </xf>
    <xf numFmtId="0" fontId="7" fillId="0" borderId="49" xfId="2" applyFont="1" applyFill="1" applyBorder="1" applyAlignment="1">
      <alignment vertical="center" wrapText="1"/>
    </xf>
    <xf numFmtId="0" fontId="7" fillId="0" borderId="52" xfId="2" applyFont="1" applyFill="1" applyBorder="1" applyAlignment="1">
      <alignment vertical="center" wrapText="1"/>
    </xf>
    <xf numFmtId="0" fontId="3" fillId="0" borderId="49" xfId="2" applyBorder="1"/>
    <xf numFmtId="0" fontId="7" fillId="0" borderId="49" xfId="2" applyFont="1" applyBorder="1" applyAlignment="1">
      <alignment horizontal="left" vertical="center" wrapText="1"/>
    </xf>
    <xf numFmtId="0" fontId="7" fillId="0" borderId="50" xfId="2" applyFont="1" applyFill="1" applyBorder="1" applyAlignment="1">
      <alignment horizontal="center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48" xfId="2" applyFont="1" applyBorder="1" applyAlignment="1">
      <alignment wrapText="1"/>
    </xf>
    <xf numFmtId="0" fontId="7" fillId="0" borderId="48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/>
    </xf>
    <xf numFmtId="0" fontId="7" fillId="0" borderId="48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/>
    </xf>
    <xf numFmtId="4" fontId="7" fillId="0" borderId="54" xfId="2" applyNumberFormat="1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1" fontId="7" fillId="0" borderId="37" xfId="2" applyNumberFormat="1" applyFont="1" applyBorder="1" applyAlignment="1">
      <alignment horizontal="center" vertical="center"/>
    </xf>
    <xf numFmtId="0" fontId="9" fillId="0" borderId="49" xfId="2" applyFont="1" applyBorder="1"/>
    <xf numFmtId="0" fontId="7" fillId="0" borderId="49" xfId="2" applyFont="1" applyBorder="1" applyAlignment="1">
      <alignment wrapText="1"/>
    </xf>
    <xf numFmtId="0" fontId="7" fillId="0" borderId="5" xfId="2" applyFont="1" applyBorder="1" applyAlignment="1">
      <alignment horizontal="center" vertical="center"/>
    </xf>
    <xf numFmtId="1" fontId="7" fillId="0" borderId="5" xfId="2" applyNumberFormat="1" applyFont="1" applyBorder="1" applyAlignment="1">
      <alignment horizontal="center" vertical="center"/>
    </xf>
    <xf numFmtId="0" fontId="7" fillId="0" borderId="55" xfId="2" applyFont="1" applyFill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1" fontId="7" fillId="0" borderId="55" xfId="2" applyNumberFormat="1" applyFont="1" applyBorder="1" applyAlignment="1">
      <alignment horizontal="center" vertical="center"/>
    </xf>
    <xf numFmtId="0" fontId="7" fillId="0" borderId="48" xfId="2" applyNumberFormat="1" applyFont="1" applyFill="1" applyBorder="1" applyAlignment="1">
      <alignment horizontal="center" wrapText="1"/>
    </xf>
    <xf numFmtId="165" fontId="8" fillId="0" borderId="48" xfId="2" applyNumberFormat="1" applyFont="1" applyFill="1" applyBorder="1" applyAlignment="1">
      <alignment horizontal="center" vertical="center" wrapText="1"/>
    </xf>
    <xf numFmtId="0" fontId="7" fillId="0" borderId="48" xfId="2" applyFont="1" applyFill="1" applyBorder="1" applyAlignment="1">
      <alignment vertical="center" wrapText="1"/>
    </xf>
    <xf numFmtId="0" fontId="7" fillId="0" borderId="53" xfId="2" applyFont="1" applyFill="1" applyBorder="1" applyAlignment="1">
      <alignment vertical="center" wrapText="1"/>
    </xf>
    <xf numFmtId="2" fontId="8" fillId="0" borderId="54" xfId="2" applyNumberFormat="1" applyFont="1" applyFill="1" applyBorder="1" applyAlignment="1">
      <alignment horizontal="center" vertical="center"/>
    </xf>
    <xf numFmtId="0" fontId="7" fillId="2" borderId="55" xfId="2" applyFont="1" applyFill="1" applyBorder="1" applyAlignment="1">
      <alignment horizontal="center" vertical="center" wrapText="1"/>
    </xf>
    <xf numFmtId="0" fontId="7" fillId="2" borderId="49" xfId="2" applyFont="1" applyFill="1" applyBorder="1" applyAlignment="1">
      <alignment vertical="center" wrapText="1"/>
    </xf>
    <xf numFmtId="0" fontId="7" fillId="2" borderId="48" xfId="2" applyFont="1" applyFill="1" applyBorder="1" applyAlignment="1">
      <alignment horizontal="center" vertical="center"/>
    </xf>
    <xf numFmtId="0" fontId="7" fillId="2" borderId="48" xfId="2" applyFont="1" applyFill="1" applyBorder="1" applyAlignment="1">
      <alignment horizontal="center"/>
    </xf>
    <xf numFmtId="165" fontId="8" fillId="2" borderId="48" xfId="2" applyNumberFormat="1" applyFont="1" applyFill="1" applyBorder="1" applyAlignment="1">
      <alignment horizontal="center" vertical="center"/>
    </xf>
    <xf numFmtId="0" fontId="7" fillId="2" borderId="48" xfId="2" applyFont="1" applyFill="1" applyBorder="1" applyAlignment="1">
      <alignment vertical="center"/>
    </xf>
    <xf numFmtId="4" fontId="8" fillId="2" borderId="48" xfId="2" applyNumberFormat="1" applyFont="1" applyFill="1" applyBorder="1" applyAlignment="1">
      <alignment horizontal="right" vertical="center"/>
    </xf>
    <xf numFmtId="3" fontId="7" fillId="2" borderId="27" xfId="2" applyNumberFormat="1" applyFont="1" applyFill="1" applyBorder="1" applyAlignment="1">
      <alignment vertical="center"/>
    </xf>
    <xf numFmtId="2" fontId="8" fillId="2" borderId="48" xfId="2" applyNumberFormat="1" applyFont="1" applyFill="1" applyBorder="1" applyAlignment="1">
      <alignment horizontal="center" vertical="center"/>
    </xf>
    <xf numFmtId="0" fontId="7" fillId="2" borderId="50" xfId="2" applyFont="1" applyFill="1" applyBorder="1" applyAlignment="1">
      <alignment horizontal="center" vertical="center"/>
    </xf>
    <xf numFmtId="0" fontId="9" fillId="2" borderId="49" xfId="2" applyFont="1" applyFill="1" applyBorder="1" applyAlignment="1">
      <alignment vertical="center"/>
    </xf>
    <xf numFmtId="0" fontId="7" fillId="2" borderId="6" xfId="3" applyFont="1" applyFill="1" applyBorder="1" applyAlignment="1">
      <alignment vertical="center" wrapText="1"/>
    </xf>
    <xf numFmtId="0" fontId="22" fillId="0" borderId="49" xfId="2" applyFont="1" applyBorder="1" applyAlignment="1">
      <alignment horizontal="center" vertical="center" wrapText="1"/>
    </xf>
    <xf numFmtId="0" fontId="23" fillId="0" borderId="49" xfId="2" applyFont="1" applyFill="1" applyBorder="1" applyAlignment="1">
      <alignment horizontal="center" vertical="center" wrapText="1"/>
    </xf>
    <xf numFmtId="0" fontId="24" fillId="0" borderId="55" xfId="2" applyFont="1" applyFill="1" applyBorder="1" applyAlignment="1">
      <alignment horizontal="center" vertical="center"/>
    </xf>
    <xf numFmtId="0" fontId="25" fillId="0" borderId="49" xfId="2" applyFont="1" applyBorder="1" applyAlignment="1">
      <alignment horizontal="center" vertical="center"/>
    </xf>
    <xf numFmtId="0" fontId="7" fillId="2" borderId="6" xfId="2" applyFont="1" applyFill="1" applyBorder="1" applyAlignment="1">
      <alignment horizontal="center"/>
    </xf>
    <xf numFmtId="165" fontId="8" fillId="2" borderId="49" xfId="2" applyNumberFormat="1" applyFont="1" applyFill="1" applyBorder="1" applyAlignment="1">
      <alignment horizontal="center" vertical="center"/>
    </xf>
    <xf numFmtId="0" fontId="7" fillId="2" borderId="49" xfId="2" applyFont="1" applyFill="1" applyBorder="1" applyAlignment="1">
      <alignment vertical="center"/>
    </xf>
    <xf numFmtId="4" fontId="8" fillId="2" borderId="49" xfId="2" applyNumberFormat="1" applyFont="1" applyFill="1" applyBorder="1" applyAlignment="1">
      <alignment horizontal="right" vertical="center"/>
    </xf>
    <xf numFmtId="3" fontId="7" fillId="2" borderId="49" xfId="2" applyNumberFormat="1" applyFont="1" applyFill="1" applyBorder="1" applyAlignment="1">
      <alignment vertical="center"/>
    </xf>
    <xf numFmtId="2" fontId="8" fillId="2" borderId="49" xfId="2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wrapText="1"/>
    </xf>
    <xf numFmtId="2" fontId="8" fillId="0" borderId="49" xfId="2" applyNumberFormat="1" applyFont="1" applyFill="1" applyBorder="1" applyAlignment="1">
      <alignment horizontal="center" vertical="center"/>
    </xf>
    <xf numFmtId="2" fontId="8" fillId="0" borderId="56" xfId="2" applyNumberFormat="1" applyFont="1" applyFill="1" applyBorder="1" applyAlignment="1">
      <alignment horizontal="center" vertical="center"/>
    </xf>
    <xf numFmtId="165" fontId="7" fillId="0" borderId="6" xfId="2" applyNumberFormat="1" applyFont="1" applyFill="1" applyBorder="1" applyAlignment="1">
      <alignment horizontal="center" vertical="center" wrapText="1"/>
    </xf>
    <xf numFmtId="0" fontId="7" fillId="0" borderId="57" xfId="2" applyFont="1" applyFill="1" applyBorder="1" applyAlignment="1">
      <alignment vertical="center" wrapText="1"/>
    </xf>
    <xf numFmtId="2" fontId="7" fillId="0" borderId="57" xfId="2" applyNumberFormat="1" applyFont="1" applyFill="1" applyBorder="1" applyAlignment="1">
      <alignment horizontal="center" vertical="center"/>
    </xf>
    <xf numFmtId="0" fontId="7" fillId="2" borderId="58" xfId="2" applyFont="1" applyFill="1" applyBorder="1" applyAlignment="1">
      <alignment horizontal="center" vertical="center" wrapText="1"/>
    </xf>
    <xf numFmtId="0" fontId="7" fillId="0" borderId="49" xfId="2" applyFont="1" applyBorder="1" applyAlignment="1">
      <alignment vertical="center"/>
    </xf>
    <xf numFmtId="2" fontId="8" fillId="0" borderId="57" xfId="2" applyNumberFormat="1" applyFont="1" applyFill="1" applyBorder="1" applyAlignment="1">
      <alignment horizontal="center" vertical="center"/>
    </xf>
    <xf numFmtId="1" fontId="4" fillId="0" borderId="59" xfId="2" applyNumberFormat="1" applyFont="1" applyFill="1" applyBorder="1" applyAlignment="1">
      <alignment horizontal="center" wrapText="1"/>
    </xf>
    <xf numFmtId="165" fontId="7" fillId="0" borderId="28" xfId="2" applyNumberFormat="1" applyFont="1" applyFill="1" applyBorder="1" applyAlignment="1">
      <alignment horizontal="center" vertical="center" wrapText="1"/>
    </xf>
    <xf numFmtId="0" fontId="7" fillId="0" borderId="49" xfId="2" applyFont="1" applyFill="1" applyBorder="1" applyAlignment="1">
      <alignment horizontal="center" vertical="center"/>
    </xf>
    <xf numFmtId="0" fontId="7" fillId="0" borderId="48" xfId="2" applyFont="1" applyFill="1" applyBorder="1" applyAlignment="1">
      <alignment horizontal="center"/>
    </xf>
    <xf numFmtId="0" fontId="7" fillId="0" borderId="53" xfId="2" applyFont="1" applyFill="1" applyBorder="1" applyAlignment="1">
      <alignment vertical="center"/>
    </xf>
    <xf numFmtId="4" fontId="7" fillId="0" borderId="28" xfId="2" applyNumberFormat="1" applyFont="1" applyFill="1" applyBorder="1" applyAlignment="1">
      <alignment horizontal="right" vertical="center"/>
    </xf>
    <xf numFmtId="3" fontId="7" fillId="0" borderId="57" xfId="2" applyNumberFormat="1" applyFont="1" applyFill="1" applyBorder="1" applyAlignment="1">
      <alignment vertical="center"/>
    </xf>
    <xf numFmtId="0" fontId="7" fillId="0" borderId="50" xfId="2" applyFont="1" applyFill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 vertical="center" wrapText="1"/>
    </xf>
    <xf numFmtId="0" fontId="7" fillId="0" borderId="59" xfId="2" applyNumberFormat="1" applyFont="1" applyFill="1" applyBorder="1" applyAlignment="1">
      <alignment horizontal="center" wrapText="1"/>
    </xf>
    <xf numFmtId="165" fontId="8" fillId="0" borderId="59" xfId="2" applyNumberFormat="1" applyFont="1" applyFill="1" applyBorder="1" applyAlignment="1">
      <alignment horizontal="center" vertical="center" wrapText="1"/>
    </xf>
    <xf numFmtId="0" fontId="7" fillId="0" borderId="59" xfId="2" applyFont="1" applyFill="1" applyBorder="1" applyAlignment="1">
      <alignment vertical="center" wrapText="1"/>
    </xf>
    <xf numFmtId="2" fontId="8" fillId="0" borderId="59" xfId="2" applyNumberFormat="1" applyFont="1" applyFill="1" applyBorder="1" applyAlignment="1">
      <alignment horizontal="center" vertical="center"/>
    </xf>
    <xf numFmtId="0" fontId="7" fillId="0" borderId="59" xfId="2" applyFont="1" applyBorder="1" applyAlignment="1">
      <alignment horizontal="center"/>
    </xf>
    <xf numFmtId="0" fontId="7" fillId="0" borderId="59" xfId="2" applyFont="1" applyBorder="1"/>
    <xf numFmtId="0" fontId="7" fillId="0" borderId="59" xfId="2" applyFont="1" applyBorder="1" applyAlignment="1">
      <alignment horizontal="center" vertical="center"/>
    </xf>
    <xf numFmtId="0" fontId="7" fillId="0" borderId="49" xfId="2" applyFont="1" applyBorder="1"/>
    <xf numFmtId="2" fontId="7" fillId="2" borderId="56" xfId="3" applyNumberFormat="1" applyFont="1" applyFill="1" applyBorder="1" applyAlignment="1">
      <alignment vertical="center" wrapText="1"/>
    </xf>
    <xf numFmtId="0" fontId="26" fillId="0" borderId="59" xfId="2" applyFont="1" applyBorder="1" applyAlignment="1">
      <alignment horizontal="center" vertical="center" wrapText="1"/>
    </xf>
    <xf numFmtId="0" fontId="3" fillId="0" borderId="49" xfId="2" applyBorder="1" applyAlignment="1">
      <alignment horizontal="center" vertical="center"/>
    </xf>
    <xf numFmtId="0" fontId="27" fillId="2" borderId="50" xfId="2" applyFont="1" applyFill="1" applyBorder="1" applyAlignment="1">
      <alignment horizontal="center" vertical="center" wrapText="1"/>
    </xf>
    <xf numFmtId="0" fontId="7" fillId="0" borderId="59" xfId="2" applyFont="1" applyFill="1" applyBorder="1" applyAlignment="1">
      <alignment horizontal="center" vertical="center"/>
    </xf>
    <xf numFmtId="0" fontId="14" fillId="0" borderId="59" xfId="2" applyFont="1" applyFill="1" applyBorder="1" applyAlignment="1">
      <alignment horizontal="center"/>
    </xf>
    <xf numFmtId="165" fontId="8" fillId="0" borderId="59" xfId="2" applyNumberFormat="1" applyFont="1" applyFill="1" applyBorder="1" applyAlignment="1">
      <alignment horizontal="center" vertical="center"/>
    </xf>
    <xf numFmtId="0" fontId="7" fillId="0" borderId="59" xfId="2" applyFont="1" applyFill="1" applyBorder="1" applyAlignment="1">
      <alignment vertical="center"/>
    </xf>
    <xf numFmtId="4" fontId="8" fillId="0" borderId="59" xfId="2" applyNumberFormat="1" applyFont="1" applyFill="1" applyBorder="1" applyAlignment="1">
      <alignment horizontal="right" vertical="center"/>
    </xf>
    <xf numFmtId="3" fontId="7" fillId="0" borderId="59" xfId="2" applyNumberFormat="1" applyFont="1" applyFill="1" applyBorder="1" applyAlignment="1">
      <alignment vertical="center"/>
    </xf>
    <xf numFmtId="0" fontId="7" fillId="0" borderId="50" xfId="2" applyFont="1" applyBorder="1" applyAlignment="1">
      <alignment horizontal="center" vertical="center"/>
    </xf>
    <xf numFmtId="0" fontId="15" fillId="0" borderId="59" xfId="2" applyFont="1" applyFill="1" applyBorder="1" applyAlignment="1">
      <alignment horizontal="center"/>
    </xf>
    <xf numFmtId="166" fontId="7" fillId="0" borderId="59" xfId="2" applyNumberFormat="1" applyFont="1" applyFill="1" applyBorder="1" applyAlignment="1">
      <alignment horizontal="center" vertical="center" wrapText="1"/>
    </xf>
    <xf numFmtId="0" fontId="4" fillId="0" borderId="59" xfId="2" applyFont="1" applyFill="1" applyBorder="1" applyAlignment="1">
      <alignment horizontal="center"/>
    </xf>
    <xf numFmtId="2" fontId="7" fillId="2" borderId="49" xfId="3" applyNumberFormat="1" applyFont="1" applyFill="1" applyBorder="1" applyAlignment="1">
      <alignment vertical="center" wrapText="1"/>
    </xf>
    <xf numFmtId="0" fontId="9" fillId="0" borderId="59" xfId="2" applyFont="1" applyBorder="1" applyAlignment="1">
      <alignment horizontal="center"/>
    </xf>
    <xf numFmtId="0" fontId="9" fillId="0" borderId="59" xfId="2" applyFont="1" applyBorder="1"/>
    <xf numFmtId="2" fontId="9" fillId="0" borderId="59" xfId="2" applyNumberFormat="1" applyFont="1" applyBorder="1" applyAlignment="1">
      <alignment horizontal="center" vertical="center"/>
    </xf>
    <xf numFmtId="0" fontId="7" fillId="0" borderId="60" xfId="6" applyFont="1" applyBorder="1" applyAlignment="1">
      <alignment vertical="center" wrapText="1"/>
    </xf>
    <xf numFmtId="0" fontId="7" fillId="0" borderId="59" xfId="6" applyFont="1" applyBorder="1" applyAlignment="1">
      <alignment horizontal="center" vertical="center" wrapText="1" shrinkToFit="1"/>
    </xf>
    <xf numFmtId="0" fontId="7" fillId="0" borderId="59" xfId="3" applyFont="1" applyBorder="1" applyAlignment="1">
      <alignment horizontal="center"/>
    </xf>
    <xf numFmtId="0" fontId="8" fillId="0" borderId="59" xfId="3" applyFont="1" applyBorder="1" applyAlignment="1">
      <alignment horizontal="center" vertical="center" wrapText="1"/>
    </xf>
    <xf numFmtId="0" fontId="7" fillId="0" borderId="59" xfId="3" applyFont="1" applyBorder="1" applyAlignment="1">
      <alignment horizontal="center" vertical="center"/>
    </xf>
    <xf numFmtId="4" fontId="7" fillId="0" borderId="59" xfId="2" applyNumberFormat="1" applyFont="1" applyBorder="1" applyAlignment="1">
      <alignment horizontal="center" vertical="center"/>
    </xf>
    <xf numFmtId="4" fontId="7" fillId="0" borderId="60" xfId="2" applyNumberFormat="1" applyFont="1" applyBorder="1" applyAlignment="1">
      <alignment horizontal="center" vertical="center"/>
    </xf>
    <xf numFmtId="1" fontId="7" fillId="0" borderId="5" xfId="3" applyNumberFormat="1" applyFont="1" applyBorder="1" applyAlignment="1">
      <alignment horizontal="center" vertical="center"/>
    </xf>
    <xf numFmtId="0" fontId="7" fillId="2" borderId="48" xfId="3" applyFont="1" applyFill="1" applyBorder="1" applyAlignment="1">
      <alignment vertical="center" wrapText="1"/>
    </xf>
    <xf numFmtId="0" fontId="11" fillId="0" borderId="49" xfId="2" applyFont="1" applyBorder="1"/>
    <xf numFmtId="0" fontId="11" fillId="0" borderId="49" xfId="2" applyFont="1" applyFill="1" applyBorder="1" applyAlignment="1">
      <alignment vertical="center" wrapText="1"/>
    </xf>
    <xf numFmtId="0" fontId="11" fillId="2" borderId="49" xfId="2" applyFont="1" applyFill="1" applyBorder="1" applyAlignment="1">
      <alignment vertical="center" wrapText="1"/>
    </xf>
    <xf numFmtId="2" fontId="9" fillId="2" borderId="49" xfId="2" applyNumberFormat="1" applyFont="1" applyFill="1" applyBorder="1" applyAlignment="1">
      <alignment horizontal="center" vertical="center"/>
    </xf>
    <xf numFmtId="0" fontId="7" fillId="2" borderId="49" xfId="2" applyFont="1" applyFill="1" applyBorder="1" applyAlignment="1">
      <alignment horizontal="center"/>
    </xf>
    <xf numFmtId="0" fontId="7" fillId="0" borderId="49" xfId="2" applyFont="1" applyBorder="1" applyAlignment="1">
      <alignment horizontal="center"/>
    </xf>
    <xf numFmtId="0" fontId="12" fillId="0" borderId="49" xfId="2" applyFont="1" applyBorder="1"/>
    <xf numFmtId="2" fontId="9" fillId="0" borderId="49" xfId="2" applyNumberFormat="1" applyFont="1" applyFill="1" applyBorder="1" applyAlignment="1">
      <alignment horizontal="center" vertical="center"/>
    </xf>
    <xf numFmtId="0" fontId="7" fillId="2" borderId="47" xfId="3" applyFont="1" applyFill="1" applyBorder="1" applyAlignment="1">
      <alignment vertical="center" wrapText="1"/>
    </xf>
    <xf numFmtId="0" fontId="9" fillId="0" borderId="49" xfId="9" applyFont="1" applyFill="1" applyBorder="1" applyAlignment="1">
      <alignment horizontal="left" vertical="center" wrapText="1"/>
    </xf>
    <xf numFmtId="0" fontId="30" fillId="0" borderId="49" xfId="2" applyFont="1" applyFill="1" applyBorder="1" applyAlignment="1">
      <alignment horizontal="center" vertical="center"/>
    </xf>
    <xf numFmtId="1" fontId="31" fillId="0" borderId="6" xfId="2" applyNumberFormat="1" applyFont="1" applyFill="1" applyBorder="1" applyAlignment="1">
      <alignment horizontal="center" vertical="center" wrapText="1"/>
    </xf>
    <xf numFmtId="0" fontId="32" fillId="0" borderId="49" xfId="2" applyFont="1" applyFill="1" applyBorder="1" applyAlignment="1">
      <alignment horizontal="center" vertical="center"/>
    </xf>
    <xf numFmtId="164" fontId="33" fillId="0" borderId="49" xfId="2" applyNumberFormat="1" applyFont="1" applyFill="1" applyBorder="1" applyAlignment="1">
      <alignment horizontal="center" vertical="center" wrapText="1"/>
    </xf>
    <xf numFmtId="9" fontId="9" fillId="0" borderId="48" xfId="4" applyFont="1" applyFill="1" applyBorder="1" applyAlignment="1">
      <alignment horizontal="center" vertical="center"/>
    </xf>
    <xf numFmtId="166" fontId="9" fillId="0" borderId="49" xfId="2" applyNumberFormat="1" applyFont="1" applyBorder="1" applyAlignment="1">
      <alignment horizontal="center" vertical="center"/>
    </xf>
    <xf numFmtId="166" fontId="5" fillId="0" borderId="49" xfId="2" applyNumberFormat="1" applyFont="1" applyBorder="1" applyAlignment="1">
      <alignment horizontal="center" vertical="center"/>
    </xf>
    <xf numFmtId="0" fontId="33" fillId="0" borderId="50" xfId="2" applyFont="1" applyFill="1" applyBorder="1" applyAlignment="1">
      <alignment horizontal="center" vertical="center"/>
    </xf>
    <xf numFmtId="166" fontId="9" fillId="0" borderId="49" xfId="2" applyNumberFormat="1" applyFont="1" applyBorder="1" applyAlignment="1">
      <alignment horizontal="center" vertical="center" wrapText="1"/>
    </xf>
    <xf numFmtId="166" fontId="9" fillId="0" borderId="51" xfId="2" applyNumberFormat="1" applyFont="1" applyBorder="1" applyAlignment="1">
      <alignment horizontal="center" vertical="center" wrapText="1"/>
    </xf>
    <xf numFmtId="166" fontId="9" fillId="2" borderId="49" xfId="2" applyNumberFormat="1" applyFont="1" applyFill="1" applyBorder="1" applyAlignment="1">
      <alignment horizontal="center" vertical="center" wrapText="1"/>
    </xf>
    <xf numFmtId="166" fontId="9" fillId="2" borderId="51" xfId="2" applyNumberFormat="1" applyFont="1" applyFill="1" applyBorder="1" applyAlignment="1">
      <alignment horizontal="center" vertical="center" wrapText="1"/>
    </xf>
    <xf numFmtId="166" fontId="9" fillId="0" borderId="52" xfId="2" applyNumberFormat="1" applyFont="1" applyBorder="1" applyAlignment="1">
      <alignment horizontal="center" vertical="center" wrapText="1"/>
    </xf>
    <xf numFmtId="0" fontId="3" fillId="0" borderId="61" xfId="2" applyFont="1" applyFill="1" applyBorder="1" applyAlignment="1">
      <alignment horizontal="center" vertical="center"/>
    </xf>
    <xf numFmtId="0" fontId="8" fillId="2" borderId="49" xfId="3" applyFont="1" applyFill="1" applyBorder="1" applyAlignment="1">
      <alignment vertical="center" wrapText="1"/>
    </xf>
    <xf numFmtId="0" fontId="7" fillId="0" borderId="54" xfId="2" applyNumberFormat="1" applyFont="1" applyFill="1" applyBorder="1" applyAlignment="1">
      <alignment horizontal="center" wrapText="1"/>
    </xf>
    <xf numFmtId="2" fontId="8" fillId="0" borderId="48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6" fontId="7" fillId="0" borderId="6" xfId="2" applyNumberFormat="1" applyFont="1" applyBorder="1" applyAlignment="1">
      <alignment horizontal="center" vertical="center" wrapText="1"/>
    </xf>
    <xf numFmtId="166" fontId="7" fillId="0" borderId="62" xfId="2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6" fontId="7" fillId="2" borderId="6" xfId="2" applyNumberFormat="1" applyFont="1" applyFill="1" applyBorder="1" applyAlignment="1">
      <alignment horizontal="center" vertical="center" wrapText="1"/>
    </xf>
    <xf numFmtId="166" fontId="7" fillId="2" borderId="62" xfId="2" applyNumberFormat="1" applyFont="1" applyFill="1" applyBorder="1" applyAlignment="1">
      <alignment horizontal="center" vertical="center" wrapText="1"/>
    </xf>
    <xf numFmtId="166" fontId="7" fillId="0" borderId="11" xfId="2" applyNumberFormat="1" applyFont="1" applyBorder="1" applyAlignment="1">
      <alignment horizontal="center" vertical="center" wrapText="1"/>
    </xf>
    <xf numFmtId="0" fontId="9" fillId="0" borderId="6" xfId="2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wrapText="1"/>
    </xf>
    <xf numFmtId="2" fontId="7" fillId="0" borderId="48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9" xfId="2" applyFont="1" applyFill="1" applyBorder="1" applyAlignment="1">
      <alignment horizontal="left" vertical="center" wrapText="1"/>
    </xf>
    <xf numFmtId="0" fontId="7" fillId="0" borderId="49" xfId="2" applyFont="1" applyFill="1" applyBorder="1" applyAlignment="1">
      <alignment horizontal="center" vertical="center" wrapText="1"/>
    </xf>
    <xf numFmtId="165" fontId="7" fillId="0" borderId="49" xfId="2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49" xfId="2" applyFont="1" applyFill="1" applyBorder="1" applyAlignment="1">
      <alignment vertical="center"/>
    </xf>
    <xf numFmtId="0" fontId="4" fillId="0" borderId="54" xfId="2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49" xfId="2" applyFont="1" applyFill="1" applyBorder="1" applyAlignment="1">
      <alignment wrapText="1"/>
    </xf>
    <xf numFmtId="0" fontId="7" fillId="0" borderId="54" xfId="2" applyFont="1" applyFill="1" applyBorder="1" applyAlignment="1">
      <alignment horizontal="center"/>
    </xf>
    <xf numFmtId="165" fontId="7" fillId="0" borderId="48" xfId="2" applyNumberFormat="1" applyFont="1" applyFill="1" applyBorder="1" applyAlignment="1">
      <alignment horizontal="center" vertical="center" wrapText="1"/>
    </xf>
    <xf numFmtId="0" fontId="7" fillId="2" borderId="48" xfId="2" applyFont="1" applyFill="1" applyBorder="1" applyAlignment="1">
      <alignment vertical="center" wrapText="1"/>
    </xf>
    <xf numFmtId="0" fontId="34" fillId="0" borderId="48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center"/>
    </xf>
    <xf numFmtId="0" fontId="7" fillId="0" borderId="54" xfId="2" applyFont="1" applyBorder="1" applyAlignment="1" applyProtection="1">
      <alignment horizontal="center" wrapText="1"/>
    </xf>
    <xf numFmtId="0" fontId="15" fillId="0" borderId="48" xfId="2" applyFont="1" applyFill="1" applyBorder="1" applyAlignment="1">
      <alignment horizontal="center" vertical="center"/>
    </xf>
    <xf numFmtId="0" fontId="7" fillId="0" borderId="48" xfId="2" applyFont="1" applyFill="1" applyBorder="1" applyAlignment="1">
      <alignment vertical="center"/>
    </xf>
    <xf numFmtId="164" fontId="7" fillId="0" borderId="48" xfId="2" applyNumberFormat="1" applyFont="1" applyFill="1" applyBorder="1" applyAlignment="1">
      <alignment horizontal="center" vertical="center" wrapText="1"/>
    </xf>
    <xf numFmtId="164" fontId="7" fillId="0" borderId="48" xfId="2" applyNumberFormat="1" applyFont="1" applyBorder="1" applyAlignment="1">
      <alignment horizontal="center" vertical="center" wrapText="1"/>
    </xf>
    <xf numFmtId="9" fontId="7" fillId="0" borderId="63" xfId="10" applyFont="1" applyFill="1" applyBorder="1" applyAlignment="1">
      <alignment vertical="center"/>
    </xf>
    <xf numFmtId="2" fontId="4" fillId="0" borderId="64" xfId="2" applyNumberFormat="1" applyFont="1" applyFill="1" applyBorder="1" applyAlignment="1">
      <alignment horizontal="center" vertical="center"/>
    </xf>
    <xf numFmtId="166" fontId="4" fillId="0" borderId="62" xfId="2" applyNumberFormat="1" applyFont="1" applyFill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166" fontId="7" fillId="0" borderId="65" xfId="2" applyNumberFormat="1" applyFont="1" applyBorder="1" applyAlignment="1">
      <alignment horizontal="center" vertical="center"/>
    </xf>
    <xf numFmtId="166" fontId="7" fillId="0" borderId="28" xfId="2" applyNumberFormat="1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166" fontId="7" fillId="0" borderId="52" xfId="2" applyNumberFormat="1" applyFont="1" applyBorder="1" applyAlignment="1">
      <alignment horizontal="center" vertical="center"/>
    </xf>
    <xf numFmtId="0" fontId="9" fillId="0" borderId="28" xfId="2" applyFont="1" applyBorder="1" applyAlignment="1">
      <alignment vertical="center"/>
    </xf>
    <xf numFmtId="0" fontId="7" fillId="2" borderId="28" xfId="2" applyFont="1" applyFill="1" applyBorder="1" applyAlignment="1">
      <alignment vertical="center" wrapText="1"/>
    </xf>
    <xf numFmtId="0" fontId="27" fillId="2" borderId="28" xfId="2" applyFont="1" applyFill="1" applyBorder="1" applyAlignment="1" applyProtection="1">
      <alignment horizontal="center" vertical="center" wrapText="1"/>
    </xf>
    <xf numFmtId="0" fontId="35" fillId="2" borderId="28" xfId="2" applyFont="1" applyFill="1" applyBorder="1" applyAlignment="1">
      <alignment horizontal="center" vertical="center" wrapText="1"/>
    </xf>
    <xf numFmtId="0" fontId="27" fillId="0" borderId="28" xfId="2" applyFont="1" applyBorder="1" applyAlignment="1" applyProtection="1">
      <alignment horizontal="center" vertical="center" wrapText="1"/>
    </xf>
    <xf numFmtId="0" fontId="36" fillId="0" borderId="28" xfId="2" applyFont="1" applyFill="1" applyBorder="1" applyAlignment="1">
      <alignment horizontal="center" vertical="center"/>
    </xf>
    <xf numFmtId="0" fontId="27" fillId="0" borderId="28" xfId="2" applyFont="1" applyFill="1" applyBorder="1" applyAlignment="1">
      <alignment horizontal="center" vertical="center"/>
    </xf>
    <xf numFmtId="164" fontId="27" fillId="0" borderId="28" xfId="2" applyNumberFormat="1" applyFont="1" applyFill="1" applyBorder="1" applyAlignment="1">
      <alignment horizontal="center" vertical="center" wrapText="1"/>
    </xf>
    <xf numFmtId="164" fontId="27" fillId="0" borderId="28" xfId="2" applyNumberFormat="1" applyFont="1" applyBorder="1" applyAlignment="1">
      <alignment horizontal="center" vertical="center" wrapText="1"/>
    </xf>
    <xf numFmtId="164" fontId="7" fillId="0" borderId="28" xfId="2" applyNumberFormat="1" applyFont="1" applyFill="1" applyBorder="1" applyAlignment="1">
      <alignment horizontal="center" vertical="center" wrapText="1"/>
    </xf>
    <xf numFmtId="9" fontId="7" fillId="0" borderId="32" xfId="2" applyNumberFormat="1" applyFont="1" applyBorder="1" applyAlignment="1">
      <alignment horizontal="center" vertical="center" wrapText="1"/>
    </xf>
    <xf numFmtId="166" fontId="7" fillId="0" borderId="28" xfId="2" applyNumberFormat="1" applyFont="1" applyBorder="1" applyAlignment="1">
      <alignment horizontal="center" vertical="center" wrapText="1"/>
    </xf>
    <xf numFmtId="166" fontId="4" fillId="0" borderId="28" xfId="2" applyNumberFormat="1" applyFont="1" applyFill="1" applyBorder="1" applyAlignment="1">
      <alignment horizontal="center" vertical="center"/>
    </xf>
    <xf numFmtId="166" fontId="4" fillId="0" borderId="66" xfId="2" applyNumberFormat="1" applyFont="1" applyFill="1" applyBorder="1" applyAlignment="1">
      <alignment horizontal="center" vertical="center"/>
    </xf>
    <xf numFmtId="166" fontId="7" fillId="0" borderId="28" xfId="2" applyNumberFormat="1" applyFont="1" applyFill="1" applyBorder="1" applyAlignment="1">
      <alignment horizontal="center" vertical="center"/>
    </xf>
    <xf numFmtId="166" fontId="7" fillId="0" borderId="65" xfId="2" applyNumberFormat="1" applyFont="1" applyFill="1" applyBorder="1" applyAlignment="1">
      <alignment horizontal="center" vertical="center"/>
    </xf>
    <xf numFmtId="1" fontId="9" fillId="0" borderId="37" xfId="2" applyNumberFormat="1" applyFont="1" applyBorder="1" applyAlignment="1">
      <alignment horizontal="center" vertical="center"/>
    </xf>
    <xf numFmtId="0" fontId="37" fillId="0" borderId="37" xfId="2" applyFont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38" fillId="2" borderId="28" xfId="2" applyFont="1" applyFill="1" applyBorder="1" applyAlignment="1">
      <alignment vertical="center" wrapText="1"/>
    </xf>
    <xf numFmtId="0" fontId="39" fillId="2" borderId="28" xfId="2" applyFont="1" applyFill="1" applyBorder="1" applyAlignment="1">
      <alignment horizontal="center" vertical="center" wrapText="1"/>
    </xf>
    <xf numFmtId="0" fontId="40" fillId="0" borderId="28" xfId="2" applyFont="1" applyFill="1" applyBorder="1" applyAlignment="1">
      <alignment horizontal="center" vertical="center"/>
    </xf>
    <xf numFmtId="0" fontId="26" fillId="0" borderId="28" xfId="2" applyFont="1" applyFill="1" applyBorder="1" applyAlignment="1">
      <alignment vertical="center"/>
    </xf>
    <xf numFmtId="164" fontId="26" fillId="0" borderId="28" xfId="2" applyNumberFormat="1" applyFont="1" applyFill="1" applyBorder="1" applyAlignment="1">
      <alignment horizontal="center" vertical="center" wrapText="1"/>
    </xf>
    <xf numFmtId="164" fontId="26" fillId="0" borderId="28" xfId="2" applyNumberFormat="1" applyFont="1" applyBorder="1" applyAlignment="1">
      <alignment horizontal="center" vertical="center" wrapText="1"/>
    </xf>
    <xf numFmtId="166" fontId="4" fillId="0" borderId="45" xfId="2" applyNumberFormat="1" applyFont="1" applyFill="1" applyBorder="1" applyAlignment="1">
      <alignment horizontal="center" vertical="center"/>
    </xf>
    <xf numFmtId="0" fontId="3" fillId="0" borderId="37" xfId="2" applyBorder="1" applyAlignment="1">
      <alignment vertical="center"/>
    </xf>
    <xf numFmtId="0" fontId="3" fillId="0" borderId="0" xfId="2" applyAlignment="1">
      <alignment vertical="center"/>
    </xf>
    <xf numFmtId="1" fontId="3" fillId="0" borderId="0" xfId="2" applyNumberFormat="1"/>
    <xf numFmtId="9" fontId="7" fillId="0" borderId="0" xfId="2" applyNumberFormat="1" applyFont="1" applyFill="1" applyAlignment="1">
      <alignment horizontal="right"/>
    </xf>
    <xf numFmtId="166" fontId="7" fillId="0" borderId="67" xfId="2" applyNumberFormat="1" applyFont="1" applyFill="1" applyBorder="1" applyAlignment="1">
      <alignment horizontal="right"/>
    </xf>
    <xf numFmtId="166" fontId="7" fillId="0" borderId="68" xfId="2" applyNumberFormat="1" applyFont="1" applyFill="1" applyBorder="1" applyAlignment="1">
      <alignment horizontal="right"/>
    </xf>
    <xf numFmtId="166" fontId="7" fillId="0" borderId="69" xfId="2" applyNumberFormat="1" applyFont="1" applyFill="1" applyBorder="1" applyAlignment="1">
      <alignment horizontal="right"/>
    </xf>
    <xf numFmtId="0" fontId="10" fillId="0" borderId="0" xfId="2" applyFont="1"/>
    <xf numFmtId="1" fontId="3" fillId="0" borderId="0" xfId="2" applyNumberFormat="1" applyFill="1"/>
    <xf numFmtId="0" fontId="10" fillId="0" borderId="0" xfId="2" applyFont="1" applyFill="1"/>
    <xf numFmtId="0" fontId="3" fillId="0" borderId="0" xfId="2" applyFill="1"/>
    <xf numFmtId="0" fontId="3" fillId="0" borderId="0" xfId="2" applyFill="1" applyAlignment="1">
      <alignment horizontal="center" vertical="center"/>
    </xf>
    <xf numFmtId="0" fontId="3" fillId="0" borderId="0" xfId="2" applyFill="1" applyAlignment="1">
      <alignment horizontal="center"/>
    </xf>
    <xf numFmtId="1" fontId="3" fillId="0" borderId="0" xfId="2" applyNumberFormat="1" applyFont="1"/>
    <xf numFmtId="0" fontId="9" fillId="0" borderId="0" xfId="2" applyFont="1" applyFill="1"/>
    <xf numFmtId="0" fontId="42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44" fillId="0" borderId="32" xfId="2" applyFont="1" applyFill="1" applyBorder="1" applyAlignment="1">
      <alignment horizontal="center" vertical="center" wrapText="1"/>
    </xf>
    <xf numFmtId="0" fontId="23" fillId="0" borderId="32" xfId="2" applyFont="1" applyFill="1" applyBorder="1" applyAlignment="1">
      <alignment horizontal="center" vertical="center"/>
    </xf>
    <xf numFmtId="0" fontId="23" fillId="0" borderId="32" xfId="2" applyFont="1" applyFill="1" applyBorder="1" applyAlignment="1">
      <alignment horizontal="center" vertical="center" wrapText="1"/>
    </xf>
    <xf numFmtId="0" fontId="45" fillId="0" borderId="7" xfId="2" applyFont="1" applyFill="1" applyBorder="1" applyAlignment="1">
      <alignment horizontal="center" vertical="center" wrapText="1"/>
    </xf>
    <xf numFmtId="0" fontId="45" fillId="0" borderId="8" xfId="2" applyFont="1" applyFill="1" applyBorder="1" applyAlignment="1">
      <alignment horizontal="center" vertical="center" wrapText="1"/>
    </xf>
    <xf numFmtId="0" fontId="23" fillId="0" borderId="62" xfId="2" applyFont="1" applyFill="1" applyBorder="1" applyAlignment="1">
      <alignment horizontal="center" vertical="center" wrapText="1"/>
    </xf>
    <xf numFmtId="0" fontId="35" fillId="0" borderId="32" xfId="2" applyFont="1" applyFill="1" applyBorder="1" applyAlignment="1">
      <alignment horizontal="center" vertical="center"/>
    </xf>
    <xf numFmtId="0" fontId="35" fillId="0" borderId="32" xfId="2" applyFont="1" applyFill="1" applyBorder="1" applyAlignment="1">
      <alignment horizontal="center" vertical="center" wrapText="1"/>
    </xf>
    <xf numFmtId="0" fontId="35" fillId="0" borderId="9" xfId="2" applyFont="1" applyFill="1" applyBorder="1" applyAlignment="1">
      <alignment horizontal="center" vertical="center" wrapText="1"/>
    </xf>
    <xf numFmtId="0" fontId="35" fillId="0" borderId="10" xfId="2" applyFont="1" applyFill="1" applyBorder="1" applyAlignment="1">
      <alignment horizontal="center" vertical="center"/>
    </xf>
    <xf numFmtId="0" fontId="35" fillId="0" borderId="70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/>
    </xf>
    <xf numFmtId="0" fontId="44" fillId="0" borderId="4" xfId="2" applyFont="1" applyFill="1" applyBorder="1" applyAlignment="1">
      <alignment horizontal="center" vertical="center" wrapText="1"/>
    </xf>
    <xf numFmtId="0" fontId="23" fillId="0" borderId="70" xfId="2" applyFont="1" applyFill="1" applyBorder="1" applyAlignment="1">
      <alignment horizontal="center" vertical="center" wrapText="1"/>
    </xf>
    <xf numFmtId="0" fontId="23" fillId="0" borderId="23" xfId="2" applyFont="1" applyFill="1" applyBorder="1" applyAlignment="1">
      <alignment horizontal="center" vertical="center" wrapText="1"/>
    </xf>
    <xf numFmtId="0" fontId="35" fillId="0" borderId="36" xfId="2" applyFont="1" applyFill="1" applyBorder="1" applyAlignment="1">
      <alignment horizontal="center" vertical="center"/>
    </xf>
    <xf numFmtId="0" fontId="35" fillId="0" borderId="33" xfId="2" applyFont="1" applyFill="1" applyBorder="1" applyAlignment="1">
      <alignment horizontal="center" vertical="center"/>
    </xf>
    <xf numFmtId="0" fontId="35" fillId="0" borderId="71" xfId="2" applyFont="1" applyFill="1" applyBorder="1" applyAlignment="1">
      <alignment horizontal="center" vertical="center"/>
    </xf>
    <xf numFmtId="0" fontId="35" fillId="0" borderId="72" xfId="2" applyFont="1" applyFill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0" fontId="8" fillId="2" borderId="21" xfId="3" applyFont="1" applyFill="1" applyBorder="1" applyAlignment="1">
      <alignment vertical="center" wrapText="1"/>
    </xf>
    <xf numFmtId="9" fontId="7" fillId="0" borderId="4" xfId="4" applyFont="1" applyFill="1" applyBorder="1" applyAlignment="1">
      <alignment horizontal="center" vertical="center"/>
    </xf>
    <xf numFmtId="166" fontId="4" fillId="0" borderId="32" xfId="2" applyNumberFormat="1" applyFont="1" applyBorder="1" applyAlignment="1">
      <alignment horizontal="center" vertical="center" wrapText="1"/>
    </xf>
    <xf numFmtId="166" fontId="4" fillId="0" borderId="24" xfId="2" applyNumberFormat="1" applyFont="1" applyBorder="1" applyAlignment="1">
      <alignment horizontal="center" vertical="center" wrapText="1"/>
    </xf>
    <xf numFmtId="166" fontId="7" fillId="0" borderId="4" xfId="2" applyNumberFormat="1" applyFont="1" applyBorder="1" applyAlignment="1">
      <alignment vertical="center"/>
    </xf>
    <xf numFmtId="166" fontId="7" fillId="0" borderId="23" xfId="2" applyNumberFormat="1" applyFont="1" applyBorder="1" applyAlignment="1">
      <alignment vertical="center"/>
    </xf>
    <xf numFmtId="166" fontId="7" fillId="0" borderId="4" xfId="2" applyNumberFormat="1" applyFont="1" applyFill="1" applyBorder="1" applyAlignment="1">
      <alignment horizontal="center" vertical="center"/>
    </xf>
    <xf numFmtId="166" fontId="7" fillId="0" borderId="24" xfId="2" applyNumberFormat="1" applyFont="1" applyFill="1" applyBorder="1" applyAlignment="1">
      <alignment horizontal="center" vertical="center"/>
    </xf>
    <xf numFmtId="166" fontId="7" fillId="2" borderId="4" xfId="2" applyNumberFormat="1" applyFont="1" applyFill="1" applyBorder="1" applyAlignment="1">
      <alignment horizontal="center" vertical="center"/>
    </xf>
    <xf numFmtId="166" fontId="7" fillId="2" borderId="24" xfId="2" applyNumberFormat="1" applyFont="1" applyFill="1" applyBorder="1" applyAlignment="1">
      <alignment horizontal="center" vertical="center"/>
    </xf>
    <xf numFmtId="166" fontId="7" fillId="0" borderId="23" xfId="2" applyNumberFormat="1" applyFont="1" applyFill="1" applyBorder="1" applyAlignment="1">
      <alignment horizontal="center" vertical="center"/>
    </xf>
    <xf numFmtId="0" fontId="8" fillId="2" borderId="43" xfId="3" applyFont="1" applyFill="1" applyBorder="1" applyAlignment="1">
      <alignment vertical="center" wrapText="1"/>
    </xf>
    <xf numFmtId="0" fontId="7" fillId="0" borderId="34" xfId="2" applyFont="1" applyBorder="1" applyAlignment="1">
      <alignment horizontal="center" vertical="center" wrapText="1"/>
    </xf>
    <xf numFmtId="0" fontId="8" fillId="2" borderId="73" xfId="3" applyFont="1" applyFill="1" applyBorder="1" applyAlignment="1">
      <alignment vertical="center" wrapText="1"/>
    </xf>
    <xf numFmtId="9" fontId="7" fillId="0" borderId="28" xfId="4" applyFont="1" applyFill="1" applyBorder="1" applyAlignment="1">
      <alignment horizontal="center" vertical="center"/>
    </xf>
    <xf numFmtId="166" fontId="4" fillId="0" borderId="52" xfId="2" applyNumberFormat="1" applyFont="1" applyBorder="1" applyAlignment="1">
      <alignment horizontal="center" vertical="center" wrapText="1"/>
    </xf>
    <xf numFmtId="166" fontId="7" fillId="0" borderId="28" xfId="2" applyNumberFormat="1" applyFont="1" applyBorder="1" applyAlignment="1">
      <alignment vertical="center"/>
    </xf>
    <xf numFmtId="166" fontId="7" fillId="0" borderId="65" xfId="2" applyNumberFormat="1" applyFont="1" applyBorder="1" applyAlignment="1">
      <alignment vertical="center"/>
    </xf>
    <xf numFmtId="0" fontId="7" fillId="2" borderId="28" xfId="2" applyFont="1" applyFill="1" applyBorder="1" applyAlignment="1">
      <alignment horizontal="center" vertical="center" wrapText="1"/>
    </xf>
    <xf numFmtId="166" fontId="7" fillId="2" borderId="28" xfId="2" applyNumberFormat="1" applyFont="1" applyFill="1" applyBorder="1" applyAlignment="1">
      <alignment horizontal="center" vertical="center"/>
    </xf>
    <xf numFmtId="166" fontId="7" fillId="2" borderId="52" xfId="2" applyNumberFormat="1" applyFont="1" applyFill="1" applyBorder="1" applyAlignment="1">
      <alignment horizontal="center" vertical="center"/>
    </xf>
    <xf numFmtId="0" fontId="8" fillId="2" borderId="28" xfId="3" applyFont="1" applyFill="1" applyBorder="1" applyAlignment="1">
      <alignment vertical="center" wrapText="1"/>
    </xf>
    <xf numFmtId="0" fontId="8" fillId="2" borderId="48" xfId="3" applyFont="1" applyFill="1" applyBorder="1" applyAlignment="1">
      <alignment vertical="center" wrapText="1"/>
    </xf>
    <xf numFmtId="166" fontId="4" fillId="0" borderId="44" xfId="2" applyNumberFormat="1" applyFont="1" applyBorder="1" applyAlignment="1">
      <alignment horizontal="center" vertical="center" wrapText="1"/>
    </xf>
    <xf numFmtId="166" fontId="7" fillId="2" borderId="44" xfId="2" applyNumberFormat="1" applyFont="1" applyFill="1" applyBorder="1" applyAlignment="1">
      <alignment horizontal="center" vertical="center"/>
    </xf>
    <xf numFmtId="2" fontId="8" fillId="0" borderId="48" xfId="2" applyNumberFormat="1" applyFont="1" applyFill="1" applyBorder="1" applyAlignment="1">
      <alignment horizontal="center" vertical="center"/>
    </xf>
    <xf numFmtId="9" fontId="7" fillId="0" borderId="49" xfId="4" applyFont="1" applyFill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166" fontId="7" fillId="0" borderId="49" xfId="2" applyNumberFormat="1" applyFont="1" applyBorder="1" applyAlignment="1">
      <alignment vertical="center"/>
    </xf>
    <xf numFmtId="166" fontId="7" fillId="0" borderId="51" xfId="2" applyNumberFormat="1" applyFont="1" applyBorder="1" applyAlignment="1">
      <alignment vertical="center"/>
    </xf>
    <xf numFmtId="166" fontId="7" fillId="0" borderId="49" xfId="2" applyNumberFormat="1" applyFont="1" applyFill="1" applyBorder="1" applyAlignment="1">
      <alignment horizontal="center" vertical="center"/>
    </xf>
    <xf numFmtId="166" fontId="7" fillId="0" borderId="51" xfId="2" applyNumberFormat="1" applyFont="1" applyFill="1" applyBorder="1" applyAlignment="1">
      <alignment horizontal="center" vertical="center"/>
    </xf>
    <xf numFmtId="166" fontId="7" fillId="2" borderId="49" xfId="2" applyNumberFormat="1" applyFont="1" applyFill="1" applyBorder="1" applyAlignment="1">
      <alignment horizontal="center" vertical="center"/>
    </xf>
    <xf numFmtId="0" fontId="9" fillId="0" borderId="54" xfId="2" applyFont="1" applyBorder="1" applyAlignment="1">
      <alignment horizontal="center"/>
    </xf>
    <xf numFmtId="0" fontId="9" fillId="0" borderId="48" xfId="2" applyFont="1" applyBorder="1" applyAlignment="1">
      <alignment horizontal="center"/>
    </xf>
    <xf numFmtId="0" fontId="9" fillId="0" borderId="48" xfId="2" applyFont="1" applyBorder="1"/>
    <xf numFmtId="0" fontId="7" fillId="0" borderId="74" xfId="2" applyFont="1" applyFill="1" applyBorder="1" applyAlignment="1">
      <alignment vertical="center" wrapText="1"/>
    </xf>
    <xf numFmtId="2" fontId="8" fillId="0" borderId="74" xfId="2" applyNumberFormat="1" applyFont="1" applyFill="1" applyBorder="1" applyAlignment="1">
      <alignment horizontal="center" vertical="center"/>
    </xf>
    <xf numFmtId="0" fontId="7" fillId="0" borderId="33" xfId="2" applyFont="1" applyBorder="1" applyAlignment="1">
      <alignment horizontal="center" vertical="center" wrapText="1"/>
    </xf>
    <xf numFmtId="165" fontId="7" fillId="0" borderId="32" xfId="2" applyNumberFormat="1" applyFont="1" applyFill="1" applyBorder="1" applyAlignment="1">
      <alignment horizontal="center" vertical="center" wrapText="1"/>
    </xf>
    <xf numFmtId="2" fontId="7" fillId="0" borderId="28" xfId="2" applyNumberFormat="1" applyFont="1" applyFill="1" applyBorder="1" applyAlignment="1">
      <alignment horizontal="center" vertical="center"/>
    </xf>
    <xf numFmtId="0" fontId="7" fillId="0" borderId="52" xfId="2" applyFont="1" applyBorder="1" applyAlignment="1">
      <alignment horizontal="left" vertical="center" wrapText="1"/>
    </xf>
    <xf numFmtId="0" fontId="7" fillId="0" borderId="32" xfId="2" applyFont="1" applyFill="1" applyBorder="1" applyAlignment="1">
      <alignment horizontal="center" vertical="center"/>
    </xf>
    <xf numFmtId="165" fontId="7" fillId="0" borderId="48" xfId="2" applyNumberFormat="1" applyFont="1" applyFill="1" applyBorder="1" applyAlignment="1">
      <alignment horizontal="center" vertical="center"/>
    </xf>
    <xf numFmtId="4" fontId="7" fillId="0" borderId="48" xfId="2" applyNumberFormat="1" applyFont="1" applyFill="1" applyBorder="1" applyAlignment="1">
      <alignment horizontal="right" vertical="center"/>
    </xf>
    <xf numFmtId="3" fontId="7" fillId="0" borderId="48" xfId="2" applyNumberFormat="1" applyFont="1" applyFill="1" applyBorder="1" applyAlignment="1">
      <alignment vertical="center"/>
    </xf>
    <xf numFmtId="2" fontId="7" fillId="0" borderId="48" xfId="2" applyNumberFormat="1" applyFont="1" applyFill="1" applyBorder="1" applyAlignment="1">
      <alignment horizontal="center" vertical="center"/>
    </xf>
    <xf numFmtId="166" fontId="4" fillId="0" borderId="70" xfId="2" applyNumberFormat="1" applyFont="1" applyBorder="1" applyAlignment="1">
      <alignment horizontal="center" vertical="center"/>
    </xf>
    <xf numFmtId="166" fontId="4" fillId="0" borderId="52" xfId="2" applyNumberFormat="1" applyFont="1" applyBorder="1" applyAlignment="1">
      <alignment horizontal="center" vertical="center"/>
    </xf>
    <xf numFmtId="0" fontId="34" fillId="0" borderId="49" xfId="2" applyFont="1" applyBorder="1" applyAlignment="1">
      <alignment horizontal="left" vertical="center" wrapText="1"/>
    </xf>
    <xf numFmtId="166" fontId="7" fillId="0" borderId="48" xfId="2" applyNumberFormat="1" applyFont="1" applyFill="1" applyBorder="1" applyAlignment="1">
      <alignment horizontal="center" vertical="center" wrapText="1"/>
    </xf>
    <xf numFmtId="0" fontId="9" fillId="0" borderId="49" xfId="2" applyFont="1" applyBorder="1" applyAlignment="1">
      <alignment horizontal="left" vertical="center" wrapText="1"/>
    </xf>
    <xf numFmtId="0" fontId="9" fillId="0" borderId="54" xfId="2" applyNumberFormat="1" applyFont="1" applyFill="1" applyBorder="1" applyAlignment="1">
      <alignment horizontal="center" wrapText="1"/>
    </xf>
    <xf numFmtId="165" fontId="9" fillId="0" borderId="48" xfId="2" applyNumberFormat="1" applyFont="1" applyFill="1" applyBorder="1" applyAlignment="1">
      <alignment horizontal="center" vertical="center" wrapText="1"/>
    </xf>
    <xf numFmtId="0" fontId="9" fillId="0" borderId="48" xfId="2" applyFont="1" applyFill="1" applyBorder="1" applyAlignment="1">
      <alignment vertical="center"/>
    </xf>
    <xf numFmtId="166" fontId="9" fillId="0" borderId="48" xfId="2" applyNumberFormat="1" applyFont="1" applyFill="1" applyBorder="1" applyAlignment="1">
      <alignment horizontal="center" vertical="center" wrapText="1"/>
    </xf>
    <xf numFmtId="9" fontId="9" fillId="0" borderId="49" xfId="4" applyFont="1" applyFill="1" applyBorder="1" applyAlignment="1">
      <alignment horizontal="center" vertical="center"/>
    </xf>
    <xf numFmtId="166" fontId="5" fillId="0" borderId="32" xfId="2" applyNumberFormat="1" applyFont="1" applyBorder="1" applyAlignment="1">
      <alignment horizontal="center" vertical="center" wrapText="1"/>
    </xf>
    <xf numFmtId="166" fontId="5" fillId="0" borderId="52" xfId="2" applyNumberFormat="1" applyFont="1" applyBorder="1" applyAlignment="1">
      <alignment horizontal="center" vertical="center"/>
    </xf>
    <xf numFmtId="166" fontId="9" fillId="0" borderId="49" xfId="2" applyNumberFormat="1" applyFont="1" applyBorder="1" applyAlignment="1">
      <alignment vertical="center"/>
    </xf>
    <xf numFmtId="166" fontId="9" fillId="0" borderId="51" xfId="2" applyNumberFormat="1" applyFont="1" applyBorder="1" applyAlignment="1">
      <alignment vertical="center"/>
    </xf>
    <xf numFmtId="166" fontId="9" fillId="0" borderId="49" xfId="2" applyNumberFormat="1" applyFont="1" applyFill="1" applyBorder="1" applyAlignment="1">
      <alignment horizontal="center" vertical="center"/>
    </xf>
    <xf numFmtId="166" fontId="9" fillId="0" borderId="51" xfId="2" applyNumberFormat="1" applyFont="1" applyFill="1" applyBorder="1" applyAlignment="1">
      <alignment horizontal="center" vertical="center"/>
    </xf>
    <xf numFmtId="166" fontId="9" fillId="2" borderId="49" xfId="2" applyNumberFormat="1" applyFont="1" applyFill="1" applyBorder="1" applyAlignment="1">
      <alignment horizontal="center" vertical="center"/>
    </xf>
    <xf numFmtId="166" fontId="9" fillId="2" borderId="52" xfId="2" applyNumberFormat="1" applyFont="1" applyFill="1" applyBorder="1" applyAlignment="1">
      <alignment horizontal="center" vertical="center"/>
    </xf>
    <xf numFmtId="0" fontId="9" fillId="2" borderId="49" xfId="3" applyFont="1" applyFill="1" applyBorder="1" applyAlignment="1">
      <alignment vertical="center" wrapText="1"/>
    </xf>
    <xf numFmtId="0" fontId="9" fillId="0" borderId="48" xfId="2" applyFont="1" applyFill="1" applyBorder="1" applyAlignment="1">
      <alignment vertical="center" wrapText="1"/>
    </xf>
    <xf numFmtId="2" fontId="9" fillId="0" borderId="48" xfId="2" applyNumberFormat="1" applyFont="1" applyFill="1" applyBorder="1" applyAlignment="1">
      <alignment horizontal="center" vertical="center"/>
    </xf>
    <xf numFmtId="0" fontId="9" fillId="2" borderId="50" xfId="2" applyFont="1" applyFill="1" applyBorder="1" applyAlignment="1">
      <alignment horizontal="center" vertical="center" wrapText="1"/>
    </xf>
    <xf numFmtId="0" fontId="9" fillId="0" borderId="54" xfId="2" applyFont="1" applyFill="1" applyBorder="1" applyAlignment="1">
      <alignment horizontal="center"/>
    </xf>
    <xf numFmtId="0" fontId="9" fillId="0" borderId="50" xfId="2" applyFont="1" applyFill="1" applyBorder="1" applyAlignment="1">
      <alignment horizontal="center" vertical="center"/>
    </xf>
    <xf numFmtId="0" fontId="9" fillId="2" borderId="48" xfId="3" applyFont="1" applyFill="1" applyBorder="1" applyAlignment="1">
      <alignment vertical="center" wrapText="1"/>
    </xf>
    <xf numFmtId="0" fontId="7" fillId="2" borderId="35" xfId="2" applyFont="1" applyFill="1" applyBorder="1" applyAlignment="1">
      <alignment horizontal="center" vertical="center" wrapText="1"/>
    </xf>
    <xf numFmtId="0" fontId="8" fillId="2" borderId="27" xfId="3" applyFont="1" applyFill="1" applyBorder="1" applyAlignment="1">
      <alignment vertical="center" wrapText="1"/>
    </xf>
    <xf numFmtId="166" fontId="4" fillId="0" borderId="6" xfId="2" applyNumberFormat="1" applyFont="1" applyBorder="1" applyAlignment="1">
      <alignment horizontal="center" vertical="center" wrapText="1"/>
    </xf>
    <xf numFmtId="0" fontId="7" fillId="2" borderId="49" xfId="2" applyFont="1" applyFill="1" applyBorder="1" applyAlignment="1">
      <alignment horizontal="center" vertical="center" wrapText="1"/>
    </xf>
    <xf numFmtId="0" fontId="7" fillId="0" borderId="25" xfId="2" applyFont="1" applyBorder="1" applyAlignment="1">
      <alignment wrapText="1"/>
    </xf>
    <xf numFmtId="0" fontId="7" fillId="0" borderId="49" xfId="2" applyFont="1" applyBorder="1" applyAlignment="1">
      <alignment horizontal="center" vertical="center"/>
    </xf>
    <xf numFmtId="4" fontId="7" fillId="0" borderId="49" xfId="2" applyNumberFormat="1" applyFont="1" applyFill="1" applyBorder="1" applyAlignment="1">
      <alignment horizontal="center" vertical="center"/>
    </xf>
    <xf numFmtId="1" fontId="7" fillId="0" borderId="49" xfId="2" applyNumberFormat="1" applyFont="1" applyBorder="1" applyAlignment="1">
      <alignment horizontal="center" vertical="center"/>
    </xf>
    <xf numFmtId="0" fontId="34" fillId="0" borderId="27" xfId="2" applyFont="1" applyBorder="1" applyAlignment="1">
      <alignment horizontal="left" vertical="center" wrapText="1"/>
    </xf>
    <xf numFmtId="2" fontId="8" fillId="0" borderId="27" xfId="2" applyNumberFormat="1" applyFont="1" applyFill="1" applyBorder="1" applyAlignment="1">
      <alignment horizontal="center" vertical="center"/>
    </xf>
    <xf numFmtId="166" fontId="4" fillId="0" borderId="75" xfId="2" applyNumberFormat="1" applyFont="1" applyBorder="1" applyAlignment="1">
      <alignment horizontal="center" vertical="center"/>
    </xf>
    <xf numFmtId="0" fontId="7" fillId="2" borderId="76" xfId="2" applyFont="1" applyFill="1" applyBorder="1" applyAlignment="1">
      <alignment horizontal="center" vertical="center" wrapText="1"/>
    </xf>
    <xf numFmtId="0" fontId="7" fillId="0" borderId="60" xfId="2" applyFont="1" applyBorder="1" applyAlignment="1">
      <alignment horizontal="center" vertical="center" wrapText="1"/>
    </xf>
    <xf numFmtId="0" fontId="7" fillId="0" borderId="60" xfId="2" applyNumberFormat="1" applyFont="1" applyFill="1" applyBorder="1" applyAlignment="1">
      <alignment horizontal="center" wrapText="1"/>
    </xf>
    <xf numFmtId="165" fontId="8" fillId="0" borderId="60" xfId="2" applyNumberFormat="1" applyFont="1" applyFill="1" applyBorder="1" applyAlignment="1">
      <alignment horizontal="center" vertical="center" wrapText="1"/>
    </xf>
    <xf numFmtId="0" fontId="7" fillId="0" borderId="60" xfId="2" applyFont="1" applyFill="1" applyBorder="1" applyAlignment="1">
      <alignment vertical="center" wrapText="1"/>
    </xf>
    <xf numFmtId="2" fontId="8" fillId="0" borderId="60" xfId="2" applyNumberFormat="1" applyFont="1" applyFill="1" applyBorder="1" applyAlignment="1">
      <alignment horizontal="center" vertical="center"/>
    </xf>
    <xf numFmtId="166" fontId="7" fillId="0" borderId="49" xfId="2" applyNumberFormat="1" applyFont="1" applyFill="1" applyBorder="1" applyAlignment="1">
      <alignment horizontal="center" vertical="center" wrapText="1"/>
    </xf>
    <xf numFmtId="166" fontId="4" fillId="0" borderId="70" xfId="2" applyNumberFormat="1" applyFont="1" applyFill="1" applyBorder="1" applyAlignment="1">
      <alignment horizontal="center" vertical="center"/>
    </xf>
    <xf numFmtId="166" fontId="7" fillId="0" borderId="49" xfId="2" applyNumberFormat="1" applyFont="1" applyFill="1" applyBorder="1" applyAlignment="1">
      <alignment vertical="center"/>
    </xf>
    <xf numFmtId="166" fontId="7" fillId="0" borderId="51" xfId="2" applyNumberFormat="1" applyFont="1" applyFill="1" applyBorder="1" applyAlignment="1">
      <alignment vertical="center"/>
    </xf>
    <xf numFmtId="0" fontId="7" fillId="2" borderId="77" xfId="2" applyFont="1" applyFill="1" applyBorder="1" applyAlignment="1">
      <alignment horizontal="center" vertical="center" wrapText="1"/>
    </xf>
    <xf numFmtId="166" fontId="7" fillId="0" borderId="44" xfId="2" applyNumberFormat="1" applyFont="1" applyFill="1" applyBorder="1" applyAlignment="1">
      <alignment horizontal="center" vertical="center"/>
    </xf>
    <xf numFmtId="0" fontId="16" fillId="0" borderId="0" xfId="12" applyFont="1"/>
    <xf numFmtId="0" fontId="16" fillId="0" borderId="0" xfId="0" applyFont="1"/>
    <xf numFmtId="0" fontId="47" fillId="0" borderId="78" xfId="12" applyFont="1" applyBorder="1"/>
    <xf numFmtId="0" fontId="7" fillId="0" borderId="79" xfId="12" applyFont="1" applyBorder="1" applyAlignment="1">
      <alignment vertical="center"/>
    </xf>
    <xf numFmtId="0" fontId="7" fillId="0" borderId="25" xfId="2" applyFont="1" applyBorder="1" applyAlignment="1">
      <alignment vertical="center"/>
    </xf>
    <xf numFmtId="166" fontId="4" fillId="0" borderId="62" xfId="2" applyNumberFormat="1" applyFont="1" applyFill="1" applyBorder="1" applyAlignment="1">
      <alignment vertical="center"/>
    </xf>
    <xf numFmtId="166" fontId="4" fillId="0" borderId="80" xfId="2" applyNumberFormat="1" applyFont="1" applyFill="1" applyBorder="1" applyAlignment="1">
      <alignment vertical="center"/>
    </xf>
    <xf numFmtId="166" fontId="7" fillId="0" borderId="28" xfId="11" applyNumberFormat="1" applyFont="1" applyFill="1" applyBorder="1" applyAlignment="1">
      <alignment horizontal="right" vertical="center"/>
    </xf>
    <xf numFmtId="9" fontId="7" fillId="0" borderId="28" xfId="10" applyFont="1" applyFill="1" applyBorder="1" applyAlignment="1">
      <alignment vertical="center"/>
    </xf>
    <xf numFmtId="0" fontId="4" fillId="0" borderId="48" xfId="2" applyFont="1" applyFill="1" applyBorder="1" applyAlignment="1">
      <alignment horizontal="center" vertical="center"/>
    </xf>
    <xf numFmtId="0" fontId="4" fillId="0" borderId="6" xfId="2" applyFont="1" applyBorder="1" applyAlignment="1">
      <alignment horizontal="center"/>
    </xf>
    <xf numFmtId="0" fontId="7" fillId="0" borderId="6" xfId="12" applyFont="1" applyBorder="1" applyAlignment="1">
      <alignment horizontal="center" vertical="center" wrapText="1"/>
    </xf>
    <xf numFmtId="0" fontId="7" fillId="0" borderId="5" xfId="12" applyFont="1" applyFill="1" applyBorder="1" applyAlignment="1">
      <alignment horizontal="center" vertical="center" wrapText="1"/>
    </xf>
    <xf numFmtId="0" fontId="7" fillId="0" borderId="81" xfId="12" applyFont="1" applyBorder="1" applyAlignment="1">
      <alignment vertical="center"/>
    </xf>
    <xf numFmtId="166" fontId="7" fillId="0" borderId="49" xfId="11" applyNumberFormat="1" applyFont="1" applyFill="1" applyBorder="1" applyAlignment="1">
      <alignment horizontal="right" vertical="center"/>
    </xf>
    <xf numFmtId="9" fontId="7" fillId="0" borderId="49" xfId="10" applyFont="1" applyFill="1" applyBorder="1" applyAlignment="1">
      <alignment vertical="center"/>
    </xf>
    <xf numFmtId="0" fontId="13" fillId="0" borderId="78" xfId="2" applyFont="1" applyBorder="1"/>
    <xf numFmtId="0" fontId="35" fillId="0" borderId="82" xfId="2" applyFont="1" applyBorder="1" applyAlignment="1">
      <alignment horizontal="center" vertical="center"/>
    </xf>
    <xf numFmtId="0" fontId="35" fillId="0" borderId="83" xfId="2" applyFont="1" applyFill="1" applyBorder="1" applyAlignment="1">
      <alignment horizontal="center" vertical="center"/>
    </xf>
    <xf numFmtId="0" fontId="35" fillId="0" borderId="84" xfId="2" applyFont="1" applyFill="1" applyBorder="1" applyAlignment="1">
      <alignment horizontal="center" vertical="center"/>
    </xf>
    <xf numFmtId="0" fontId="35" fillId="0" borderId="85" xfId="2" applyFont="1" applyFill="1" applyBorder="1" applyAlignment="1">
      <alignment horizontal="center" vertical="center"/>
    </xf>
    <xf numFmtId="0" fontId="23" fillId="0" borderId="65" xfId="2" applyFont="1" applyFill="1" applyBorder="1" applyAlignment="1">
      <alignment horizontal="center" vertical="center" wrapText="1"/>
    </xf>
    <xf numFmtId="0" fontId="23" fillId="0" borderId="86" xfId="2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/>
    </xf>
    <xf numFmtId="0" fontId="23" fillId="0" borderId="28" xfId="2" applyFont="1" applyFill="1" applyBorder="1" applyAlignment="1">
      <alignment horizontal="center" vertical="center" wrapText="1"/>
    </xf>
    <xf numFmtId="0" fontId="13" fillId="0" borderId="78" xfId="2" applyFont="1" applyBorder="1" applyAlignment="1">
      <alignment horizontal="center" vertical="center"/>
    </xf>
    <xf numFmtId="0" fontId="48" fillId="0" borderId="87" xfId="2" applyFont="1" applyFill="1" applyBorder="1" applyAlignment="1">
      <alignment horizontal="center" vertical="center"/>
    </xf>
    <xf numFmtId="0" fontId="35" fillId="0" borderId="6" xfId="2" applyFont="1" applyFill="1" applyBorder="1" applyAlignment="1">
      <alignment horizontal="center" vertical="center" wrapText="1"/>
    </xf>
    <xf numFmtId="0" fontId="35" fillId="0" borderId="6" xfId="2" applyFont="1" applyFill="1" applyBorder="1" applyAlignment="1">
      <alignment horizontal="center" vertical="center"/>
    </xf>
    <xf numFmtId="0" fontId="45" fillId="0" borderId="53" xfId="2" applyFont="1" applyFill="1" applyBorder="1" applyAlignment="1">
      <alignment horizontal="center" vertical="center" wrapText="1"/>
    </xf>
    <xf numFmtId="0" fontId="48" fillId="0" borderId="88" xfId="2" applyFont="1" applyFill="1" applyBorder="1" applyAlignment="1">
      <alignment horizontal="center" vertical="center"/>
    </xf>
    <xf numFmtId="0" fontId="44" fillId="0" borderId="5" xfId="2" applyFont="1" applyFill="1" applyBorder="1" applyAlignment="1">
      <alignment horizontal="center" vertical="center" wrapText="1"/>
    </xf>
    <xf numFmtId="0" fontId="45" fillId="0" borderId="93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 wrapText="1"/>
    </xf>
    <xf numFmtId="0" fontId="35" fillId="0" borderId="95" xfId="2" applyFont="1" applyFill="1" applyBorder="1" applyAlignment="1">
      <alignment horizontal="center" vertical="center" wrapText="1"/>
    </xf>
    <xf numFmtId="0" fontId="35" fillId="0" borderId="94" xfId="2" applyFont="1" applyFill="1" applyBorder="1" applyAlignment="1">
      <alignment horizontal="center" vertical="center" wrapText="1"/>
    </xf>
    <xf numFmtId="0" fontId="44" fillId="0" borderId="97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0" fontId="23" fillId="0" borderId="15" xfId="2" applyFont="1" applyFill="1" applyBorder="1" applyAlignment="1">
      <alignment horizontal="center" vertical="center" wrapText="1"/>
    </xf>
    <xf numFmtId="0" fontId="35" fillId="0" borderId="97" xfId="2" applyFont="1" applyFill="1" applyBorder="1" applyAlignment="1">
      <alignment horizontal="center" vertical="center" wrapText="1"/>
    </xf>
    <xf numFmtId="0" fontId="35" fillId="0" borderId="98" xfId="2" applyFont="1" applyFill="1" applyBorder="1" applyAlignment="1">
      <alignment horizontal="center" vertical="center" wrapText="1"/>
    </xf>
    <xf numFmtId="0" fontId="35" fillId="0" borderId="99" xfId="2" applyFont="1" applyFill="1" applyBorder="1" applyAlignment="1">
      <alignment horizontal="center" vertical="center" wrapText="1"/>
    </xf>
    <xf numFmtId="0" fontId="25" fillId="0" borderId="96" xfId="2" applyFont="1" applyBorder="1" applyAlignment="1">
      <alignment horizontal="center" vertical="center"/>
    </xf>
    <xf numFmtId="0" fontId="7" fillId="2" borderId="100" xfId="3" applyFont="1" applyFill="1" applyBorder="1" applyAlignment="1">
      <alignment vertical="center" wrapText="1"/>
    </xf>
    <xf numFmtId="0" fontId="7" fillId="0" borderId="101" xfId="2" applyNumberFormat="1" applyFont="1" applyFill="1" applyBorder="1" applyAlignment="1">
      <alignment horizontal="center" wrapText="1"/>
    </xf>
    <xf numFmtId="165" fontId="7" fillId="0" borderId="100" xfId="2" applyNumberFormat="1" applyFont="1" applyFill="1" applyBorder="1" applyAlignment="1">
      <alignment horizontal="center" vertical="center" wrapText="1"/>
    </xf>
    <xf numFmtId="0" fontId="7" fillId="0" borderId="100" xfId="2" applyFont="1" applyFill="1" applyBorder="1" applyAlignment="1">
      <alignment vertical="center" wrapText="1"/>
    </xf>
    <xf numFmtId="2" fontId="7" fillId="0" borderId="100" xfId="2" applyNumberFormat="1" applyFont="1" applyFill="1" applyBorder="1" applyAlignment="1">
      <alignment horizontal="center" vertical="center"/>
    </xf>
    <xf numFmtId="9" fontId="7" fillId="0" borderId="100" xfId="4" applyFont="1" applyFill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166" fontId="37" fillId="0" borderId="0" xfId="2" applyNumberFormat="1" applyFont="1" applyBorder="1" applyAlignment="1">
      <alignment horizontal="center" vertical="center"/>
    </xf>
    <xf numFmtId="166" fontId="25" fillId="0" borderId="67" xfId="2" applyNumberFormat="1" applyFont="1" applyBorder="1" applyAlignment="1">
      <alignment horizontal="center" vertical="center"/>
    </xf>
    <xf numFmtId="166" fontId="27" fillId="0" borderId="102" xfId="2" applyNumberFormat="1" applyFont="1" applyFill="1" applyBorder="1" applyAlignment="1">
      <alignment horizontal="center" vertical="center"/>
    </xf>
    <xf numFmtId="166" fontId="37" fillId="0" borderId="67" xfId="2" applyNumberFormat="1" applyFont="1" applyBorder="1" applyAlignment="1">
      <alignment horizontal="center" vertical="center"/>
    </xf>
    <xf numFmtId="0" fontId="1" fillId="0" borderId="0" xfId="13"/>
    <xf numFmtId="166" fontId="7" fillId="0" borderId="103" xfId="2" applyNumberFormat="1" applyFont="1" applyFill="1" applyBorder="1" applyAlignment="1">
      <alignment horizontal="right"/>
    </xf>
    <xf numFmtId="0" fontId="16" fillId="0" borderId="0" xfId="13" applyFont="1"/>
    <xf numFmtId="0" fontId="47" fillId="0" borderId="78" xfId="2" applyFont="1" applyBorder="1"/>
    <xf numFmtId="0" fontId="23" fillId="0" borderId="51" xfId="2" applyFont="1" applyFill="1" applyBorder="1" applyAlignment="1">
      <alignment horizontal="center" vertical="center" wrapText="1"/>
    </xf>
    <xf numFmtId="0" fontId="44" fillId="0" borderId="49" xfId="2" applyFont="1" applyFill="1" applyBorder="1" applyAlignment="1">
      <alignment horizontal="center" vertical="center" wrapText="1"/>
    </xf>
    <xf numFmtId="0" fontId="35" fillId="0" borderId="86" xfId="2" applyFont="1" applyFill="1" applyBorder="1" applyAlignment="1">
      <alignment horizontal="center" vertical="center" wrapText="1"/>
    </xf>
    <xf numFmtId="0" fontId="45" fillId="0" borderId="104" xfId="2" applyFont="1" applyFill="1" applyBorder="1" applyAlignment="1">
      <alignment horizontal="center" vertical="center" wrapText="1"/>
    </xf>
    <xf numFmtId="0" fontId="44" fillId="0" borderId="6" xfId="2" applyFont="1" applyFill="1" applyBorder="1" applyAlignment="1">
      <alignment horizontal="center" vertical="center" wrapText="1"/>
    </xf>
    <xf numFmtId="166" fontId="3" fillId="0" borderId="108" xfId="2" applyNumberFormat="1" applyBorder="1"/>
    <xf numFmtId="166" fontId="50" fillId="0" borderId="109" xfId="2" applyNumberFormat="1" applyFont="1" applyBorder="1" applyAlignment="1">
      <alignment vertical="center"/>
    </xf>
    <xf numFmtId="0" fontId="50" fillId="0" borderId="109" xfId="2" applyFont="1" applyBorder="1" applyAlignment="1">
      <alignment vertical="center"/>
    </xf>
    <xf numFmtId="0" fontId="50" fillId="0" borderId="109" xfId="2" applyFont="1" applyBorder="1" applyAlignment="1">
      <alignment horizontal="center" vertical="center"/>
    </xf>
    <xf numFmtId="0" fontId="51" fillId="0" borderId="109" xfId="2" applyFont="1" applyBorder="1" applyAlignment="1">
      <alignment horizontal="left" vertical="center" wrapText="1"/>
    </xf>
    <xf numFmtId="0" fontId="0" fillId="0" borderId="0" xfId="2" applyFont="1" applyAlignment="1">
      <alignment wrapText="1"/>
    </xf>
    <xf numFmtId="0" fontId="52" fillId="0" borderId="94" xfId="2" applyFont="1" applyFill="1" applyBorder="1" applyAlignment="1">
      <alignment horizontal="center" vertical="center" wrapText="1"/>
    </xf>
    <xf numFmtId="0" fontId="52" fillId="0" borderId="93" xfId="2" applyFont="1" applyFill="1" applyBorder="1" applyAlignment="1">
      <alignment horizontal="center" vertical="center" wrapText="1"/>
    </xf>
    <xf numFmtId="0" fontId="52" fillId="0" borderId="93" xfId="2" applyFont="1" applyFill="1" applyBorder="1" applyAlignment="1">
      <alignment horizontal="center" vertical="center"/>
    </xf>
    <xf numFmtId="0" fontId="52" fillId="0" borderId="93" xfId="2" applyFont="1" applyBorder="1" applyAlignment="1">
      <alignment horizontal="center" vertical="center"/>
    </xf>
    <xf numFmtId="3" fontId="52" fillId="0" borderId="93" xfId="2" applyNumberFormat="1" applyFont="1" applyFill="1" applyBorder="1" applyAlignment="1">
      <alignment horizontal="center" vertical="center" wrapText="1"/>
    </xf>
    <xf numFmtId="0" fontId="1" fillId="0" borderId="0" xfId="12"/>
    <xf numFmtId="0" fontId="3" fillId="0" borderId="6" xfId="2" applyBorder="1"/>
    <xf numFmtId="166" fontId="7" fillId="0" borderId="110" xfId="2" applyNumberFormat="1" applyFont="1" applyFill="1" applyBorder="1" applyAlignment="1">
      <alignment horizontal="right"/>
    </xf>
    <xf numFmtId="0" fontId="9" fillId="0" borderId="111" xfId="7" applyFont="1" applyBorder="1" applyAlignment="1">
      <alignment vertical="center"/>
    </xf>
    <xf numFmtId="166" fontId="7" fillId="0" borderId="108" xfId="7" applyNumberFormat="1" applyFont="1" applyBorder="1" applyAlignment="1">
      <alignment horizontal="center" vertical="center" wrapText="1"/>
    </xf>
    <xf numFmtId="166" fontId="7" fillId="0" borderId="109" xfId="7" applyNumberFormat="1" applyFont="1" applyBorder="1" applyAlignment="1">
      <alignment horizontal="center" vertical="center" wrapText="1"/>
    </xf>
    <xf numFmtId="0" fontId="7" fillId="2" borderId="97" xfId="7" applyFont="1" applyFill="1" applyBorder="1" applyAlignment="1">
      <alignment horizontal="center" vertical="center" wrapText="1"/>
    </xf>
    <xf numFmtId="166" fontId="7" fillId="2" borderId="112" xfId="7" applyNumberFormat="1" applyFont="1" applyFill="1" applyBorder="1" applyAlignment="1">
      <alignment horizontal="center" vertical="center" wrapText="1"/>
    </xf>
    <xf numFmtId="166" fontId="7" fillId="2" borderId="113" xfId="7" applyNumberFormat="1" applyFont="1" applyFill="1" applyBorder="1" applyAlignment="1">
      <alignment horizontal="center" vertical="center" wrapText="1"/>
    </xf>
    <xf numFmtId="0" fontId="7" fillId="2" borderId="111" xfId="7" applyFont="1" applyFill="1" applyBorder="1" applyAlignment="1">
      <alignment horizontal="center" vertical="center" wrapText="1"/>
    </xf>
    <xf numFmtId="166" fontId="4" fillId="0" borderId="112" xfId="7" applyNumberFormat="1" applyFont="1" applyBorder="1" applyAlignment="1">
      <alignment horizontal="right" vertical="center" wrapText="1"/>
    </xf>
    <xf numFmtId="166" fontId="4" fillId="0" borderId="113" xfId="7" applyNumberFormat="1" applyFont="1" applyBorder="1" applyAlignment="1">
      <alignment horizontal="right" vertical="center" wrapText="1"/>
    </xf>
    <xf numFmtId="166" fontId="7" fillId="0" borderId="113" xfId="7" applyNumberFormat="1" applyFont="1" applyBorder="1" applyAlignment="1">
      <alignment horizontal="center" vertical="center" wrapText="1"/>
    </xf>
    <xf numFmtId="9" fontId="7" fillId="0" borderId="113" xfId="1" applyFont="1" applyFill="1" applyBorder="1" applyAlignment="1">
      <alignment horizontal="center" vertical="center"/>
    </xf>
    <xf numFmtId="2" fontId="8" fillId="0" borderId="113" xfId="7" applyNumberFormat="1" applyFont="1" applyFill="1" applyBorder="1" applyAlignment="1">
      <alignment horizontal="right" vertical="center"/>
    </xf>
    <xf numFmtId="0" fontId="7" fillId="0" borderId="113" xfId="7" applyFont="1" applyFill="1" applyBorder="1" applyAlignment="1">
      <alignment vertical="center" wrapText="1"/>
    </xf>
    <xf numFmtId="165" fontId="8" fillId="0" borderId="113" xfId="7" applyNumberFormat="1" applyFont="1" applyFill="1" applyBorder="1" applyAlignment="1">
      <alignment horizontal="center" vertical="center" wrapText="1"/>
    </xf>
    <xf numFmtId="0" fontId="7" fillId="0" borderId="113" xfId="7" applyNumberFormat="1" applyFont="1" applyFill="1" applyBorder="1" applyAlignment="1">
      <alignment horizontal="center" wrapText="1"/>
    </xf>
    <xf numFmtId="1" fontId="4" fillId="0" borderId="113" xfId="7" applyNumberFormat="1" applyFont="1" applyFill="1" applyBorder="1" applyAlignment="1">
      <alignment horizontal="center" wrapText="1"/>
    </xf>
    <xf numFmtId="0" fontId="7" fillId="0" borderId="113" xfId="7" applyFont="1" applyBorder="1" applyAlignment="1">
      <alignment horizontal="center" vertical="center" wrapText="1"/>
    </xf>
    <xf numFmtId="0" fontId="8" fillId="2" borderId="113" xfId="3" applyFont="1" applyFill="1" applyBorder="1" applyAlignment="1">
      <alignment vertical="center" wrapText="1"/>
    </xf>
    <xf numFmtId="0" fontId="7" fillId="0" borderId="113" xfId="7" applyFont="1" applyFill="1" applyBorder="1" applyAlignment="1">
      <alignment horizontal="center" vertical="center" wrapText="1"/>
    </xf>
    <xf numFmtId="166" fontId="7" fillId="0" borderId="114" xfId="7" applyNumberFormat="1" applyFont="1" applyBorder="1" applyAlignment="1">
      <alignment horizontal="center" vertical="center" wrapText="1"/>
    </xf>
    <xf numFmtId="0" fontId="7" fillId="2" borderId="115" xfId="7" applyFont="1" applyFill="1" applyBorder="1" applyAlignment="1">
      <alignment horizontal="center" vertical="center" wrapText="1"/>
    </xf>
    <xf numFmtId="0" fontId="5" fillId="0" borderId="116" xfId="7" applyFont="1" applyBorder="1" applyAlignment="1">
      <alignment horizontal="center" vertical="center"/>
    </xf>
    <xf numFmtId="0" fontId="4" fillId="0" borderId="71" xfId="7" applyFont="1" applyFill="1" applyBorder="1" applyAlignment="1">
      <alignment horizontal="center" vertical="center"/>
    </xf>
    <xf numFmtId="0" fontId="4" fillId="0" borderId="33" xfId="7" applyFont="1" applyFill="1" applyBorder="1" applyAlignment="1">
      <alignment horizontal="center" vertical="center"/>
    </xf>
    <xf numFmtId="0" fontId="4" fillId="0" borderId="36" xfId="7" applyFont="1" applyFill="1" applyBorder="1" applyAlignment="1">
      <alignment horizontal="center" vertical="center"/>
    </xf>
    <xf numFmtId="0" fontId="4" fillId="0" borderId="72" xfId="7" applyFont="1" applyFill="1" applyBorder="1" applyAlignment="1">
      <alignment horizontal="center" vertical="center"/>
    </xf>
    <xf numFmtId="0" fontId="4" fillId="0" borderId="35" xfId="7" applyFont="1" applyFill="1" applyBorder="1" applyAlignment="1">
      <alignment horizontal="center" vertical="center"/>
    </xf>
    <xf numFmtId="0" fontId="4" fillId="0" borderId="78" xfId="7" applyFont="1" applyFill="1" applyBorder="1" applyAlignment="1">
      <alignment horizontal="center" vertical="center" wrapText="1"/>
    </xf>
    <xf numFmtId="0" fontId="4" fillId="0" borderId="34" xfId="7" applyFont="1" applyFill="1" applyBorder="1" applyAlignment="1">
      <alignment horizontal="center" vertical="center" wrapText="1"/>
    </xf>
    <xf numFmtId="0" fontId="4" fillId="0" borderId="34" xfId="7" applyFont="1" applyFill="1" applyBorder="1" applyAlignment="1">
      <alignment horizontal="center" wrapText="1"/>
    </xf>
    <xf numFmtId="0" fontId="4" fillId="0" borderId="34" xfId="7" applyFont="1" applyFill="1" applyBorder="1" applyAlignment="1">
      <alignment horizontal="center" vertical="center"/>
    </xf>
    <xf numFmtId="0" fontId="6" fillId="0" borderId="117" xfId="7" applyFont="1" applyFill="1" applyBorder="1" applyAlignment="1">
      <alignment horizontal="center" vertical="center" wrapText="1"/>
    </xf>
    <xf numFmtId="0" fontId="5" fillId="0" borderId="118" xfId="7" applyFont="1" applyFill="1" applyBorder="1" applyAlignment="1">
      <alignment horizontal="center" vertical="center"/>
    </xf>
    <xf numFmtId="0" fontId="4" fillId="0" borderId="119" xfId="7" applyFont="1" applyFill="1" applyBorder="1" applyAlignment="1">
      <alignment horizontal="center" vertical="center" wrapText="1"/>
    </xf>
    <xf numFmtId="0" fontId="4" fillId="0" borderId="120" xfId="7" applyFont="1" applyFill="1" applyBorder="1" applyAlignment="1">
      <alignment horizontal="center" vertical="center" wrapText="1"/>
    </xf>
    <xf numFmtId="0" fontId="4" fillId="0" borderId="121" xfId="7" applyFont="1" applyFill="1" applyBorder="1" applyAlignment="1">
      <alignment horizontal="center" vertical="center"/>
    </xf>
    <xf numFmtId="0" fontId="4" fillId="0" borderId="122" xfId="7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4" fillId="0" borderId="123" xfId="7" applyFont="1" applyFill="1" applyBorder="1" applyAlignment="1">
      <alignment horizontal="center" vertical="center"/>
    </xf>
    <xf numFmtId="0" fontId="4" fillId="0" borderId="104" xfId="7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wrapText="1"/>
    </xf>
    <xf numFmtId="0" fontId="4" fillId="0" borderId="6" xfId="7" applyFont="1" applyFill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 wrapText="1"/>
    </xf>
    <xf numFmtId="0" fontId="5" fillId="0" borderId="67" xfId="7" applyFont="1" applyFill="1" applyBorder="1" applyAlignment="1">
      <alignment horizontal="center" vertical="center"/>
    </xf>
    <xf numFmtId="0" fontId="1" fillId="0" borderId="113" xfId="12" applyBorder="1"/>
    <xf numFmtId="166" fontId="7" fillId="0" borderId="52" xfId="2" applyNumberFormat="1" applyFont="1" applyBorder="1" applyAlignment="1">
      <alignment vertical="center"/>
    </xf>
    <xf numFmtId="166" fontId="7" fillId="0" borderId="113" xfId="2" applyNumberFormat="1" applyFont="1" applyBorder="1" applyAlignment="1">
      <alignment vertical="center"/>
    </xf>
    <xf numFmtId="0" fontId="9" fillId="0" borderId="115" xfId="2" applyFont="1" applyBorder="1" applyAlignment="1">
      <alignment horizontal="center" vertical="center"/>
    </xf>
    <xf numFmtId="166" fontId="7" fillId="0" borderId="114" xfId="2" applyNumberFormat="1" applyFont="1" applyBorder="1" applyAlignment="1">
      <alignment vertical="center"/>
    </xf>
    <xf numFmtId="166" fontId="4" fillId="0" borderId="64" xfId="2" applyNumberFormat="1" applyFont="1" applyFill="1" applyBorder="1" applyAlignment="1">
      <alignment vertical="center"/>
    </xf>
    <xf numFmtId="166" fontId="8" fillId="0" borderId="113" xfId="11" applyNumberFormat="1" applyFont="1" applyFill="1" applyBorder="1" applyAlignment="1">
      <alignment horizontal="right" vertical="center"/>
    </xf>
    <xf numFmtId="164" fontId="7" fillId="0" borderId="100" xfId="2" applyNumberFormat="1" applyFont="1" applyBorder="1" applyAlignment="1">
      <alignment horizontal="center" vertical="center" wrapText="1"/>
    </xf>
    <xf numFmtId="164" fontId="7" fillId="0" borderId="100" xfId="2" applyNumberFormat="1" applyFont="1" applyFill="1" applyBorder="1" applyAlignment="1">
      <alignment horizontal="center" vertical="center" wrapText="1"/>
    </xf>
    <xf numFmtId="0" fontId="7" fillId="0" borderId="100" xfId="2" applyFont="1" applyFill="1" applyBorder="1" applyAlignment="1">
      <alignment vertical="center"/>
    </xf>
    <xf numFmtId="0" fontId="15" fillId="0" borderId="100" xfId="2" applyFont="1" applyFill="1" applyBorder="1" applyAlignment="1">
      <alignment horizontal="center" vertical="center"/>
    </xf>
    <xf numFmtId="0" fontId="7" fillId="0" borderId="101" xfId="2" applyFont="1" applyBorder="1" applyAlignment="1" applyProtection="1">
      <alignment horizontal="center" wrapText="1"/>
    </xf>
    <xf numFmtId="1" fontId="4" fillId="0" borderId="6" xfId="2" applyNumberFormat="1" applyFont="1" applyFill="1" applyBorder="1" applyAlignment="1">
      <alignment horizontal="center" vertical="center" wrapText="1"/>
    </xf>
    <xf numFmtId="0" fontId="25" fillId="0" borderId="113" xfId="2" applyFont="1" applyBorder="1" applyAlignment="1">
      <alignment horizontal="center" vertical="center"/>
    </xf>
    <xf numFmtId="0" fontId="23" fillId="0" borderId="114" xfId="2" applyFont="1" applyFill="1" applyBorder="1" applyAlignment="1">
      <alignment horizontal="center" vertical="center" wrapText="1"/>
    </xf>
    <xf numFmtId="0" fontId="44" fillId="0" borderId="113" xfId="2" applyFont="1" applyFill="1" applyBorder="1" applyAlignment="1">
      <alignment horizontal="center" vertical="center" wrapText="1"/>
    </xf>
    <xf numFmtId="0" fontId="2" fillId="0" borderId="113" xfId="2" applyFont="1" applyFill="1" applyBorder="1" applyAlignment="1">
      <alignment horizontal="center" vertical="center"/>
    </xf>
    <xf numFmtId="0" fontId="16" fillId="0" borderId="113" xfId="12" applyFont="1" applyBorder="1"/>
    <xf numFmtId="166" fontId="7" fillId="0" borderId="128" xfId="2" applyNumberFormat="1" applyFont="1" applyFill="1" applyBorder="1" applyAlignment="1">
      <alignment horizontal="right"/>
    </xf>
    <xf numFmtId="0" fontId="7" fillId="2" borderId="113" xfId="2" applyFont="1" applyFill="1" applyBorder="1" applyAlignment="1">
      <alignment vertical="center"/>
    </xf>
    <xf numFmtId="0" fontId="7" fillId="0" borderId="115" xfId="2" applyFont="1" applyBorder="1" applyAlignment="1">
      <alignment horizontal="center" vertical="center"/>
    </xf>
    <xf numFmtId="0" fontId="7" fillId="0" borderId="25" xfId="2" applyFont="1" applyFill="1" applyBorder="1" applyAlignment="1">
      <alignment vertical="center"/>
    </xf>
    <xf numFmtId="166" fontId="7" fillId="0" borderId="113" xfId="11" applyNumberFormat="1" applyFont="1" applyFill="1" applyBorder="1" applyAlignment="1">
      <alignment horizontal="right" vertical="center"/>
    </xf>
    <xf numFmtId="9" fontId="7" fillId="0" borderId="113" xfId="10" applyFont="1" applyFill="1" applyBorder="1" applyAlignment="1">
      <alignment vertical="center"/>
    </xf>
    <xf numFmtId="0" fontId="4" fillId="0" borderId="100" xfId="2" applyFont="1" applyFill="1" applyBorder="1" applyAlignment="1">
      <alignment horizontal="center" vertical="center"/>
    </xf>
    <xf numFmtId="0" fontId="7" fillId="2" borderId="49" xfId="2" applyFont="1" applyFill="1" applyBorder="1" applyAlignment="1">
      <alignment horizontal="left" vertical="center" wrapText="1"/>
    </xf>
    <xf numFmtId="0" fontId="4" fillId="0" borderId="49" xfId="2" applyFont="1" applyBorder="1" applyAlignment="1">
      <alignment horizontal="center" vertical="center"/>
    </xf>
    <xf numFmtId="0" fontId="4" fillId="0" borderId="129" xfId="2" applyFont="1" applyFill="1" applyBorder="1" applyAlignment="1">
      <alignment horizontal="center" vertical="center"/>
    </xf>
    <xf numFmtId="0" fontId="4" fillId="0" borderId="130" xfId="2" applyFont="1" applyFill="1" applyBorder="1" applyAlignment="1">
      <alignment horizontal="center" vertical="center"/>
    </xf>
    <xf numFmtId="0" fontId="4" fillId="0" borderId="131" xfId="2" applyFont="1" applyFill="1" applyBorder="1" applyAlignment="1">
      <alignment horizontal="center" vertical="center"/>
    </xf>
    <xf numFmtId="0" fontId="4" fillId="0" borderId="132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49" xfId="2" applyFont="1" applyFill="1" applyBorder="1" applyAlignment="1">
      <alignment horizontal="center" vertical="center"/>
    </xf>
    <xf numFmtId="0" fontId="4" fillId="0" borderId="86" xfId="2" applyFont="1" applyFill="1" applyBorder="1" applyAlignment="1">
      <alignment horizontal="center" vertical="center" wrapText="1"/>
    </xf>
    <xf numFmtId="0" fontId="4" fillId="0" borderId="10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8" fillId="0" borderId="49" xfId="2" applyFont="1" applyFill="1" applyBorder="1" applyAlignment="1">
      <alignment horizontal="center" vertical="center"/>
    </xf>
    <xf numFmtId="0" fontId="55" fillId="0" borderId="0" xfId="2" applyFont="1" applyFill="1"/>
    <xf numFmtId="0" fontId="1" fillId="0" borderId="49" xfId="13" applyBorder="1"/>
    <xf numFmtId="0" fontId="1" fillId="0" borderId="49" xfId="13" applyFill="1" applyBorder="1"/>
    <xf numFmtId="0" fontId="56" fillId="0" borderId="50" xfId="0" applyFont="1" applyFill="1" applyBorder="1" applyAlignment="1">
      <alignment horizontal="center" vertical="center" wrapText="1"/>
    </xf>
    <xf numFmtId="166" fontId="4" fillId="0" borderId="86" xfId="2" applyNumberFormat="1" applyFont="1" applyBorder="1" applyAlignment="1">
      <alignment horizontal="center" vertical="center" wrapText="1"/>
    </xf>
    <xf numFmtId="166" fontId="8" fillId="0" borderId="49" xfId="11" applyNumberFormat="1" applyFont="1" applyFill="1" applyBorder="1" applyAlignment="1">
      <alignment horizontal="center" vertical="center"/>
    </xf>
    <xf numFmtId="9" fontId="7" fillId="0" borderId="49" xfId="10" applyFont="1" applyFill="1" applyBorder="1" applyAlignment="1">
      <alignment horizontal="center" vertical="center"/>
    </xf>
    <xf numFmtId="2" fontId="8" fillId="0" borderId="100" xfId="2" applyNumberFormat="1" applyFont="1" applyBorder="1" applyAlignment="1">
      <alignment horizontal="center" vertical="center"/>
    </xf>
    <xf numFmtId="3" fontId="7" fillId="0" borderId="100" xfId="2" applyNumberFormat="1" applyFont="1" applyBorder="1" applyAlignment="1">
      <alignment vertical="center"/>
    </xf>
    <xf numFmtId="4" fontId="8" fillId="0" borderId="100" xfId="2" applyNumberFormat="1" applyFont="1" applyBorder="1" applyAlignment="1">
      <alignment horizontal="right" vertical="center"/>
    </xf>
    <xf numFmtId="0" fontId="7" fillId="0" borderId="100" xfId="2" applyFont="1" applyBorder="1" applyAlignment="1">
      <alignment vertical="center"/>
    </xf>
    <xf numFmtId="165" fontId="8" fillId="0" borderId="100" xfId="2" applyNumberFormat="1" applyFont="1" applyBorder="1" applyAlignment="1">
      <alignment horizontal="center" vertical="center"/>
    </xf>
    <xf numFmtId="0" fontId="7" fillId="0" borderId="101" xfId="2" applyFont="1" applyBorder="1" applyAlignment="1">
      <alignment horizontal="center"/>
    </xf>
    <xf numFmtId="0" fontId="8" fillId="0" borderId="6" xfId="2" applyFont="1" applyBorder="1" applyAlignment="1">
      <alignment horizontal="center" vertical="center"/>
    </xf>
    <xf numFmtId="0" fontId="8" fillId="0" borderId="49" xfId="2" applyFont="1" applyBorder="1" applyAlignment="1">
      <alignment horizontal="left" vertical="center" wrapText="1"/>
    </xf>
    <xf numFmtId="166" fontId="4" fillId="0" borderId="62" xfId="2" applyNumberFormat="1" applyFont="1" applyBorder="1" applyAlignment="1">
      <alignment horizontal="center" vertical="center" wrapText="1"/>
    </xf>
    <xf numFmtId="9" fontId="7" fillId="0" borderId="6" xfId="2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113" xfId="2" applyFont="1" applyBorder="1" applyAlignment="1">
      <alignment vertical="center"/>
    </xf>
    <xf numFmtId="0" fontId="9" fillId="0" borderId="115" xfId="2" applyFont="1" applyBorder="1" applyAlignment="1">
      <alignment vertical="center"/>
    </xf>
    <xf numFmtId="0" fontId="9" fillId="0" borderId="25" xfId="2" applyFont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7" fillId="0" borderId="113" xfId="2" applyFont="1" applyBorder="1" applyAlignment="1">
      <alignment horizontal="center" vertical="center" wrapText="1"/>
    </xf>
    <xf numFmtId="0" fontId="8" fillId="3" borderId="113" xfId="3" applyFont="1" applyFill="1" applyBorder="1" applyAlignment="1">
      <alignment vertical="top" wrapText="1"/>
    </xf>
    <xf numFmtId="0" fontId="45" fillId="0" borderId="135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0" xfId="15" applyFont="1" applyFill="1" applyAlignment="1">
      <alignment horizontal="center" vertical="center" wrapText="1"/>
    </xf>
    <xf numFmtId="0" fontId="35" fillId="0" borderId="144" xfId="15" applyFont="1" applyFill="1" applyBorder="1" applyAlignment="1">
      <alignment horizontal="center" vertical="center" wrapText="1"/>
    </xf>
    <xf numFmtId="0" fontId="35" fillId="0" borderId="148" xfId="15" applyFont="1" applyFill="1" applyBorder="1" applyAlignment="1">
      <alignment horizontal="center" vertical="center" wrapText="1"/>
    </xf>
    <xf numFmtId="0" fontId="35" fillId="0" borderId="149" xfId="15" applyFont="1" applyFill="1" applyBorder="1" applyAlignment="1">
      <alignment horizontal="center" vertical="center" wrapText="1"/>
    </xf>
    <xf numFmtId="0" fontId="35" fillId="0" borderId="150" xfId="15" applyFont="1" applyFill="1" applyBorder="1" applyAlignment="1">
      <alignment horizontal="center" vertical="center"/>
    </xf>
    <xf numFmtId="0" fontId="39" fillId="0" borderId="13" xfId="15" applyFont="1" applyFill="1" applyBorder="1" applyAlignment="1">
      <alignment horizontal="center" vertical="center"/>
    </xf>
    <xf numFmtId="0" fontId="39" fillId="0" borderId="13" xfId="15" applyFont="1" applyFill="1" applyBorder="1" applyAlignment="1">
      <alignment horizontal="center" vertical="center" wrapText="1"/>
    </xf>
    <xf numFmtId="0" fontId="39" fillId="0" borderId="14" xfId="15" applyFont="1" applyFill="1" applyBorder="1" applyAlignment="1">
      <alignment horizontal="center" vertical="center" wrapText="1"/>
    </xf>
    <xf numFmtId="0" fontId="39" fillId="0" borderId="15" xfId="15" applyFont="1" applyFill="1" applyBorder="1" applyAlignment="1">
      <alignment horizontal="center" vertical="center" wrapText="1"/>
    </xf>
    <xf numFmtId="0" fontId="35" fillId="0" borderId="151" xfId="15" applyFont="1" applyFill="1" applyBorder="1" applyAlignment="1">
      <alignment horizontal="center" vertical="center"/>
    </xf>
    <xf numFmtId="0" fontId="35" fillId="0" borderId="152" xfId="15" applyFont="1" applyFill="1" applyBorder="1" applyAlignment="1">
      <alignment horizontal="center" vertical="center"/>
    </xf>
    <xf numFmtId="0" fontId="35" fillId="0" borderId="153" xfId="15" applyFont="1" applyFill="1" applyBorder="1" applyAlignment="1">
      <alignment horizontal="center" vertical="center"/>
    </xf>
    <xf numFmtId="0" fontId="25" fillId="0" borderId="145" xfId="15" applyFont="1" applyBorder="1" applyAlignment="1">
      <alignment horizontal="center" vertical="center"/>
    </xf>
    <xf numFmtId="0" fontId="27" fillId="0" borderId="154" xfId="15" applyFont="1" applyBorder="1" applyAlignment="1">
      <alignment horizontal="center" vertical="center" wrapText="1"/>
    </xf>
    <xf numFmtId="0" fontId="57" fillId="0" borderId="0" xfId="15" applyFont="1" applyFill="1"/>
    <xf numFmtId="0" fontId="39" fillId="0" borderId="0" xfId="15" applyFont="1" applyFill="1"/>
    <xf numFmtId="0" fontId="1" fillId="0" borderId="0" xfId="15"/>
    <xf numFmtId="0" fontId="57" fillId="0" borderId="0" xfId="15" applyFont="1" applyFill="1" applyAlignment="1">
      <alignment horizontal="center" vertical="center" wrapText="1"/>
    </xf>
    <xf numFmtId="0" fontId="57" fillId="0" borderId="0" xfId="15" applyFont="1"/>
    <xf numFmtId="0" fontId="39" fillId="0" borderId="0" xfId="15" applyFont="1"/>
    <xf numFmtId="164" fontId="39" fillId="0" borderId="0" xfId="15" applyNumberFormat="1" applyFont="1" applyBorder="1"/>
    <xf numFmtId="166" fontId="27" fillId="0" borderId="15" xfId="15" applyNumberFormat="1" applyFont="1" applyBorder="1" applyAlignment="1">
      <alignment horizontal="center" vertical="center" wrapText="1"/>
    </xf>
    <xf numFmtId="166" fontId="27" fillId="0" borderId="156" xfId="15" applyNumberFormat="1" applyFont="1" applyBorder="1" applyAlignment="1">
      <alignment horizontal="center" vertical="center" wrapText="1"/>
    </xf>
    <xf numFmtId="166" fontId="39" fillId="0" borderId="87" xfId="15" applyNumberFormat="1" applyFont="1" applyBorder="1" applyAlignment="1">
      <alignment horizontal="center" vertical="center" wrapText="1"/>
    </xf>
    <xf numFmtId="166" fontId="39" fillId="0" borderId="96" xfId="15" applyNumberFormat="1" applyFont="1" applyBorder="1" applyAlignment="1">
      <alignment horizontal="center" vertical="center" wrapText="1"/>
    </xf>
    <xf numFmtId="166" fontId="27" fillId="0" borderId="148" xfId="15" applyNumberFormat="1" applyFont="1" applyBorder="1" applyAlignment="1">
      <alignment horizontal="center" vertical="center" wrapText="1"/>
    </xf>
    <xf numFmtId="166" fontId="57" fillId="0" borderId="148" xfId="15" applyNumberFormat="1" applyFont="1" applyBorder="1" applyAlignment="1">
      <alignment horizontal="center" vertical="center" wrapText="1"/>
    </xf>
    <xf numFmtId="0" fontId="1" fillId="0" borderId="148" xfId="15" applyFont="1" applyBorder="1"/>
    <xf numFmtId="0" fontId="27" fillId="0" borderId="148" xfId="15" applyFont="1" applyBorder="1" applyAlignment="1">
      <alignment horizontal="center" vertical="center" wrapText="1"/>
    </xf>
    <xf numFmtId="9" fontId="57" fillId="0" borderId="148" xfId="15" applyNumberFormat="1" applyFont="1" applyFill="1" applyBorder="1" applyAlignment="1">
      <alignment horizontal="center" vertical="center" wrapText="1"/>
    </xf>
    <xf numFmtId="0" fontId="57" fillId="0" borderId="148" xfId="15" applyFont="1" applyFill="1" applyBorder="1"/>
    <xf numFmtId="0" fontId="62" fillId="0" borderId="148" xfId="15" applyFont="1" applyFill="1" applyBorder="1" applyAlignment="1">
      <alignment horizontal="center" vertical="center"/>
    </xf>
    <xf numFmtId="3" fontId="58" fillId="0" borderId="148" xfId="15" applyNumberFormat="1" applyFont="1" applyFill="1" applyBorder="1" applyAlignment="1">
      <alignment horizontal="center" vertical="center" wrapText="1"/>
    </xf>
    <xf numFmtId="0" fontId="57" fillId="0" borderId="148" xfId="15" applyFont="1" applyBorder="1" applyAlignment="1">
      <alignment horizontal="center" vertical="center" wrapText="1"/>
    </xf>
    <xf numFmtId="0" fontId="57" fillId="0" borderId="148" xfId="15" applyFont="1" applyFill="1" applyBorder="1" applyAlignment="1">
      <alignment horizontal="center" vertical="center" wrapText="1"/>
    </xf>
    <xf numFmtId="0" fontId="61" fillId="0" borderId="154" xfId="15" applyFont="1" applyFill="1" applyBorder="1" applyAlignment="1">
      <alignment horizontal="center" vertical="center" wrapText="1"/>
    </xf>
    <xf numFmtId="0" fontId="35" fillId="0" borderId="6" xfId="15" applyFont="1" applyFill="1" applyBorder="1" applyAlignment="1">
      <alignment horizontal="center" vertical="center" wrapText="1"/>
    </xf>
    <xf numFmtId="0" fontId="59" fillId="0" borderId="5" xfId="15" applyFont="1" applyFill="1" applyBorder="1" applyAlignment="1">
      <alignment horizontal="center" vertical="center" wrapText="1"/>
    </xf>
    <xf numFmtId="0" fontId="2" fillId="0" borderId="137" xfId="2" applyFont="1" applyFill="1" applyBorder="1" applyAlignment="1">
      <alignment horizontal="center" vertical="center"/>
    </xf>
    <xf numFmtId="0" fontId="45" fillId="0" borderId="162" xfId="2" applyFont="1" applyFill="1" applyBorder="1" applyAlignment="1">
      <alignment horizontal="center" vertical="center" wrapText="1"/>
    </xf>
    <xf numFmtId="0" fontId="45" fillId="0" borderId="148" xfId="2" applyFont="1" applyFill="1" applyBorder="1" applyAlignment="1">
      <alignment horizontal="center" vertical="center" wrapText="1"/>
    </xf>
    <xf numFmtId="0" fontId="35" fillId="0" borderId="149" xfId="2" applyFont="1" applyFill="1" applyBorder="1" applyAlignment="1">
      <alignment horizontal="center" vertical="center" wrapText="1"/>
    </xf>
    <xf numFmtId="0" fontId="35" fillId="0" borderId="150" xfId="2" applyFont="1" applyFill="1" applyBorder="1" applyAlignment="1">
      <alignment horizontal="center" vertical="center"/>
    </xf>
    <xf numFmtId="0" fontId="2" fillId="0" borderId="163" xfId="2" applyFont="1" applyFill="1" applyBorder="1" applyAlignment="1">
      <alignment horizontal="center" vertical="center"/>
    </xf>
    <xf numFmtId="0" fontId="44" fillId="0" borderId="163" xfId="2" applyFont="1" applyFill="1" applyBorder="1" applyAlignment="1">
      <alignment horizontal="center" vertical="center" wrapText="1"/>
    </xf>
    <xf numFmtId="0" fontId="23" fillId="0" borderId="164" xfId="2" applyFont="1" applyFill="1" applyBorder="1" applyAlignment="1">
      <alignment horizontal="center" vertical="center" wrapText="1"/>
    </xf>
    <xf numFmtId="0" fontId="35" fillId="0" borderId="165" xfId="2" applyFont="1" applyFill="1" applyBorder="1" applyAlignment="1">
      <alignment horizontal="center" vertical="center"/>
    </xf>
    <xf numFmtId="0" fontId="35" fillId="0" borderId="166" xfId="2" applyFont="1" applyFill="1" applyBorder="1" applyAlignment="1">
      <alignment horizontal="center" vertical="center"/>
    </xf>
    <xf numFmtId="0" fontId="35" fillId="0" borderId="167" xfId="2" applyFont="1" applyFill="1" applyBorder="1" applyAlignment="1">
      <alignment horizontal="center" vertical="center"/>
    </xf>
    <xf numFmtId="0" fontId="25" fillId="0" borderId="163" xfId="2" applyFont="1" applyBorder="1" applyAlignment="1">
      <alignment horizontal="center" vertical="center"/>
    </xf>
    <xf numFmtId="2" fontId="7" fillId="2" borderId="168" xfId="3" applyNumberFormat="1" applyFont="1" applyFill="1" applyBorder="1" applyAlignment="1">
      <alignment vertical="center" wrapText="1"/>
    </xf>
    <xf numFmtId="0" fontId="7" fillId="0" borderId="169" xfId="2" applyFont="1" applyBorder="1" applyAlignment="1" applyProtection="1">
      <alignment horizontal="center" wrapText="1"/>
    </xf>
    <xf numFmtId="0" fontId="15" fillId="0" borderId="168" xfId="2" applyFont="1" applyFill="1" applyBorder="1" applyAlignment="1">
      <alignment horizontal="center" vertical="center"/>
    </xf>
    <xf numFmtId="0" fontId="7" fillId="0" borderId="168" xfId="2" applyFont="1" applyFill="1" applyBorder="1" applyAlignment="1">
      <alignment vertical="center"/>
    </xf>
    <xf numFmtId="164" fontId="7" fillId="0" borderId="168" xfId="2" applyNumberFormat="1" applyFont="1" applyFill="1" applyBorder="1" applyAlignment="1">
      <alignment horizontal="center" vertical="center" wrapText="1"/>
    </xf>
    <xf numFmtId="164" fontId="7" fillId="0" borderId="168" xfId="2" applyNumberFormat="1" applyFont="1" applyBorder="1" applyAlignment="1">
      <alignment horizontal="center" vertical="center" wrapText="1"/>
    </xf>
    <xf numFmtId="9" fontId="7" fillId="0" borderId="163" xfId="10" applyFont="1" applyFill="1" applyBorder="1" applyAlignment="1">
      <alignment horizontal="center" vertical="center"/>
    </xf>
    <xf numFmtId="166" fontId="8" fillId="0" borderId="163" xfId="11" applyNumberFormat="1" applyFont="1" applyFill="1" applyBorder="1" applyAlignment="1">
      <alignment horizontal="right" vertical="center"/>
    </xf>
    <xf numFmtId="166" fontId="4" fillId="0" borderId="170" xfId="2" applyNumberFormat="1" applyFont="1" applyFill="1" applyBorder="1" applyAlignment="1">
      <alignment vertical="center"/>
    </xf>
    <xf numFmtId="0" fontId="9" fillId="0" borderId="159" xfId="2" applyFont="1" applyBorder="1" applyAlignment="1">
      <alignment horizontal="center" vertical="center"/>
    </xf>
    <xf numFmtId="166" fontId="7" fillId="0" borderId="163" xfId="2" applyNumberFormat="1" applyFont="1" applyBorder="1" applyAlignment="1">
      <alignment vertical="center"/>
    </xf>
    <xf numFmtId="166" fontId="7" fillId="0" borderId="164" xfId="2" applyNumberFormat="1" applyFont="1" applyBorder="1" applyAlignment="1">
      <alignment vertical="center"/>
    </xf>
    <xf numFmtId="0" fontId="9" fillId="0" borderId="138" xfId="2" applyFont="1" applyBorder="1" applyAlignment="1">
      <alignment horizontal="center" vertical="center"/>
    </xf>
    <xf numFmtId="166" fontId="7" fillId="0" borderId="158" xfId="2" applyNumberFormat="1" applyFont="1" applyBorder="1" applyAlignment="1">
      <alignment vertical="center"/>
    </xf>
    <xf numFmtId="0" fontId="9" fillId="0" borderId="163" xfId="2" applyFont="1" applyBorder="1"/>
    <xf numFmtId="166" fontId="7" fillId="0" borderId="171" xfId="2" applyNumberFormat="1" applyFont="1" applyFill="1" applyBorder="1" applyAlignment="1">
      <alignment horizontal="right"/>
    </xf>
    <xf numFmtId="166" fontId="7" fillId="0" borderId="172" xfId="2" applyNumberFormat="1" applyFont="1" applyFill="1" applyBorder="1" applyAlignment="1">
      <alignment horizontal="right"/>
    </xf>
    <xf numFmtId="0" fontId="1" fillId="0" borderId="163" xfId="12" applyBorder="1"/>
    <xf numFmtId="0" fontId="23" fillId="0" borderId="146" xfId="2" applyFont="1" applyFill="1" applyBorder="1" applyAlignment="1">
      <alignment horizontal="center" vertical="center" wrapText="1"/>
    </xf>
    <xf numFmtId="0" fontId="23" fillId="0" borderId="149" xfId="2" applyFont="1" applyFill="1" applyBorder="1" applyAlignment="1">
      <alignment horizontal="center" vertical="center" wrapText="1"/>
    </xf>
    <xf numFmtId="0" fontId="35" fillId="0" borderId="150" xfId="2" applyFont="1" applyFill="1" applyBorder="1" applyAlignment="1">
      <alignment horizontal="center" vertical="center" wrapText="1"/>
    </xf>
    <xf numFmtId="0" fontId="35" fillId="0" borderId="146" xfId="2" applyFont="1" applyFill="1" applyBorder="1" applyAlignment="1">
      <alignment horizontal="center" vertical="center" wrapText="1"/>
    </xf>
    <xf numFmtId="0" fontId="35" fillId="0" borderId="175" xfId="2" applyFont="1" applyFill="1" applyBorder="1" applyAlignment="1">
      <alignment horizontal="center" vertical="center" wrapText="1"/>
    </xf>
    <xf numFmtId="0" fontId="35" fillId="0" borderId="176" xfId="2" applyFont="1" applyFill="1" applyBorder="1" applyAlignment="1">
      <alignment horizontal="center" vertical="center" wrapText="1"/>
    </xf>
    <xf numFmtId="0" fontId="7" fillId="2" borderId="168" xfId="3" applyFont="1" applyFill="1" applyBorder="1" applyAlignment="1">
      <alignment vertical="center" wrapText="1"/>
    </xf>
    <xf numFmtId="0" fontId="7" fillId="0" borderId="146" xfId="2" applyFont="1" applyBorder="1" applyAlignment="1">
      <alignment horizontal="center" vertical="center" wrapText="1"/>
    </xf>
    <xf numFmtId="1" fontId="4" fillId="0" borderId="146" xfId="2" applyNumberFormat="1" applyFont="1" applyFill="1" applyBorder="1" applyAlignment="1">
      <alignment horizontal="center" wrapText="1"/>
    </xf>
    <xf numFmtId="0" fontId="7" fillId="0" borderId="169" xfId="2" applyNumberFormat="1" applyFont="1" applyFill="1" applyBorder="1" applyAlignment="1">
      <alignment horizontal="center" wrapText="1"/>
    </xf>
    <xf numFmtId="165" fontId="7" fillId="0" borderId="168" xfId="2" applyNumberFormat="1" applyFont="1" applyFill="1" applyBorder="1" applyAlignment="1">
      <alignment horizontal="center" vertical="center" wrapText="1"/>
    </xf>
    <xf numFmtId="0" fontId="7" fillId="0" borderId="168" xfId="2" applyFont="1" applyFill="1" applyBorder="1" applyAlignment="1">
      <alignment vertical="center" wrapText="1"/>
    </xf>
    <xf numFmtId="2" fontId="7" fillId="0" borderId="168" xfId="2" applyNumberFormat="1" applyFont="1" applyFill="1" applyBorder="1" applyAlignment="1">
      <alignment horizontal="center" vertical="center"/>
    </xf>
    <xf numFmtId="9" fontId="7" fillId="0" borderId="168" xfId="4" applyFont="1" applyFill="1" applyBorder="1" applyAlignment="1">
      <alignment horizontal="center" vertical="center"/>
    </xf>
    <xf numFmtId="166" fontId="7" fillId="0" borderId="137" xfId="2" applyNumberFormat="1" applyFont="1" applyBorder="1" applyAlignment="1">
      <alignment horizontal="center" vertical="center"/>
    </xf>
    <xf numFmtId="166" fontId="4" fillId="0" borderId="137" xfId="2" applyNumberFormat="1" applyFont="1" applyBorder="1" applyAlignment="1">
      <alignment horizontal="center" vertical="center"/>
    </xf>
    <xf numFmtId="0" fontId="7" fillId="2" borderId="177" xfId="2" applyFont="1" applyFill="1" applyBorder="1" applyAlignment="1">
      <alignment horizontal="center" vertical="center" wrapText="1"/>
    </xf>
    <xf numFmtId="166" fontId="7" fillId="0" borderId="137" xfId="2" applyNumberFormat="1" applyFont="1" applyBorder="1" applyAlignment="1">
      <alignment horizontal="center" vertical="center" wrapText="1"/>
    </xf>
    <xf numFmtId="166" fontId="7" fillId="0" borderId="136" xfId="2" applyNumberFormat="1" applyFont="1" applyBorder="1" applyAlignment="1">
      <alignment horizontal="center" vertical="center" wrapText="1"/>
    </xf>
    <xf numFmtId="166" fontId="7" fillId="2" borderId="137" xfId="2" applyNumberFormat="1" applyFont="1" applyFill="1" applyBorder="1" applyAlignment="1">
      <alignment horizontal="center" vertical="center" wrapText="1"/>
    </xf>
    <xf numFmtId="166" fontId="7" fillId="2" borderId="136" xfId="2" applyNumberFormat="1" applyFont="1" applyFill="1" applyBorder="1" applyAlignment="1">
      <alignment horizontal="center" vertical="center" wrapText="1"/>
    </xf>
    <xf numFmtId="166" fontId="7" fillId="0" borderId="158" xfId="2" applyNumberFormat="1" applyFont="1" applyBorder="1" applyAlignment="1">
      <alignment horizontal="center" vertical="center" wrapText="1"/>
    </xf>
    <xf numFmtId="0" fontId="7" fillId="0" borderId="137" xfId="2" applyFont="1" applyBorder="1" applyAlignment="1">
      <alignment vertical="center"/>
    </xf>
    <xf numFmtId="166" fontId="25" fillId="0" borderId="145" xfId="2" applyNumberFormat="1" applyFont="1" applyBorder="1" applyAlignment="1">
      <alignment horizontal="center" vertical="center"/>
    </xf>
    <xf numFmtId="166" fontId="27" fillId="0" borderId="178" xfId="2" applyNumberFormat="1" applyFont="1" applyFill="1" applyBorder="1" applyAlignment="1">
      <alignment horizontal="center" vertical="center"/>
    </xf>
    <xf numFmtId="166" fontId="37" fillId="0" borderId="145" xfId="2" applyNumberFormat="1" applyFont="1" applyBorder="1" applyAlignment="1">
      <alignment horizontal="center" vertical="center"/>
    </xf>
    <xf numFmtId="0" fontId="2" fillId="0" borderId="179" xfId="2" applyFont="1" applyFill="1" applyBorder="1" applyAlignment="1">
      <alignment horizontal="center" vertical="center"/>
    </xf>
    <xf numFmtId="0" fontId="44" fillId="0" borderId="146" xfId="2" applyFont="1" applyFill="1" applyBorder="1" applyAlignment="1">
      <alignment horizontal="center" vertical="center" wrapText="1"/>
    </xf>
    <xf numFmtId="0" fontId="23" fillId="0" borderId="146" xfId="2" applyFont="1" applyFill="1" applyBorder="1" applyAlignment="1">
      <alignment horizontal="center" vertical="center"/>
    </xf>
    <xf numFmtId="0" fontId="35" fillId="0" borderId="146" xfId="2" applyFont="1" applyFill="1" applyBorder="1" applyAlignment="1">
      <alignment horizontal="center" vertical="center"/>
    </xf>
    <xf numFmtId="0" fontId="35" fillId="0" borderId="180" xfId="2" applyFont="1" applyFill="1" applyBorder="1" applyAlignment="1">
      <alignment horizontal="center" vertical="center" wrapText="1"/>
    </xf>
    <xf numFmtId="0" fontId="2" fillId="0" borderId="181" xfId="2" applyFont="1" applyFill="1" applyBorder="1" applyAlignment="1">
      <alignment horizontal="center" vertical="center"/>
    </xf>
    <xf numFmtId="0" fontId="44" fillId="0" borderId="137" xfId="2" applyFont="1" applyFill="1" applyBorder="1" applyAlignment="1">
      <alignment horizontal="center" vertical="center" wrapText="1"/>
    </xf>
    <xf numFmtId="0" fontId="23" fillId="0" borderId="180" xfId="2" applyFont="1" applyFill="1" applyBorder="1" applyAlignment="1">
      <alignment horizontal="center" vertical="center" wrapText="1"/>
    </xf>
    <xf numFmtId="0" fontId="23" fillId="0" borderId="136" xfId="2" applyFont="1" applyFill="1" applyBorder="1" applyAlignment="1">
      <alignment horizontal="center" vertical="center" wrapText="1"/>
    </xf>
    <xf numFmtId="0" fontId="35" fillId="0" borderId="177" xfId="2" applyFont="1" applyFill="1" applyBorder="1" applyAlignment="1">
      <alignment horizontal="center" vertical="center"/>
    </xf>
    <xf numFmtId="0" fontId="35" fillId="0" borderId="137" xfId="2" applyFont="1" applyFill="1" applyBorder="1" applyAlignment="1">
      <alignment horizontal="center" vertical="center"/>
    </xf>
    <xf numFmtId="0" fontId="35" fillId="0" borderId="136" xfId="2" applyFont="1" applyFill="1" applyBorder="1" applyAlignment="1">
      <alignment horizontal="center" vertical="center"/>
    </xf>
    <xf numFmtId="0" fontId="35" fillId="0" borderId="158" xfId="2" applyFont="1" applyFill="1" applyBorder="1" applyAlignment="1">
      <alignment horizontal="center" vertical="center"/>
    </xf>
    <xf numFmtId="0" fontId="25" fillId="0" borderId="181" xfId="2" applyFont="1" applyBorder="1" applyAlignment="1">
      <alignment horizontal="center" vertical="center"/>
    </xf>
    <xf numFmtId="0" fontId="7" fillId="2" borderId="137" xfId="3" applyFont="1" applyFill="1" applyBorder="1" applyAlignment="1">
      <alignment vertical="center" wrapText="1"/>
    </xf>
    <xf numFmtId="0" fontId="7" fillId="0" borderId="137" xfId="2" applyFont="1" applyBorder="1" applyAlignment="1">
      <alignment horizontal="center" vertical="center" wrapText="1"/>
    </xf>
    <xf numFmtId="0" fontId="7" fillId="0" borderId="137" xfId="2" applyNumberFormat="1" applyFont="1" applyFill="1" applyBorder="1" applyAlignment="1">
      <alignment horizontal="center" wrapText="1"/>
    </xf>
    <xf numFmtId="165" fontId="7" fillId="0" borderId="137" xfId="2" applyNumberFormat="1" applyFont="1" applyFill="1" applyBorder="1" applyAlignment="1">
      <alignment horizontal="center" vertical="center" wrapText="1"/>
    </xf>
    <xf numFmtId="0" fontId="7" fillId="0" borderId="137" xfId="2" applyFont="1" applyFill="1" applyBorder="1" applyAlignment="1">
      <alignment vertical="center" wrapText="1"/>
    </xf>
    <xf numFmtId="2" fontId="7" fillId="0" borderId="137" xfId="2" applyNumberFormat="1" applyFont="1" applyFill="1" applyBorder="1" applyAlignment="1">
      <alignment horizontal="right" vertical="center"/>
    </xf>
    <xf numFmtId="0" fontId="7" fillId="0" borderId="158" xfId="2" applyFont="1" applyBorder="1" applyAlignment="1">
      <alignment vertical="center"/>
    </xf>
    <xf numFmtId="166" fontId="7" fillId="0" borderId="182" xfId="2" applyNumberFormat="1" applyFont="1" applyFill="1" applyBorder="1" applyAlignment="1">
      <alignment horizontal="right"/>
    </xf>
    <xf numFmtId="166" fontId="7" fillId="0" borderId="182" xfId="2" applyNumberFormat="1" applyFont="1" applyFill="1" applyBorder="1" applyAlignment="1">
      <alignment horizontal="center"/>
    </xf>
    <xf numFmtId="166" fontId="7" fillId="0" borderId="183" xfId="2" applyNumberFormat="1" applyFont="1" applyFill="1" applyBorder="1" applyAlignment="1">
      <alignment horizontal="right"/>
    </xf>
    <xf numFmtId="0" fontId="1" fillId="0" borderId="184" xfId="13" applyBorder="1"/>
    <xf numFmtId="0" fontId="0" fillId="0" borderId="0" xfId="13" applyFont="1"/>
    <xf numFmtId="0" fontId="3" fillId="0" borderId="0" xfId="13" applyFont="1"/>
    <xf numFmtId="166" fontId="27" fillId="0" borderId="185" xfId="2" applyNumberFormat="1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 wrapText="1"/>
    </xf>
    <xf numFmtId="0" fontId="24" fillId="0" borderId="146" xfId="0" applyFont="1" applyFill="1" applyBorder="1" applyAlignment="1">
      <alignment horizontal="center" vertical="center" wrapText="1"/>
    </xf>
    <xf numFmtId="0" fontId="24" fillId="0" borderId="162" xfId="0" applyFont="1" applyFill="1" applyBorder="1" applyAlignment="1">
      <alignment horizontal="center" vertical="center" wrapText="1"/>
    </xf>
    <xf numFmtId="0" fontId="24" fillId="0" borderId="148" xfId="0" applyFont="1" applyFill="1" applyBorder="1" applyAlignment="1">
      <alignment horizontal="center" vertical="center" wrapText="1"/>
    </xf>
    <xf numFmtId="0" fontId="24" fillId="0" borderId="149" xfId="0" applyFont="1" applyFill="1" applyBorder="1" applyAlignment="1">
      <alignment horizontal="center" vertical="center" wrapText="1"/>
    </xf>
    <xf numFmtId="0" fontId="44" fillId="0" borderId="15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2" fillId="2" borderId="168" xfId="3" applyFont="1" applyFill="1" applyBorder="1" applyAlignment="1">
      <alignment vertical="center" wrapText="1"/>
    </xf>
    <xf numFmtId="0" fontId="65" fillId="0" borderId="190" xfId="0" applyFont="1" applyFill="1" applyBorder="1" applyAlignment="1">
      <alignment horizontal="center" vertical="center" wrapText="1"/>
    </xf>
    <xf numFmtId="0" fontId="66" fillId="0" borderId="191" xfId="0" applyFont="1" applyFill="1" applyBorder="1" applyAlignment="1">
      <alignment horizontal="center" vertical="center" wrapText="1"/>
    </xf>
    <xf numFmtId="0" fontId="0" fillId="0" borderId="163" xfId="0" applyFont="1" applyBorder="1"/>
    <xf numFmtId="0" fontId="42" fillId="0" borderId="163" xfId="0" applyFont="1" applyBorder="1" applyAlignment="1">
      <alignment horizontal="center" vertical="center"/>
    </xf>
    <xf numFmtId="9" fontId="42" fillId="0" borderId="163" xfId="0" applyNumberFormat="1" applyFont="1" applyBorder="1" applyAlignment="1">
      <alignment horizontal="center" vertical="center"/>
    </xf>
    <xf numFmtId="166" fontId="22" fillId="0" borderId="163" xfId="0" applyNumberFormat="1" applyFont="1" applyBorder="1" applyAlignment="1">
      <alignment horizontal="center" vertical="center" wrapText="1"/>
    </xf>
    <xf numFmtId="166" fontId="67" fillId="0" borderId="170" xfId="0" applyNumberFormat="1" applyFont="1" applyBorder="1" applyAlignment="1">
      <alignment horizontal="center" vertical="center" wrapText="1"/>
    </xf>
    <xf numFmtId="166" fontId="67" fillId="0" borderId="62" xfId="0" applyNumberFormat="1" applyFont="1" applyBorder="1" applyAlignment="1">
      <alignment horizontal="center" vertical="center" wrapText="1"/>
    </xf>
    <xf numFmtId="0" fontId="0" fillId="0" borderId="0" xfId="0" applyFont="1"/>
    <xf numFmtId="0" fontId="54" fillId="0" borderId="0" xfId="0" applyFont="1"/>
    <xf numFmtId="0" fontId="42" fillId="0" borderId="0" xfId="0" applyFont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166" fontId="67" fillId="0" borderId="145" xfId="0" applyNumberFormat="1" applyFont="1" applyBorder="1" applyAlignment="1">
      <alignment horizontal="center" vertical="center" wrapText="1"/>
    </xf>
    <xf numFmtId="166" fontId="67" fillId="0" borderId="192" xfId="0" applyNumberFormat="1" applyFont="1" applyBorder="1" applyAlignment="1">
      <alignment horizontal="center" vertical="center" wrapText="1"/>
    </xf>
    <xf numFmtId="0" fontId="70" fillId="0" borderId="6" xfId="2" applyFont="1" applyFill="1" applyBorder="1" applyAlignment="1">
      <alignment horizontal="center" vertical="center" wrapText="1"/>
    </xf>
    <xf numFmtId="0" fontId="68" fillId="0" borderId="6" xfId="2" applyFont="1" applyFill="1" applyBorder="1" applyAlignment="1">
      <alignment horizontal="center" vertical="center"/>
    </xf>
    <xf numFmtId="0" fontId="68" fillId="0" borderId="6" xfId="2" applyFont="1" applyFill="1" applyBorder="1" applyAlignment="1">
      <alignment horizontal="center" vertical="center" wrapText="1"/>
    </xf>
    <xf numFmtId="0" fontId="58" fillId="0" borderId="104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68" fillId="0" borderId="62" xfId="2" applyFont="1" applyFill="1" applyBorder="1" applyAlignment="1">
      <alignment horizontal="center" vertical="center" wrapText="1"/>
    </xf>
    <xf numFmtId="0" fontId="43" fillId="0" borderId="6" xfId="2" applyFont="1" applyFill="1" applyBorder="1" applyAlignment="1">
      <alignment horizontal="center" vertical="center"/>
    </xf>
    <xf numFmtId="0" fontId="43" fillId="0" borderId="6" xfId="2" applyFont="1" applyFill="1" applyBorder="1" applyAlignment="1">
      <alignment horizontal="center" vertical="center" wrapText="1"/>
    </xf>
    <xf numFmtId="0" fontId="43" fillId="0" borderId="9" xfId="2" applyFont="1" applyFill="1" applyBorder="1" applyAlignment="1">
      <alignment horizontal="center" vertical="center" wrapText="1"/>
    </xf>
    <xf numFmtId="0" fontId="43" fillId="0" borderId="10" xfId="2" applyFont="1" applyFill="1" applyBorder="1" applyAlignment="1">
      <alignment horizontal="center" vertical="center"/>
    </xf>
    <xf numFmtId="0" fontId="70" fillId="0" borderId="113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60" fillId="0" borderId="113" xfId="2" applyFont="1" applyFill="1" applyBorder="1" applyAlignment="1">
      <alignment wrapText="1"/>
    </xf>
    <xf numFmtId="0" fontId="60" fillId="0" borderId="113" xfId="2" applyFont="1" applyBorder="1" applyAlignment="1">
      <alignment horizontal="center" vertical="center"/>
    </xf>
    <xf numFmtId="0" fontId="71" fillId="0" borderId="100" xfId="2" applyFont="1" applyBorder="1" applyAlignment="1">
      <alignment horizontal="center"/>
    </xf>
    <xf numFmtId="0" fontId="72" fillId="0" borderId="100" xfId="2" applyFont="1" applyBorder="1" applyAlignment="1">
      <alignment horizontal="center"/>
    </xf>
    <xf numFmtId="165" fontId="60" fillId="0" borderId="113" xfId="2" applyNumberFormat="1" applyFont="1" applyBorder="1" applyAlignment="1">
      <alignment horizontal="center" vertical="center"/>
    </xf>
    <xf numFmtId="0" fontId="19" fillId="0" borderId="104" xfId="2" applyFont="1" applyBorder="1" applyAlignment="1">
      <alignment horizontal="center" vertical="center"/>
    </xf>
    <xf numFmtId="4" fontId="60" fillId="0" borderId="113" xfId="2" applyNumberFormat="1" applyFont="1" applyBorder="1" applyAlignment="1">
      <alignment horizontal="center" vertical="center"/>
    </xf>
    <xf numFmtId="3" fontId="19" fillId="0" borderId="113" xfId="2" applyNumberFormat="1" applyFont="1" applyBorder="1" applyAlignment="1">
      <alignment horizontal="center" vertical="center"/>
    </xf>
    <xf numFmtId="166" fontId="19" fillId="0" borderId="113" xfId="2" applyNumberFormat="1" applyFont="1" applyBorder="1" applyAlignment="1">
      <alignment horizontal="center" vertical="center" wrapText="1"/>
    </xf>
    <xf numFmtId="9" fontId="19" fillId="0" borderId="113" xfId="4" applyFont="1" applyFill="1" applyBorder="1" applyAlignment="1">
      <alignment horizontal="center" vertical="center"/>
    </xf>
    <xf numFmtId="166" fontId="43" fillId="0" borderId="6" xfId="2" applyNumberFormat="1" applyFont="1" applyBorder="1" applyAlignment="1">
      <alignment horizontal="center" vertical="center" wrapText="1"/>
    </xf>
    <xf numFmtId="166" fontId="43" fillId="0" borderId="112" xfId="2" applyNumberFormat="1" applyFont="1" applyBorder="1" applyAlignment="1">
      <alignment horizontal="center" vertical="center" wrapText="1"/>
    </xf>
    <xf numFmtId="0" fontId="33" fillId="0" borderId="115" xfId="12" applyFont="1" applyBorder="1" applyAlignment="1">
      <alignment horizontal="center" vertical="center"/>
    </xf>
    <xf numFmtId="166" fontId="19" fillId="0" borderId="113" xfId="12" applyNumberFormat="1" applyFont="1" applyBorder="1" applyAlignment="1">
      <alignment vertical="center"/>
    </xf>
    <xf numFmtId="166" fontId="19" fillId="0" borderId="114" xfId="12" applyNumberFormat="1" applyFont="1" applyBorder="1" applyAlignment="1">
      <alignment vertical="center"/>
    </xf>
    <xf numFmtId="0" fontId="33" fillId="0" borderId="115" xfId="12" applyFont="1" applyFill="1" applyBorder="1" applyAlignment="1">
      <alignment horizontal="center" vertical="center"/>
    </xf>
    <xf numFmtId="166" fontId="19" fillId="0" borderId="113" xfId="12" applyNumberFormat="1" applyFont="1" applyFill="1" applyBorder="1" applyAlignment="1">
      <alignment horizontal="center" vertical="center"/>
    </xf>
    <xf numFmtId="166" fontId="19" fillId="0" borderId="114" xfId="12" applyNumberFormat="1" applyFont="1" applyFill="1" applyBorder="1" applyAlignment="1">
      <alignment horizontal="center" vertical="center"/>
    </xf>
    <xf numFmtId="0" fontId="60" fillId="0" borderId="134" xfId="2" applyFont="1" applyBorder="1" applyAlignment="1">
      <alignment horizontal="center" vertical="center"/>
    </xf>
    <xf numFmtId="166" fontId="19" fillId="2" borderId="49" xfId="12" applyNumberFormat="1" applyFont="1" applyFill="1" applyBorder="1" applyAlignment="1">
      <alignment horizontal="center" vertical="center"/>
    </xf>
    <xf numFmtId="0" fontId="60" fillId="0" borderId="49" xfId="2" applyFont="1" applyFill="1" applyBorder="1" applyAlignment="1">
      <alignment wrapText="1"/>
    </xf>
    <xf numFmtId="0" fontId="60" fillId="0" borderId="49" xfId="2" applyFont="1" applyBorder="1" applyAlignment="1">
      <alignment horizontal="center" vertical="center"/>
    </xf>
    <xf numFmtId="0" fontId="19" fillId="0" borderId="113" xfId="2" applyFont="1" applyBorder="1" applyAlignment="1">
      <alignment horizontal="center" vertical="center"/>
    </xf>
    <xf numFmtId="0" fontId="19" fillId="0" borderId="134" xfId="2" applyFont="1" applyBorder="1" applyAlignment="1">
      <alignment horizontal="center" vertical="center"/>
    </xf>
    <xf numFmtId="0" fontId="60" fillId="0" borderId="49" xfId="2" applyFont="1" applyFill="1" applyBorder="1" applyAlignment="1">
      <alignment horizontal="center" vertical="center"/>
    </xf>
    <xf numFmtId="0" fontId="72" fillId="0" borderId="100" xfId="2" applyFont="1" applyFill="1" applyBorder="1" applyAlignment="1">
      <alignment horizontal="center"/>
    </xf>
    <xf numFmtId="165" fontId="60" fillId="0" borderId="113" xfId="2" applyNumberFormat="1" applyFont="1" applyFill="1" applyBorder="1" applyAlignment="1">
      <alignment horizontal="center" vertical="center"/>
    </xf>
    <xf numFmtId="0" fontId="19" fillId="0" borderId="104" xfId="2" applyFont="1" applyFill="1" applyBorder="1" applyAlignment="1">
      <alignment horizontal="center" vertical="center"/>
    </xf>
    <xf numFmtId="4" fontId="60" fillId="0" borderId="113" xfId="2" applyNumberFormat="1" applyFont="1" applyFill="1" applyBorder="1" applyAlignment="1">
      <alignment horizontal="center" vertical="center"/>
    </xf>
    <xf numFmtId="3" fontId="19" fillId="0" borderId="113" xfId="2" applyNumberFormat="1" applyFont="1" applyFill="1" applyBorder="1" applyAlignment="1">
      <alignment horizontal="center" vertical="center"/>
    </xf>
    <xf numFmtId="0" fontId="60" fillId="0" borderId="134" xfId="2" applyFont="1" applyFill="1" applyBorder="1" applyAlignment="1">
      <alignment horizontal="center" vertical="center"/>
    </xf>
    <xf numFmtId="166" fontId="19" fillId="2" borderId="113" xfId="12" applyNumberFormat="1" applyFont="1" applyFill="1" applyBorder="1" applyAlignment="1">
      <alignment horizontal="center" vertical="center"/>
    </xf>
    <xf numFmtId="0" fontId="19" fillId="2" borderId="113" xfId="3" applyFont="1" applyFill="1" applyBorder="1" applyAlignment="1">
      <alignment vertical="center" wrapText="1"/>
    </xf>
    <xf numFmtId="0" fontId="19" fillId="0" borderId="100" xfId="2" applyFont="1" applyBorder="1" applyAlignment="1">
      <alignment horizontal="center" vertical="center" wrapText="1"/>
    </xf>
    <xf numFmtId="0" fontId="73" fillId="0" borderId="113" xfId="2" applyFont="1" applyBorder="1"/>
    <xf numFmtId="0" fontId="73" fillId="0" borderId="113" xfId="2" applyFont="1" applyBorder="1" applyAlignment="1">
      <alignment horizontal="center"/>
    </xf>
    <xf numFmtId="0" fontId="73" fillId="0" borderId="33" xfId="2" applyFont="1" applyBorder="1" applyAlignment="1">
      <alignment horizontal="center"/>
    </xf>
    <xf numFmtId="166" fontId="19" fillId="2" borderId="33" xfId="12" applyNumberFormat="1" applyFont="1" applyFill="1" applyBorder="1" applyAlignment="1">
      <alignment horizontal="center" vertical="center"/>
    </xf>
    <xf numFmtId="0" fontId="68" fillId="0" borderId="6" xfId="2" applyFont="1" applyFill="1" applyBorder="1" applyAlignment="1">
      <alignment horizontal="center" vertical="center" shrinkToFit="1"/>
    </xf>
    <xf numFmtId="0" fontId="68" fillId="0" borderId="86" xfId="2" applyFont="1" applyFill="1" applyBorder="1" applyAlignment="1">
      <alignment horizontal="center" vertical="center" shrinkToFit="1"/>
    </xf>
    <xf numFmtId="0" fontId="68" fillId="0" borderId="114" xfId="2" applyFont="1" applyFill="1" applyBorder="1" applyAlignment="1">
      <alignment horizontal="center" vertical="center" shrinkToFit="1"/>
    </xf>
    <xf numFmtId="0" fontId="43" fillId="0" borderId="126" xfId="2" applyFont="1" applyFill="1" applyBorder="1" applyAlignment="1">
      <alignment horizontal="center" vertical="center" shrinkToFit="1"/>
    </xf>
    <xf numFmtId="0" fontId="43" fillId="0" borderId="125" xfId="2" applyFont="1" applyFill="1" applyBorder="1" applyAlignment="1">
      <alignment horizontal="center" vertical="center" shrinkToFit="1"/>
    </xf>
    <xf numFmtId="0" fontId="43" fillId="0" borderId="127" xfId="2" applyFont="1" applyFill="1" applyBorder="1" applyAlignment="1">
      <alignment horizontal="center" vertical="center" shrinkToFit="1"/>
    </xf>
    <xf numFmtId="2" fontId="19" fillId="2" borderId="163" xfId="3" applyNumberFormat="1" applyFont="1" applyFill="1" applyBorder="1" applyAlignment="1">
      <alignment vertical="center" wrapText="1"/>
    </xf>
    <xf numFmtId="0" fontId="19" fillId="0" borderId="193" xfId="2" applyFont="1" applyBorder="1" applyAlignment="1">
      <alignment horizontal="center" vertical="center" wrapText="1"/>
    </xf>
    <xf numFmtId="0" fontId="71" fillId="0" borderId="193" xfId="2" applyFont="1" applyBorder="1" applyAlignment="1">
      <alignment horizontal="center"/>
    </xf>
    <xf numFmtId="0" fontId="73" fillId="0" borderId="137" xfId="2" applyFont="1" applyBorder="1"/>
    <xf numFmtId="0" fontId="73" fillId="0" borderId="137" xfId="2" applyFont="1" applyBorder="1" applyAlignment="1">
      <alignment horizontal="center"/>
    </xf>
    <xf numFmtId="9" fontId="19" fillId="0" borderId="137" xfId="4" applyFont="1" applyFill="1" applyBorder="1" applyAlignment="1">
      <alignment horizontal="center" vertical="center"/>
    </xf>
    <xf numFmtId="166" fontId="19" fillId="0" borderId="137" xfId="2" applyNumberFormat="1" applyFont="1" applyBorder="1" applyAlignment="1">
      <alignment horizontal="center" vertical="center" wrapText="1"/>
    </xf>
    <xf numFmtId="166" fontId="43" fillId="0" borderId="146" xfId="2" applyNumberFormat="1" applyFont="1" applyBorder="1" applyAlignment="1">
      <alignment horizontal="center" vertical="center" wrapText="1"/>
    </xf>
    <xf numFmtId="166" fontId="43" fillId="0" borderId="158" xfId="2" applyNumberFormat="1" applyFont="1" applyBorder="1" applyAlignment="1">
      <alignment horizontal="center" vertical="center" wrapText="1"/>
    </xf>
    <xf numFmtId="0" fontId="33" fillId="0" borderId="177" xfId="12" applyFont="1" applyBorder="1" applyAlignment="1">
      <alignment horizontal="center" vertical="center"/>
    </xf>
    <xf numFmtId="166" fontId="19" fillId="0" borderId="137" xfId="12" applyNumberFormat="1" applyFont="1" applyBorder="1" applyAlignment="1">
      <alignment vertical="center"/>
    </xf>
    <xf numFmtId="166" fontId="19" fillId="0" borderId="136" xfId="12" applyNumberFormat="1" applyFont="1" applyBorder="1" applyAlignment="1">
      <alignment vertical="center"/>
    </xf>
    <xf numFmtId="0" fontId="33" fillId="0" borderId="177" xfId="12" applyFont="1" applyFill="1" applyBorder="1" applyAlignment="1">
      <alignment horizontal="center" vertical="center"/>
    </xf>
    <xf numFmtId="166" fontId="19" fillId="0" borderId="137" xfId="12" applyNumberFormat="1" applyFont="1" applyFill="1" applyBorder="1" applyAlignment="1">
      <alignment horizontal="center" vertical="center"/>
    </xf>
    <xf numFmtId="166" fontId="19" fillId="0" borderId="136" xfId="12" applyNumberFormat="1" applyFont="1" applyFill="1" applyBorder="1" applyAlignment="1">
      <alignment horizontal="center" vertical="center"/>
    </xf>
    <xf numFmtId="0" fontId="0" fillId="0" borderId="137" xfId="0" applyBorder="1"/>
    <xf numFmtId="0" fontId="3" fillId="0" borderId="137" xfId="2" applyBorder="1"/>
    <xf numFmtId="166" fontId="3" fillId="0" borderId="137" xfId="2" applyNumberFormat="1" applyBorder="1"/>
    <xf numFmtId="166" fontId="3" fillId="0" borderId="0" xfId="2" applyNumberFormat="1"/>
    <xf numFmtId="0" fontId="43" fillId="0" borderId="72" xfId="2" applyFont="1" applyFill="1" applyBorder="1" applyAlignment="1">
      <alignment horizontal="center" vertical="center" shrinkToFit="1"/>
    </xf>
    <xf numFmtId="166" fontId="19" fillId="2" borderId="158" xfId="12" applyNumberFormat="1" applyFont="1" applyFill="1" applyBorder="1" applyAlignment="1">
      <alignment horizontal="center" vertical="center"/>
    </xf>
    <xf numFmtId="166" fontId="19" fillId="2" borderId="72" xfId="12" applyNumberFormat="1" applyFont="1" applyFill="1" applyBorder="1" applyAlignment="1">
      <alignment horizontal="center" vertical="center"/>
    </xf>
    <xf numFmtId="0" fontId="31" fillId="0" borderId="137" xfId="2" applyFont="1" applyBorder="1" applyAlignment="1">
      <alignment horizontal="center" vertical="center"/>
    </xf>
    <xf numFmtId="0" fontId="33" fillId="0" borderId="137" xfId="2" applyFont="1" applyBorder="1"/>
    <xf numFmtId="0" fontId="33" fillId="0" borderId="137" xfId="2" applyFont="1" applyBorder="1" applyAlignment="1">
      <alignment vertical="center"/>
    </xf>
    <xf numFmtId="0" fontId="43" fillId="0" borderId="180" xfId="2" applyFont="1" applyFill="1" applyBorder="1" applyAlignment="1">
      <alignment horizontal="center" vertical="center" wrapText="1"/>
    </xf>
    <xf numFmtId="1" fontId="4" fillId="0" borderId="146" xfId="2" applyNumberFormat="1" applyFont="1" applyFill="1" applyBorder="1" applyAlignment="1">
      <alignment horizontal="center" vertical="center" wrapText="1"/>
    </xf>
    <xf numFmtId="0" fontId="7" fillId="0" borderId="177" xfId="2" applyFont="1" applyBorder="1" applyAlignment="1">
      <alignment vertical="center"/>
    </xf>
    <xf numFmtId="0" fontId="2" fillId="0" borderId="147" xfId="2" applyFont="1" applyFill="1" applyBorder="1" applyAlignment="1">
      <alignment horizontal="center" vertical="center"/>
    </xf>
    <xf numFmtId="0" fontId="45" fillId="0" borderId="197" xfId="2" applyFont="1" applyFill="1" applyBorder="1" applyAlignment="1">
      <alignment horizontal="center" vertical="center" wrapText="1"/>
    </xf>
    <xf numFmtId="0" fontId="45" fillId="0" borderId="191" xfId="2" applyFont="1" applyFill="1" applyBorder="1" applyAlignment="1">
      <alignment horizontal="center" vertical="center" wrapText="1"/>
    </xf>
    <xf numFmtId="0" fontId="2" fillId="0" borderId="198" xfId="2" applyFont="1" applyFill="1" applyBorder="1" applyAlignment="1">
      <alignment horizontal="center" vertical="center"/>
    </xf>
    <xf numFmtId="0" fontId="44" fillId="0" borderId="157" xfId="2" applyFont="1" applyFill="1" applyBorder="1" applyAlignment="1">
      <alignment horizontal="center" vertical="center" wrapText="1"/>
    </xf>
    <xf numFmtId="0" fontId="35" fillId="0" borderId="157" xfId="2" applyFont="1" applyFill="1" applyBorder="1" applyAlignment="1">
      <alignment horizontal="center" vertical="center" wrapText="1"/>
    </xf>
    <xf numFmtId="0" fontId="35" fillId="0" borderId="164" xfId="2" applyFont="1" applyFill="1" applyBorder="1" applyAlignment="1">
      <alignment horizontal="center" vertical="center" wrapText="1"/>
    </xf>
    <xf numFmtId="0" fontId="35" fillId="0" borderId="177" xfId="2" applyFont="1" applyFill="1" applyBorder="1" applyAlignment="1">
      <alignment horizontal="center" vertical="center" wrapText="1"/>
    </xf>
    <xf numFmtId="0" fontId="35" fillId="0" borderId="158" xfId="2" applyFont="1" applyFill="1" applyBorder="1" applyAlignment="1">
      <alignment horizontal="center" vertical="center" wrapText="1"/>
    </xf>
    <xf numFmtId="0" fontId="25" fillId="0" borderId="199" xfId="2" applyFont="1" applyBorder="1" applyAlignment="1">
      <alignment horizontal="center" vertical="center" wrapText="1"/>
    </xf>
    <xf numFmtId="0" fontId="50" fillId="0" borderId="200" xfId="2" applyFont="1" applyBorder="1" applyAlignment="1">
      <alignment horizontal="center" vertical="center"/>
    </xf>
    <xf numFmtId="0" fontId="74" fillId="0" borderId="200" xfId="2" applyFont="1" applyBorder="1" applyAlignment="1">
      <alignment wrapText="1"/>
    </xf>
    <xf numFmtId="0" fontId="75" fillId="0" borderId="201" xfId="2" applyFont="1" applyFill="1" applyBorder="1" applyAlignment="1">
      <alignment horizontal="center" wrapText="1"/>
    </xf>
    <xf numFmtId="0" fontId="6" fillId="0" borderId="146" xfId="2" applyFont="1" applyBorder="1" applyAlignment="1">
      <alignment horizontal="center"/>
    </xf>
    <xf numFmtId="0" fontId="7" fillId="0" borderId="202" xfId="2" applyFont="1" applyBorder="1" applyAlignment="1" applyProtection="1">
      <alignment horizontal="center" wrapText="1"/>
    </xf>
    <xf numFmtId="0" fontId="15" fillId="0" borderId="200" xfId="2" applyFont="1" applyFill="1" applyBorder="1" applyAlignment="1">
      <alignment horizontal="center" vertical="center"/>
    </xf>
    <xf numFmtId="0" fontId="7" fillId="0" borderId="200" xfId="2" applyFont="1" applyFill="1" applyBorder="1" applyAlignment="1">
      <alignment vertical="center"/>
    </xf>
    <xf numFmtId="164" fontId="7" fillId="0" borderId="200" xfId="2" applyNumberFormat="1" applyFont="1" applyFill="1" applyBorder="1" applyAlignment="1">
      <alignment horizontal="center" vertical="center" wrapText="1"/>
    </xf>
    <xf numFmtId="164" fontId="7" fillId="0" borderId="200" xfId="2" applyNumberFormat="1" applyFont="1" applyBorder="1" applyAlignment="1">
      <alignment horizontal="center" vertical="center" wrapText="1"/>
    </xf>
    <xf numFmtId="9" fontId="7" fillId="0" borderId="157" xfId="10" applyFont="1" applyFill="1" applyBorder="1" applyAlignment="1">
      <alignment vertical="center"/>
    </xf>
    <xf numFmtId="166" fontId="8" fillId="0" borderId="157" xfId="11" applyNumberFormat="1" applyFont="1" applyFill="1" applyBorder="1" applyAlignment="1">
      <alignment horizontal="right" vertical="center"/>
    </xf>
    <xf numFmtId="0" fontId="9" fillId="0" borderId="159" xfId="2" applyFont="1" applyBorder="1" applyAlignment="1">
      <alignment vertical="center"/>
    </xf>
    <xf numFmtId="166" fontId="7" fillId="0" borderId="157" xfId="2" applyNumberFormat="1" applyFont="1" applyBorder="1" applyAlignment="1">
      <alignment vertical="center"/>
    </xf>
    <xf numFmtId="166" fontId="7" fillId="0" borderId="203" xfId="2" applyNumberFormat="1" applyFont="1" applyBorder="1" applyAlignment="1">
      <alignment vertical="center"/>
    </xf>
    <xf numFmtId="0" fontId="9" fillId="0" borderId="204" xfId="2" applyFont="1" applyBorder="1" applyAlignment="1">
      <alignment horizontal="center" vertical="center"/>
    </xf>
    <xf numFmtId="0" fontId="9" fillId="0" borderId="204" xfId="2" applyFont="1" applyBorder="1" applyAlignment="1">
      <alignment vertical="center"/>
    </xf>
    <xf numFmtId="0" fontId="3" fillId="0" borderId="191" xfId="2" applyBorder="1"/>
    <xf numFmtId="0" fontId="50" fillId="0" borderId="0" xfId="2" applyFont="1" applyAlignment="1">
      <alignment horizontal="center" vertical="center"/>
    </xf>
    <xf numFmtId="2" fontId="50" fillId="0" borderId="0" xfId="2" applyNumberFormat="1" applyFont="1"/>
    <xf numFmtId="0" fontId="50" fillId="0" borderId="0" xfId="2" applyFont="1" applyAlignment="1">
      <alignment horizontal="right"/>
    </xf>
    <xf numFmtId="166" fontId="7" fillId="0" borderId="205" xfId="2" applyNumberFormat="1" applyFont="1" applyFill="1" applyBorder="1" applyAlignment="1">
      <alignment horizontal="right"/>
    </xf>
    <xf numFmtId="0" fontId="52" fillId="0" borderId="0" xfId="2" applyFont="1" applyFill="1" applyBorder="1" applyAlignment="1">
      <alignment horizontal="center" vertical="center"/>
    </xf>
    <xf numFmtId="0" fontId="52" fillId="0" borderId="0" xfId="2" applyFont="1" applyFill="1" applyBorder="1" applyAlignment="1">
      <alignment vertical="center" wrapText="1"/>
    </xf>
    <xf numFmtId="0" fontId="52" fillId="0" borderId="150" xfId="2" applyFont="1" applyFill="1" applyBorder="1" applyAlignment="1">
      <alignment horizontal="center" vertical="center" wrapText="1"/>
    </xf>
    <xf numFmtId="0" fontId="52" fillId="0" borderId="191" xfId="2" applyFont="1" applyFill="1" applyBorder="1" applyAlignment="1">
      <alignment horizontal="center" vertical="center" wrapText="1"/>
    </xf>
    <xf numFmtId="3" fontId="52" fillId="0" borderId="191" xfId="2" applyNumberFormat="1" applyFont="1" applyFill="1" applyBorder="1" applyAlignment="1">
      <alignment horizontal="center" vertical="center" wrapText="1"/>
    </xf>
    <xf numFmtId="0" fontId="52" fillId="0" borderId="191" xfId="2" applyFont="1" applyBorder="1" applyAlignment="1">
      <alignment horizontal="center" vertical="center"/>
    </xf>
    <xf numFmtId="0" fontId="52" fillId="0" borderId="191" xfId="2" applyFont="1" applyFill="1" applyBorder="1" applyAlignment="1">
      <alignment horizontal="center" vertical="center"/>
    </xf>
    <xf numFmtId="0" fontId="50" fillId="0" borderId="0" xfId="2" applyFont="1" applyBorder="1" applyAlignment="1">
      <alignment horizontal="center" vertical="center"/>
    </xf>
    <xf numFmtId="0" fontId="51" fillId="0" borderId="0" xfId="2" applyFont="1" applyBorder="1" applyAlignment="1">
      <alignment vertical="center" wrapText="1"/>
    </xf>
    <xf numFmtId="0" fontId="51" fillId="0" borderId="206" xfId="2" applyFont="1" applyBorder="1" applyAlignment="1">
      <alignment horizontal="left" vertical="center" wrapText="1"/>
    </xf>
    <xf numFmtId="0" fontId="51" fillId="0" borderId="207" xfId="2" applyFont="1" applyBorder="1" applyAlignment="1">
      <alignment horizontal="left" vertical="center" wrapText="1"/>
    </xf>
    <xf numFmtId="0" fontId="50" fillId="0" borderId="207" xfId="2" applyFont="1" applyBorder="1" applyAlignment="1">
      <alignment horizontal="center" vertical="center"/>
    </xf>
    <xf numFmtId="0" fontId="50" fillId="0" borderId="207" xfId="2" applyFont="1" applyBorder="1" applyAlignment="1">
      <alignment vertical="center"/>
    </xf>
    <xf numFmtId="166" fontId="50" fillId="0" borderId="207" xfId="2" applyNumberFormat="1" applyFont="1" applyBorder="1" applyAlignment="1">
      <alignment vertical="center"/>
    </xf>
    <xf numFmtId="0" fontId="4" fillId="0" borderId="0" xfId="2" applyFont="1"/>
    <xf numFmtId="0" fontId="3" fillId="0" borderId="0" xfId="2" applyAlignment="1"/>
    <xf numFmtId="0" fontId="76" fillId="0" borderId="0" xfId="2" applyFont="1" applyAlignment="1"/>
    <xf numFmtId="0" fontId="7" fillId="2" borderId="0" xfId="2" applyFont="1" applyFill="1" applyAlignment="1">
      <alignment horizontal="left" wrapText="1"/>
    </xf>
    <xf numFmtId="0" fontId="7" fillId="0" borderId="0" xfId="2" applyFont="1"/>
    <xf numFmtId="0" fontId="7" fillId="0" borderId="0" xfId="2" applyFont="1" applyAlignment="1"/>
    <xf numFmtId="0" fontId="9" fillId="0" borderId="0" xfId="2" applyFont="1" applyAlignment="1">
      <alignment horizontal="center"/>
    </xf>
    <xf numFmtId="0" fontId="9" fillId="0" borderId="0" xfId="2" applyFont="1"/>
    <xf numFmtId="0" fontId="7" fillId="0" borderId="0" xfId="2" applyFont="1" applyFill="1"/>
    <xf numFmtId="0" fontId="63" fillId="0" borderId="0" xfId="2" applyFont="1" applyAlignment="1">
      <alignment wrapText="1"/>
    </xf>
    <xf numFmtId="0" fontId="63" fillId="0" borderId="0" xfId="2" applyFont="1" applyAlignment="1"/>
    <xf numFmtId="1" fontId="63" fillId="0" borderId="0" xfId="2" applyNumberFormat="1" applyFont="1" applyFill="1" applyAlignment="1">
      <alignment horizontal="center" wrapText="1"/>
    </xf>
    <xf numFmtId="1" fontId="63" fillId="0" borderId="0" xfId="2" applyNumberFormat="1" applyFont="1" applyFill="1" applyAlignment="1">
      <alignment wrapText="1"/>
    </xf>
    <xf numFmtId="0" fontId="63" fillId="0" borderId="0" xfId="2" applyFont="1" applyAlignment="1">
      <alignment horizontal="center"/>
    </xf>
    <xf numFmtId="0" fontId="78" fillId="0" borderId="0" xfId="2" applyFont="1"/>
    <xf numFmtId="0" fontId="78" fillId="0" borderId="0" xfId="2" applyFont="1" applyAlignment="1">
      <alignment horizontal="center"/>
    </xf>
    <xf numFmtId="0" fontId="78" fillId="0" borderId="0" xfId="2" applyFont="1" applyAlignment="1"/>
    <xf numFmtId="0" fontId="49" fillId="0" borderId="0" xfId="2" applyFont="1" applyFill="1" applyBorder="1" applyAlignment="1">
      <alignment horizontal="left" vertical="center" wrapText="1"/>
    </xf>
    <xf numFmtId="0" fontId="49" fillId="0" borderId="124" xfId="2" applyFont="1" applyFill="1" applyBorder="1" applyAlignment="1">
      <alignment horizontal="left" vertical="center" wrapText="1"/>
    </xf>
    <xf numFmtId="0" fontId="49" fillId="0" borderId="208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116" xfId="2" applyFont="1" applyFill="1" applyBorder="1" applyAlignment="1">
      <alignment horizontal="center" vertical="center"/>
    </xf>
    <xf numFmtId="0" fontId="4" fillId="0" borderId="88" xfId="2" applyFont="1" applyFill="1" applyBorder="1" applyAlignment="1">
      <alignment horizontal="center" vertical="center"/>
    </xf>
    <xf numFmtId="0" fontId="2" fillId="0" borderId="209" xfId="2" applyFont="1" applyFill="1" applyBorder="1" applyAlignment="1">
      <alignment horizontal="center" vertical="center"/>
    </xf>
    <xf numFmtId="0" fontId="49" fillId="4" borderId="0" xfId="2" applyFont="1" applyFill="1" applyBorder="1" applyAlignment="1">
      <alignment horizontal="left" vertical="center" wrapText="1"/>
    </xf>
    <xf numFmtId="0" fontId="0" fillId="4" borderId="0" xfId="0" applyFill="1"/>
    <xf numFmtId="0" fontId="2" fillId="4" borderId="210" xfId="0" applyFont="1" applyFill="1" applyBorder="1"/>
    <xf numFmtId="166" fontId="4" fillId="4" borderId="205" xfId="2" applyNumberFormat="1" applyFont="1" applyFill="1" applyBorder="1" applyAlignment="1">
      <alignment horizontal="right"/>
    </xf>
    <xf numFmtId="167" fontId="78" fillId="0" borderId="0" xfId="2" applyNumberFormat="1" applyFont="1" applyAlignment="1">
      <alignment wrapText="1"/>
    </xf>
    <xf numFmtId="167" fontId="78" fillId="0" borderId="0" xfId="2" applyNumberFormat="1" applyFont="1" applyAlignment="1">
      <alignment horizontal="center" wrapText="1"/>
    </xf>
    <xf numFmtId="167" fontId="0" fillId="0" borderId="0" xfId="0" applyNumberFormat="1" applyAlignment="1">
      <alignment wrapText="1"/>
    </xf>
    <xf numFmtId="0" fontId="7" fillId="0" borderId="0" xfId="2" applyFont="1" applyAlignment="1">
      <alignment horizontal="center"/>
    </xf>
    <xf numFmtId="0" fontId="0" fillId="0" borderId="148" xfId="0" applyBorder="1" applyAlignment="1">
      <alignment vertical="top" wrapText="1"/>
    </xf>
    <xf numFmtId="0" fontId="35" fillId="4" borderId="150" xfId="15" applyFont="1" applyFill="1" applyBorder="1" applyAlignment="1">
      <alignment horizontal="center" vertical="center"/>
    </xf>
    <xf numFmtId="0" fontId="35" fillId="4" borderId="6" xfId="15" applyFont="1" applyFill="1" applyBorder="1" applyAlignment="1">
      <alignment horizontal="center" vertical="center" wrapText="1"/>
    </xf>
    <xf numFmtId="0" fontId="35" fillId="4" borderId="153" xfId="15" applyFont="1" applyFill="1" applyBorder="1" applyAlignment="1">
      <alignment horizontal="center" vertical="center"/>
    </xf>
    <xf numFmtId="0" fontId="35" fillId="4" borderId="151" xfId="15" applyFont="1" applyFill="1" applyBorder="1" applyAlignment="1">
      <alignment horizontal="center" vertical="center"/>
    </xf>
    <xf numFmtId="0" fontId="27" fillId="4" borderId="154" xfId="15" applyFont="1" applyFill="1" applyBorder="1" applyAlignment="1">
      <alignment horizontal="center" vertical="center" wrapText="1"/>
    </xf>
    <xf numFmtId="166" fontId="27" fillId="0" borderId="148" xfId="15" applyNumberFormat="1" applyFont="1" applyFill="1" applyBorder="1" applyAlignment="1">
      <alignment horizontal="center" vertical="center" wrapText="1"/>
    </xf>
    <xf numFmtId="0" fontId="27" fillId="0" borderId="154" xfId="15" applyFont="1" applyFill="1" applyBorder="1" applyAlignment="1">
      <alignment horizontal="center" vertical="center" wrapText="1"/>
    </xf>
    <xf numFmtId="166" fontId="27" fillId="0" borderId="13" xfId="15" applyNumberFormat="1" applyFont="1" applyFill="1" applyBorder="1" applyAlignment="1">
      <alignment horizontal="center" vertical="center" wrapText="1"/>
    </xf>
    <xf numFmtId="166" fontId="27" fillId="0" borderId="15" xfId="15" applyNumberFormat="1" applyFont="1" applyFill="1" applyBorder="1" applyAlignment="1">
      <alignment horizontal="center" vertical="center" wrapText="1"/>
    </xf>
    <xf numFmtId="0" fontId="27" fillId="4" borderId="148" xfId="15" applyFont="1" applyFill="1" applyBorder="1" applyAlignment="1">
      <alignment horizontal="center" vertical="center" wrapText="1"/>
    </xf>
    <xf numFmtId="168" fontId="57" fillId="0" borderId="148" xfId="15" applyNumberFormat="1" applyFont="1" applyFill="1" applyBorder="1" applyAlignment="1">
      <alignment horizontal="center" vertical="center" wrapText="1"/>
    </xf>
    <xf numFmtId="168" fontId="39" fillId="0" borderId="148" xfId="15" applyNumberFormat="1" applyFont="1" applyBorder="1" applyAlignment="1">
      <alignment horizontal="center" vertical="center" wrapText="1"/>
    </xf>
    <xf numFmtId="168" fontId="27" fillId="4" borderId="148" xfId="15" applyNumberFormat="1" applyFont="1" applyFill="1" applyBorder="1" applyAlignment="1">
      <alignment horizontal="center" vertical="center" wrapText="1"/>
    </xf>
    <xf numFmtId="44" fontId="27" fillId="4" borderId="148" xfId="19" applyFont="1" applyFill="1" applyBorder="1" applyAlignment="1">
      <alignment horizontal="center" vertical="center" wrapText="1"/>
    </xf>
    <xf numFmtId="44" fontId="27" fillId="4" borderId="14" xfId="19" applyFont="1" applyFill="1" applyBorder="1" applyAlignment="1">
      <alignment horizontal="center" vertical="center" wrapText="1"/>
    </xf>
    <xf numFmtId="44" fontId="27" fillId="4" borderId="15" xfId="19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3" fillId="0" borderId="1" xfId="2" applyFont="1" applyFill="1" applyBorder="1" applyAlignment="1">
      <alignment horizontal="left" vertical="center" wrapText="1"/>
    </xf>
    <xf numFmtId="0" fontId="43" fillId="0" borderId="2" xfId="2" applyFont="1" applyFill="1" applyBorder="1" applyAlignment="1">
      <alignment horizontal="left" vertical="center" wrapText="1"/>
    </xf>
    <xf numFmtId="0" fontId="43" fillId="0" borderId="3" xfId="2" applyFont="1" applyFill="1" applyBorder="1" applyAlignment="1">
      <alignment horizontal="left" vertical="center" wrapText="1"/>
    </xf>
    <xf numFmtId="0" fontId="43" fillId="0" borderId="67" xfId="2" applyFont="1" applyFill="1" applyBorder="1" applyAlignment="1">
      <alignment horizontal="center" vertical="center"/>
    </xf>
    <xf numFmtId="0" fontId="43" fillId="0" borderId="1" xfId="2" applyFont="1" applyFill="1" applyBorder="1" applyAlignment="1">
      <alignment horizontal="center" vertical="center"/>
    </xf>
    <xf numFmtId="0" fontId="3" fillId="0" borderId="0" xfId="2" applyAlignment="1">
      <alignment horizontal="left" wrapText="1"/>
    </xf>
    <xf numFmtId="0" fontId="49" fillId="0" borderId="91" xfId="2" applyFont="1" applyFill="1" applyBorder="1" applyAlignment="1">
      <alignment horizontal="left" vertical="center" wrapText="1"/>
    </xf>
    <xf numFmtId="0" fontId="49" fillId="0" borderId="90" xfId="2" applyFont="1" applyFill="1" applyBorder="1" applyAlignment="1">
      <alignment horizontal="left" vertical="center" wrapText="1"/>
    </xf>
    <xf numFmtId="0" fontId="49" fillId="0" borderId="89" xfId="2" applyFont="1" applyFill="1" applyBorder="1" applyAlignment="1">
      <alignment horizontal="left" vertical="center" wrapText="1"/>
    </xf>
    <xf numFmtId="0" fontId="4" fillId="0" borderId="91" xfId="2" applyFont="1" applyFill="1" applyBorder="1" applyAlignment="1">
      <alignment horizontal="center" vertical="center"/>
    </xf>
    <xf numFmtId="0" fontId="4" fillId="0" borderId="90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center" vertical="center"/>
    </xf>
    <xf numFmtId="0" fontId="49" fillId="0" borderId="1" xfId="2" applyFont="1" applyFill="1" applyBorder="1" applyAlignment="1">
      <alignment horizontal="left" vertical="center" wrapText="1"/>
    </xf>
    <xf numFmtId="0" fontId="49" fillId="0" borderId="2" xfId="2" applyFont="1" applyFill="1" applyBorder="1" applyAlignment="1">
      <alignment horizontal="left" vertical="center" wrapText="1"/>
    </xf>
    <xf numFmtId="0" fontId="49" fillId="0" borderId="3" xfId="2" applyFont="1" applyFill="1" applyBorder="1" applyAlignment="1">
      <alignment horizontal="left" vertical="center" wrapText="1"/>
    </xf>
    <xf numFmtId="0" fontId="4" fillId="0" borderId="67" xfId="2" applyFont="1" applyFill="1" applyBorder="1" applyAlignment="1">
      <alignment horizontal="center" vertical="center"/>
    </xf>
    <xf numFmtId="0" fontId="2" fillId="0" borderId="92" xfId="2" applyFont="1" applyFill="1" applyBorder="1" applyAlignment="1">
      <alignment horizontal="center" vertical="center"/>
    </xf>
    <xf numFmtId="0" fontId="2" fillId="0" borderId="96" xfId="2" applyFont="1" applyFill="1" applyBorder="1" applyAlignment="1">
      <alignment horizontal="center" vertical="center"/>
    </xf>
    <xf numFmtId="0" fontId="4" fillId="0" borderId="106" xfId="7" applyFont="1" applyFill="1" applyBorder="1" applyAlignment="1">
      <alignment horizontal="left" vertical="center" wrapText="1"/>
    </xf>
    <xf numFmtId="0" fontId="4" fillId="0" borderId="105" xfId="7" applyFont="1" applyFill="1" applyBorder="1" applyAlignment="1">
      <alignment horizontal="left" vertical="center" wrapText="1"/>
    </xf>
    <xf numFmtId="0" fontId="4" fillId="0" borderId="124" xfId="7" applyFont="1" applyFill="1" applyBorder="1" applyAlignment="1">
      <alignment horizontal="left" vertical="center" wrapText="1"/>
    </xf>
    <xf numFmtId="0" fontId="4" fillId="0" borderId="67" xfId="7" applyFont="1" applyFill="1" applyBorder="1" applyAlignment="1">
      <alignment horizontal="center" vertical="center"/>
    </xf>
    <xf numFmtId="0" fontId="49" fillId="0" borderId="143" xfId="16" applyFont="1" applyFill="1" applyBorder="1" applyAlignment="1">
      <alignment horizontal="left" vertical="center" wrapText="1"/>
    </xf>
    <xf numFmtId="0" fontId="49" fillId="0" borderId="140" xfId="16" applyFont="1" applyFill="1" applyBorder="1" applyAlignment="1">
      <alignment horizontal="left" vertical="center" wrapText="1"/>
    </xf>
    <xf numFmtId="0" fontId="49" fillId="0" borderId="142" xfId="16" applyFont="1" applyFill="1" applyBorder="1" applyAlignment="1">
      <alignment horizontal="left" vertical="center" wrapText="1"/>
    </xf>
    <xf numFmtId="0" fontId="4" fillId="0" borderId="141" xfId="16" applyFont="1" applyFill="1" applyBorder="1" applyAlignment="1">
      <alignment horizontal="center" vertical="center"/>
    </xf>
    <xf numFmtId="0" fontId="4" fillId="0" borderId="140" xfId="16" applyFont="1" applyFill="1" applyBorder="1" applyAlignment="1">
      <alignment horizontal="center" vertical="center"/>
    </xf>
    <xf numFmtId="0" fontId="4" fillId="0" borderId="142" xfId="16" applyFont="1" applyFill="1" applyBorder="1" applyAlignment="1">
      <alignment horizontal="center" vertical="center"/>
    </xf>
    <xf numFmtId="0" fontId="4" fillId="4" borderId="141" xfId="16" applyFont="1" applyFill="1" applyBorder="1" applyAlignment="1">
      <alignment horizontal="center" vertical="center"/>
    </xf>
    <xf numFmtId="0" fontId="4" fillId="4" borderId="140" xfId="16" applyFont="1" applyFill="1" applyBorder="1" applyAlignment="1">
      <alignment horizontal="center" vertical="center"/>
    </xf>
    <xf numFmtId="0" fontId="4" fillId="4" borderId="139" xfId="16" applyFont="1" applyFill="1" applyBorder="1" applyAlignment="1">
      <alignment horizontal="center" vertical="center"/>
    </xf>
    <xf numFmtId="0" fontId="2" fillId="0" borderId="147" xfId="15" applyFont="1" applyFill="1" applyBorder="1" applyAlignment="1">
      <alignment horizontal="center" vertical="center"/>
    </xf>
    <xf numFmtId="0" fontId="2" fillId="0" borderId="96" xfId="15" applyFont="1" applyFill="1" applyBorder="1" applyAlignment="1">
      <alignment horizontal="center" vertical="center"/>
    </xf>
    <xf numFmtId="0" fontId="49" fillId="0" borderId="155" xfId="2" applyFont="1" applyFill="1" applyBorder="1" applyAlignment="1">
      <alignment horizontal="left" vertical="center" wrapText="1"/>
    </xf>
    <xf numFmtId="0" fontId="49" fillId="0" borderId="160" xfId="2" applyFont="1" applyFill="1" applyBorder="1" applyAlignment="1">
      <alignment horizontal="left" vertical="center" wrapText="1"/>
    </xf>
    <xf numFmtId="0" fontId="49" fillId="0" borderId="161" xfId="2" applyFont="1" applyFill="1" applyBorder="1" applyAlignment="1">
      <alignment horizontal="left" vertical="center" wrapText="1"/>
    </xf>
    <xf numFmtId="0" fontId="4" fillId="0" borderId="155" xfId="2" applyFont="1" applyFill="1" applyBorder="1" applyAlignment="1">
      <alignment horizontal="center" vertical="center"/>
    </xf>
    <xf numFmtId="0" fontId="4" fillId="0" borderId="160" xfId="2" applyFont="1" applyFill="1" applyBorder="1" applyAlignment="1">
      <alignment horizontal="center" vertical="center"/>
    </xf>
    <xf numFmtId="0" fontId="4" fillId="0" borderId="161" xfId="2" applyFont="1" applyFill="1" applyBorder="1" applyAlignment="1">
      <alignment horizontal="center" vertical="center"/>
    </xf>
    <xf numFmtId="0" fontId="49" fillId="0" borderId="173" xfId="2" applyFont="1" applyFill="1" applyBorder="1" applyAlignment="1">
      <alignment horizontal="left" vertical="center" wrapText="1"/>
    </xf>
    <xf numFmtId="0" fontId="49" fillId="0" borderId="174" xfId="2" applyFont="1" applyFill="1" applyBorder="1" applyAlignment="1">
      <alignment horizontal="left" vertical="center" wrapText="1"/>
    </xf>
    <xf numFmtId="0" fontId="4" fillId="0" borderId="173" xfId="2" applyFont="1" applyFill="1" applyBorder="1" applyAlignment="1">
      <alignment horizontal="center" vertical="center"/>
    </xf>
    <xf numFmtId="0" fontId="4" fillId="0" borderId="174" xfId="2" applyFont="1" applyFill="1" applyBorder="1" applyAlignment="1">
      <alignment horizontal="center" vertical="center"/>
    </xf>
    <xf numFmtId="0" fontId="68" fillId="0" borderId="106" xfId="2" applyFont="1" applyFill="1" applyBorder="1" applyAlignment="1">
      <alignment horizontal="left" vertical="center" wrapText="1"/>
    </xf>
    <xf numFmtId="0" fontId="68" fillId="0" borderId="2" xfId="2" applyFont="1" applyFill="1" applyBorder="1" applyAlignment="1">
      <alignment horizontal="left" vertical="center" wrapText="1"/>
    </xf>
    <xf numFmtId="0" fontId="68" fillId="0" borderId="107" xfId="2" applyFont="1" applyFill="1" applyBorder="1" applyAlignment="1">
      <alignment horizontal="left" vertical="center" wrapText="1"/>
    </xf>
    <xf numFmtId="0" fontId="43" fillId="0" borderId="188" xfId="2" applyFont="1" applyFill="1" applyBorder="1" applyAlignment="1">
      <alignment horizontal="center" vertical="center"/>
    </xf>
    <xf numFmtId="0" fontId="69" fillId="0" borderId="33" xfId="2" applyFont="1" applyFill="1" applyBorder="1" applyAlignment="1">
      <alignment horizontal="center" vertical="center"/>
    </xf>
    <xf numFmtId="0" fontId="69" fillId="0" borderId="146" xfId="2" applyFont="1" applyFill="1" applyBorder="1" applyAlignment="1">
      <alignment horizontal="center" vertical="center"/>
    </xf>
    <xf numFmtId="0" fontId="4" fillId="0" borderId="145" xfId="2" applyFont="1" applyFill="1" applyBorder="1" applyAlignment="1">
      <alignment horizontal="center" vertical="center"/>
    </xf>
    <xf numFmtId="0" fontId="2" fillId="0" borderId="147" xfId="2" applyFont="1" applyFill="1" applyBorder="1" applyAlignment="1">
      <alignment horizontal="center" vertical="center"/>
    </xf>
    <xf numFmtId="0" fontId="49" fillId="0" borderId="188" xfId="2" applyFont="1" applyFill="1" applyBorder="1" applyAlignment="1">
      <alignment horizontal="left" vertical="center" wrapText="1"/>
    </xf>
    <xf numFmtId="0" fontId="49" fillId="0" borderId="187" xfId="2" applyFont="1" applyFill="1" applyBorder="1" applyAlignment="1">
      <alignment horizontal="left" vertical="center" wrapText="1"/>
    </xf>
    <xf numFmtId="0" fontId="49" fillId="0" borderId="186" xfId="2" applyFont="1" applyFill="1" applyBorder="1" applyAlignment="1">
      <alignment horizontal="left" vertical="center" wrapText="1"/>
    </xf>
    <xf numFmtId="0" fontId="49" fillId="0" borderId="188" xfId="0" applyFont="1" applyFill="1" applyBorder="1" applyAlignment="1">
      <alignment horizontal="left" vertical="center" wrapText="1"/>
    </xf>
    <xf numFmtId="0" fontId="49" fillId="0" borderId="187" xfId="0" applyFont="1" applyFill="1" applyBorder="1" applyAlignment="1">
      <alignment horizontal="left" vertical="center" wrapText="1"/>
    </xf>
    <xf numFmtId="0" fontId="49" fillId="0" borderId="189" xfId="0" applyFont="1" applyFill="1" applyBorder="1" applyAlignment="1">
      <alignment horizontal="left" vertical="center" wrapText="1"/>
    </xf>
    <xf numFmtId="0" fontId="4" fillId="0" borderId="133" xfId="2" applyFont="1" applyFill="1" applyBorder="1" applyAlignment="1">
      <alignment horizontal="center" vertical="center"/>
    </xf>
    <xf numFmtId="0" fontId="2" fillId="0" borderId="49" xfId="2" applyFont="1" applyFill="1" applyBorder="1" applyAlignment="1">
      <alignment horizontal="center" vertical="center"/>
    </xf>
    <xf numFmtId="0" fontId="4" fillId="0" borderId="194" xfId="2" applyFont="1" applyFill="1" applyBorder="1" applyAlignment="1">
      <alignment horizontal="center" vertical="center"/>
    </xf>
    <xf numFmtId="0" fontId="4" fillId="0" borderId="195" xfId="2" applyFont="1" applyFill="1" applyBorder="1" applyAlignment="1">
      <alignment horizontal="center" vertical="center"/>
    </xf>
    <xf numFmtId="0" fontId="4" fillId="0" borderId="196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left" wrapText="1"/>
    </xf>
    <xf numFmtId="1" fontId="63" fillId="0" borderId="0" xfId="2" applyNumberFormat="1" applyFont="1" applyFill="1" applyAlignment="1">
      <alignment horizontal="left" wrapText="1"/>
    </xf>
    <xf numFmtId="167" fontId="7" fillId="0" borderId="0" xfId="18" applyNumberFormat="1" applyFont="1" applyAlignment="1">
      <alignment wrapText="1"/>
    </xf>
    <xf numFmtId="167" fontId="7" fillId="0" borderId="0" xfId="0" applyNumberFormat="1" applyFont="1" applyAlignment="1">
      <alignment wrapText="1"/>
    </xf>
    <xf numFmtId="1" fontId="77" fillId="0" borderId="0" xfId="2" applyNumberFormat="1" applyFont="1" applyFill="1" applyAlignment="1">
      <alignment horizontal="left" wrapText="1"/>
    </xf>
    <xf numFmtId="0" fontId="49" fillId="0" borderId="194" xfId="2" applyFont="1" applyFill="1" applyBorder="1" applyAlignment="1">
      <alignment horizontal="left" vertical="center" wrapText="1"/>
    </xf>
    <xf numFmtId="0" fontId="49" fillId="0" borderId="195" xfId="2" applyFont="1" applyFill="1" applyBorder="1" applyAlignment="1">
      <alignment horizontal="left" vertical="center" wrapText="1"/>
    </xf>
    <xf numFmtId="0" fontId="49" fillId="0" borderId="196" xfId="2" applyFont="1" applyFill="1" applyBorder="1" applyAlignment="1">
      <alignment horizontal="left" vertical="center" wrapText="1"/>
    </xf>
  </cellXfs>
  <cellStyles count="20">
    <cellStyle name="Dziesiętny 2" xfId="11"/>
    <cellStyle name="Excel Built-in Normal 3" xfId="9"/>
    <cellStyle name="Normalny" xfId="0" builtinId="0"/>
    <cellStyle name="Normalny 10" xfId="8"/>
    <cellStyle name="Normalny 14" xfId="15"/>
    <cellStyle name="Normalny 2 2" xfId="2"/>
    <cellStyle name="Normalny 3" xfId="5"/>
    <cellStyle name="Normalny 3 3" xfId="16"/>
    <cellStyle name="Normalny 5" xfId="12"/>
    <cellStyle name="Normalny 6" xfId="13"/>
    <cellStyle name="Normalny 7 2" xfId="7"/>
    <cellStyle name="Normalny 8" xfId="3"/>
    <cellStyle name="Normalny 9" xfId="14"/>
    <cellStyle name="Normalny_Arkusz9" xfId="18"/>
    <cellStyle name="Normalny_Pakiet 9" xfId="6"/>
    <cellStyle name="Procentowy" xfId="1" builtinId="5"/>
    <cellStyle name="Procentowy 2 2" xfId="4"/>
    <cellStyle name="Procentowy 3" xfId="10"/>
    <cellStyle name="Procentowy 5" xfId="17"/>
    <cellStyle name="Walutowy" xfId="19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4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4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4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4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5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5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5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6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7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8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9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0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1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2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3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4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5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26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27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28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29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0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1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2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3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4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5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6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7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8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9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0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1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2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3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4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5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6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7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8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9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0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1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2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3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4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5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56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57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58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59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0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1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2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3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4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5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6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7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8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9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0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1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2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3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4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5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6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7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8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9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8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9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0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28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29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0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1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2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3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4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5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6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7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8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9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0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1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2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3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4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445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6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7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8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9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0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1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2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3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4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5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6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7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8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9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60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61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62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3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4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5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6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7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8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9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0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1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2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3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480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48133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1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2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3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4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5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6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7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8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9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0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1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2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3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4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5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6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7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98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99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0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1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2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3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9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0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1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2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3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4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515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6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7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8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9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0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1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2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3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4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5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6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7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8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9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30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31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32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533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52451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534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0</xdr:row>
      <xdr:rowOff>0</xdr:rowOff>
    </xdr:from>
    <xdr:ext cx="114300" cy="212725"/>
    <xdr:sp macro="" textlink="">
      <xdr:nvSpPr>
        <xdr:cNvPr id="535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50165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36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37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38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39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0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1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2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3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4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8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9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0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1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2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3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4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5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6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7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8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9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0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1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2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3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4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5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6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7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8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9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0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1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2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3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4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5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6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7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8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9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80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81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82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83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608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96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09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0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1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2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3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4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5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6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7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8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9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0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1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2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3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4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5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6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7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8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9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30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31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32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3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4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5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6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7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8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9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0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1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2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3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4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5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6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7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8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9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0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1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2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3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4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5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6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57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58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0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1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2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3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4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5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6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7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8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9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0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1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2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3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4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5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6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7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8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9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0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1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2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3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4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5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6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7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8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9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0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1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2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3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4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5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6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7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8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9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0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1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2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3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4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5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6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7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8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9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0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1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2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3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4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7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8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9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0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1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2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3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4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5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6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7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8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9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0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1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2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3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4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5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6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7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8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9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0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1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2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3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4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5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1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2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3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4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5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6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7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8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9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0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1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2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3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4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5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6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7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8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9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0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1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2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3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4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5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6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7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8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9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0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1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2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3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4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5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6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7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8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9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0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1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2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3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4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5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6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7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8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9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0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1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2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3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4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5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6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7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8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9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0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1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2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3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4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5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6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7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8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9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0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1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2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3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4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5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6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7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8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9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0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1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2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3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4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5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6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7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8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9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0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1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2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3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4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5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6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7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8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9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0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1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2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3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4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5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6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7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78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79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80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81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82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83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4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5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6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7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8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9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0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1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2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3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4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5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6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7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8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9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0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1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2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3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4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5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6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7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8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9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0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1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932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3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4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5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6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7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8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9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0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1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2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3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4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5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6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7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8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9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0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1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2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3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4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5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6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57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58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59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0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1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2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3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4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5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6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7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8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9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0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1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2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3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4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5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6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0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981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96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5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6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7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8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9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0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1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2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3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4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5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6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7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8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9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0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1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2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3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4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5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06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07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08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09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0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1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2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3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4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5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6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7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8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9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0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1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2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3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4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5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6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7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8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9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0" name="Text Box 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1" name="Text Box 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2" name="Text Box 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3" name="Text Box 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4" name="Text Box 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5" name="Text Box 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6" name="Text Box 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7" name="Text Box 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8" name="Text Box 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9" name="Text Box 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0" name="Text Box 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1" name="Text Box 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2" name="Text Box 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3" name="Text Box 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4" name="Text Box 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5" name="Text Box 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6" name="Text Box 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7" name="Text Box 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8" name="Text Box 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9" name="Text Box 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0" name="Text Box 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1" name="Text Box 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2" name="Text Box 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3" name="Text Box 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4" name="Text Box 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5" name="Text Box 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6" name="Text Box 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7" name="Text Box 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8" name="Text Box 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9" name="Text Box 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0" name="Text Box 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1" name="Text Box 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2" name="Text Box 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3" name="Text Box 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4" name="Text Box 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5" name="Text Box 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6" name="Text Box 7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7" name="Text Box 7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8" name="Text Box 7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9" name="Text Box 8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0" name="Text Box 8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1" name="Text Box 8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2" name="Text Box 8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3" name="Text Box 8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4" name="Text Box 8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5" name="Text Box 8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6" name="Text Box 8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7" name="Text Box 8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8" name="Text Box 8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9" name="Text Box 9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0" name="Text Box 9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1" name="Text Box 9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2" name="Text Box 9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3" name="Text Box 9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4" name="Text Box 9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5" name="Text Box 9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6" name="Text Box 9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7" name="Text Box 9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8" name="Text Box 9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9" name="Text Box 10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0" name="Text Box 10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1" name="Text Box 10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2" name="Text Box 10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3" name="Text Box 10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4" name="Text Box 10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5" name="Text Box 10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6" name="Text Box 10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7" name="Text Box 10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8" name="Text Box 10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9" name="Text Box 11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0" name="Text Box 11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1" name="Text Box 11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3" name="Text Box 11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4" name="Text Box 11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5" name="Text Box 11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6" name="Text Box 11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7" name="Text Box 11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8" name="Text Box 11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9" name="Text Box 12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0" name="Text Box 12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1" name="Text Box 12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2" name="Text Box 12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3" name="Text Box 12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4" name="Text Box 12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5" name="Text Box 12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6" name="Text Box 12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7" name="Text Box 12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8" name="Text Box 12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9" name="Text Box 13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0" name="Text Box 13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1" name="Text Box 13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2" name="Text Box 13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3" name="Text Box 13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4" name="Text Box 13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5" name="Text Box 13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6" name="Text Box 13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7" name="Text Box 13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8" name="Text Box 13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9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0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1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2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3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4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5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6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7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8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9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0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1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2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3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4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5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6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7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8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9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0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1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2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3" name="Text Box 1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4" name="Text Box 1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5" name="Text Box 1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6" name="Text Box 1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7" name="Text Box 1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8" name="Text Box 1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9" name="Text Box 1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0" name="Text Box 1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1" name="Text Box 1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2" name="Text Box 1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3" name="Text Box 1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4" name="Text Box 1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5" name="Text Box 1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6" name="Text Box 19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7" name="Text Box 19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8" name="Text Box 19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9" name="Text Box 19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0" name="Text Box 19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1" name="Text Box 19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2" name="Text Box 20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3" name="Text Box 20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4" name="Text Box 20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5" name="Text Box 20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6" name="Text Box 20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7" name="Text Box 20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8" name="Text Box 20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9" name="Text Box 20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0" name="Text Box 20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1" name="Text Box 20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2" name="Text Box 21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3" name="Text Box 21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4" name="Text Box 21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5" name="Text Box 21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6" name="Text Box 21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7" name="Text Box 21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8" name="Text Box 21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9" name="Text Box 21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0" name="Text Box 21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1" name="Text Box 21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2" name="Text Box 22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3" name="Text Box 22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4" name="Text Box 22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5" name="Text Box 22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6" name="Text Box 22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7" name="Text Box 22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8" name="Text Box 22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9" name="Text Box 22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0" name="Text Box 22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1" name="Text Box 22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2" name="Text Box 23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3" name="Text Box 23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4" name="Text Box 23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5" name="Text Box 23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6" name="Text Box 23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7" name="Text Box 23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8" name="Text Box 23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9" name="Text Box 23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0" name="Text Box 23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1" name="Text Box 23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2" name="Text Box 2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3" name="Text Box 2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4" name="Text Box 2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5" name="Text Box 2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6" name="Text Box 2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7" name="Text Box 2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8" name="Text Box 2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9" name="Text Box 2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0" name="Text Box 2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1" name="Text Box 2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2" name="Text Box 2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3" name="Text Box 2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4" name="Text Box 2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5" name="Text Box 2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6" name="Text Box 2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7" name="Text Box 2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8" name="Text Box 2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9" name="Text Box 2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0" name="Text Box 2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1" name="Text Box 2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2" name="Text Box 2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3" name="Text Box 2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4" name="Text Box 2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5" name="Text Box 2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6" name="Text Box 2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7" name="Text Box 2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8" name="Text Box 2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9" name="Text Box 2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0" name="Text Box 2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1" name="Text Box 2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2" name="Text Box 2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3" name="Text Box 2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4" name="Text Box 2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5" name="Text Box 2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6" name="Text Box 2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7" name="Text Box 2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8" name="Text Box 2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9" name="Text Box 27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50" name="Text Box 27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5" name="Text Box 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6" name="Text Box 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7" name="Text Box 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8" name="Text Box 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9" name="Text Box 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0" name="Text Box 1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1" name="Text Box 1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2" name="Text Box 1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3" name="Text Box 1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4" name="Text Box 1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5" name="Text Box 1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6" name="Text Box 1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7" name="Text Box 1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8" name="Text Box 1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9" name="Text Box 1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70" name="Text Box 2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71" name="Text Box 2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72" name="Text Box 2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73" name="Text Box 2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4" name="Text Box 24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5" name="Text Box 25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6" name="Text Box 26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7" name="Text Box 27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8" name="Text Box 28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9" name="Text Box 29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0" name="Text Box 3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1" name="Text Box 3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2" name="Text Box 3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3" name="Text Box 3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4" name="Text Box 3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5" name="Text Box 3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6" name="Text Box 3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7" name="Text Box 3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8" name="Text Box 3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9" name="Text Box 3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0" name="Text Box 4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1" name="Text Box 4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2" name="Text Box 4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3" name="Text Box 4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4" name="Text Box 4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5" name="Text Box 4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6" name="Text Box 4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7" name="Text Box 4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8" name="Text Box 4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9" name="Text Box 4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0" name="Text Box 5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1" name="Text Box 5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2" name="Text Box 5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3" name="Text Box 5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4" name="Text Box 5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5" name="Text Box 5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6" name="Text Box 5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7" name="Text Box 5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8" name="Text Box 5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9" name="Text Box 5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0" name="Text Box 6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1" name="Text Box 6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2" name="Text Box 6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3" name="Text Box 6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4" name="Text Box 6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5" name="Text Box 6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6" name="Text Box 6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7" name="Text Box 6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8" name="Text Box 6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9" name="Text Box 6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0" name="Text Box 7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1" name="Text Box 7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2" name="Text Box 7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3" name="Text Box 7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4" name="Text Box 7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5" name="Text Box 7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6" name="Text Box 7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7" name="Text Box 7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8" name="Text Box 7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9" name="Text Box 7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0" name="Text Box 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1" name="Text Box 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2" name="Text Box 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3" name="Text Box 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4" name="Text Box 8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5" name="Text Box 8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6" name="Text Box 8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7" name="Text Box 8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8" name="Text Box 8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9" name="Text Box 8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0" name="Text Box 9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1" name="Text Box 9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2" name="Text Box 9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3" name="Text Box 10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4" name="Text Box 10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5" name="Text Box 10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6" name="Text Box 10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7" name="Text Box 10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8" name="Text Box 11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9" name="Text Box 11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50" name="Text Box 11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51" name="Text Box 11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52" name="Text Box 11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53" name="Text Box 11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4" name="Text Box 21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5" name="Text Box 21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6" name="Text Box 21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7" name="Text Box 21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8" name="Text Box 21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9" name="Text Box 21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0" name="Text Box 21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1" name="Text Box 21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2" name="Text Box 22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3" name="Text Box 22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4" name="Text Box 22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5" name="Text Box 22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6" name="Text Box 22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7" name="Text Box 22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8" name="Text Box 22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9" name="Text Box 22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0" name="Text Box 22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1" name="Text Box 22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2" name="Text Box 23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3" name="Text Box 2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4" name="Text Box 2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5" name="Text Box 2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6" name="Text Box 2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7" name="Text Box 2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78" name="Text Box 303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79" name="Text Box 304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80" name="Text Box 305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81" name="Text Box 306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82" name="Text Box 307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83" name="Text Box 308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4" name="Text Box 14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5" name="Text Box 14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6" name="Text Box 14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7" name="Text Box 14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8" name="Text Box 14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9" name="Text Box 14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0" name="Text Box 14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1" name="Text Box 14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2" name="Text Box 14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3" name="Text Box 14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4" name="Text Box 15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5" name="Text Box 15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6" name="Text Box 15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7" name="Text Box 15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8" name="Text Box 15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9" name="Text Box 15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0" name="Text Box 15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1" name="Text Box 15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2" name="Text Box 15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3" name="Text Box 15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4" name="Text Box 16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5" name="Text Box 16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6" name="Text Box 16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7" name="Text Box 16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08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09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0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1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2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3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4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5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6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7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8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9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0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1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2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3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4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5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6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7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8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9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0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1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2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3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4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5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6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7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8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9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0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1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2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3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4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5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6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7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8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9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0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1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2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3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4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5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56" name="Text Box 26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57" name="Text Box 26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58" name="Text Box 27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59" name="Text Box 27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0" name="Text Box 27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1" name="Text Box 27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2" name="Text Box 2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3" name="Text Box 2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4" name="Text Box 2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5" name="Text Box 2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6" name="Text Box 28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7" name="Text Box 30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8" name="Text Box 30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9" name="Text Box 30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0" name="Text Box 30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1" name="Text Box 30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2" name="Text Box 30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1473" name="Text Box 313"/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4" name="Text Box 3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5" name="Text Box 3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6" name="Text Box 3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7" name="Text Box 3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8" name="Text Box 3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9" name="Text Box 33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0" name="Text Box 33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1" name="Text Box 33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2" name="Text Box 33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3" name="Text Box 34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4" name="Text Box 34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5" name="Text Box 37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6" name="Text Box 37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7" name="Text Box 3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8" name="Text Box 3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9" name="Text Box 3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90" name="Text Box 3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1" name="Text Box 26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2" name="Text Box 26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3" name="Text Box 27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4" name="Text Box 27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5" name="Text Box 27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6" name="Text Box 27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7" name="Text Box 2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8" name="Text Box 2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9" name="Text Box 2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0" name="Text Box 2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1" name="Text Box 28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2" name="Text Box 30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3" name="Text Box 30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4" name="Text Box 30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5" name="Text Box 30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6" name="Text Box 30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7" name="Text Box 30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1508" name="Text Box 313"/>
        <xdr:cNvSpPr txBox="1">
          <a:spLocks noChangeArrowheads="1"/>
        </xdr:cNvSpPr>
      </xdr:nvSpPr>
      <xdr:spPr bwMode="auto">
        <a:xfrm>
          <a:off x="48133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9" name="Text Box 33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0" name="Text Box 33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1" name="Text Box 33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2" name="Text Box 33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3" name="Text Box 33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4" name="Text Box 33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5" name="Text Box 33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6" name="Text Box 33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7" name="Text Box 33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8" name="Text Box 34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9" name="Text Box 34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0" name="Text Box 37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1" name="Text Box 37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2" name="Text Box 3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3" name="Text Box 3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4" name="Text Box 3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5" name="Text Box 3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26" name="Text Box 26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27" name="Text Box 26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28" name="Text Box 27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29" name="Text Box 27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0" name="Text Box 27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1" name="Text Box 27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2" name="Text Box 2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3" name="Text Box 2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4" name="Text Box 2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5" name="Text Box 2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6" name="Text Box 28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7" name="Text Box 30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8" name="Text Box 30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9" name="Text Box 30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0" name="Text Box 30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1" name="Text Box 30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2" name="Text Box 30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1543" name="Text Box 313"/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4" name="Text Box 3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5" name="Text Box 3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6" name="Text Box 3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7" name="Text Box 3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8" name="Text Box 3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9" name="Text Box 33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0" name="Text Box 33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1" name="Text Box 33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2" name="Text Box 33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3" name="Text Box 34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4" name="Text Box 34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5" name="Text Box 37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6" name="Text Box 37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7" name="Text Box 3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8" name="Text Box 3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9" name="Text Box 3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60" name="Text Box 3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1561" name="Text Box 932"/>
        <xdr:cNvSpPr txBox="1">
          <a:spLocks noChangeArrowheads="1"/>
        </xdr:cNvSpPr>
      </xdr:nvSpPr>
      <xdr:spPr bwMode="auto">
        <a:xfrm>
          <a:off x="52451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1562" name="Text Box 933"/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0</xdr:row>
      <xdr:rowOff>114300</xdr:rowOff>
    </xdr:from>
    <xdr:ext cx="45719" cy="95250"/>
    <xdr:sp macro="" textlink="">
      <xdr:nvSpPr>
        <xdr:cNvPr id="1563" name="Text Box 934"/>
        <xdr:cNvSpPr txBox="1">
          <a:spLocks noChangeArrowheads="1"/>
        </xdr:cNvSpPr>
      </xdr:nvSpPr>
      <xdr:spPr bwMode="auto">
        <a:xfrm>
          <a:off x="5507355" y="1143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4" name="Text Box 93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5" name="Text Box 93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6" name="Text Box 93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7" name="Text Box 93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8" name="Text Box 939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9" name="Text Box 940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0" name="Text Box 941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1" name="Text Box 942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2" name="Text Box 943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3" name="Text Box 944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4" name="Text Box 94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5" name="Text Box 94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6" name="Text Box 94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7" name="Text Box 94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8" name="Text Box 949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9" name="Text Box 950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0" name="Text Box 951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1" name="Text Box 952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2" name="Text Box 953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3" name="Text Box 954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4" name="Text Box 95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5" name="Text Box 95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6" name="Text Box 95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7" name="Text Box 95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88" name="Text Box 95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89" name="Text Box 96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0" name="Text Box 96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1" name="Text Box 96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2" name="Text Box 96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3" name="Text Box 96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4" name="Text Box 96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5" name="Text Box 96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6" name="Text Box 96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7" name="Text Box 96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8" name="Text Box 96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9" name="Text Box 97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0" name="Text Box 97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1" name="Text Box 97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2" name="Text Box 97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3" name="Text Box 97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4" name="Text Box 97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5" name="Text Box 97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6" name="Text Box 97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7" name="Text Box 97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8" name="Text Box 97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9" name="Text Box 98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10" name="Text Box 98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11" name="Text Box 98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2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3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4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5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6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7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8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9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0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1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2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3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4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5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6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7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8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9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0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1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2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3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4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5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1636" name="Text Box 1007"/>
        <xdr:cNvSpPr txBox="1">
          <a:spLocks noChangeArrowheads="1"/>
        </xdr:cNvSpPr>
      </xdr:nvSpPr>
      <xdr:spPr bwMode="auto">
        <a:xfrm>
          <a:off x="596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37" name="Text Box 100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38" name="Text Box 100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39" name="Text Box 101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0" name="Text Box 101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1" name="Text Box 101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2" name="Text Box 101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3" name="Text Box 101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4" name="Text Box 101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5" name="Text Box 101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6" name="Text Box 101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7" name="Text Box 101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8" name="Text Box 101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9" name="Text Box 102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0" name="Text Box 102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1" name="Text Box 102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2" name="Text Box 102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3" name="Text Box 102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4" name="Text Box 102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5" name="Text Box 102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6" name="Text Box 102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7" name="Text Box 102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8" name="Text Box 102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9" name="Text Box 103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60" name="Text Box 103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1" name="Text Box 103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2" name="Text Box 103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3" name="Text Box 103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4" name="Text Box 103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5" name="Text Box 1036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6" name="Text Box 1037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7" name="Text Box 1038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8" name="Text Box 1039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9" name="Text Box 1040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0" name="Text Box 1041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1" name="Text Box 104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2" name="Text Box 104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3" name="Text Box 104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4" name="Text Box 104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5" name="Text Box 1046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6" name="Text Box 1047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7" name="Text Box 1048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8" name="Text Box 1049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9" name="Text Box 1050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80" name="Text Box 1051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81" name="Text Box 105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82" name="Text Box 105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83" name="Text Box 105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84" name="Text Box 105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85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86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87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88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89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0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1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2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3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4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5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6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7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8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9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0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1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2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3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4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5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6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7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8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9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0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1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2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3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4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5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6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7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8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9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0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1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2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3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4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5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6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7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8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9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0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1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2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3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4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5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6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7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8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9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0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1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2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3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4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5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6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7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8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9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0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1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2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3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4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5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6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7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8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9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0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1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2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3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4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5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6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7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8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9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0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1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2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3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4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5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6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7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8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9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80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5" name="Text Box 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7" name="Text Box 7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8" name="Text Box 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9" name="Text Box 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0" name="Text Box 1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1" name="Text Box 1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3" name="Text Box 1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4" name="Text Box 1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5" name="Text Box 1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6" name="Text Box 16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7" name="Text Box 17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8" name="Text Box 1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9" name="Text Box 1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0" name="Text Box 2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1" name="Text Box 2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2" name="Text Box 2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3" name="Text Box 2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4" name="Text Box 3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5" name="Text Box 3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6" name="Text Box 3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7" name="Text Box 3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8" name="Text Box 3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9" name="Text Box 3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1" name="Text Box 37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2" name="Text Box 3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3" name="Text Box 3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4" name="Text Box 4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5" name="Text Box 4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6" name="Text Box 4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7" name="Text Box 4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8" name="Text Box 4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9" name="Text Box 4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0" name="Text Box 46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1" name="Text Box 47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2" name="Text Box 4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3" name="Text Box 4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4" name="Text Box 5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5" name="Text Box 5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6" name="Text Box 5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7" name="Text Box 5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8" name="Text Box 5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9" name="Text Box 5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0" name="Text Box 56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1" name="Text Box 57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2" name="Text Box 5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3" name="Text Box 5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4" name="Text Box 6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5" name="Text Box 6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6" name="Text Box 6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7" name="Text Box 6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8" name="Text Box 6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9" name="Text Box 6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0" name="Text Box 66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1" name="Text Box 67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2" name="Text Box 6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3" name="Text Box 6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4" name="Text Box 7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5" name="Text Box 7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6" name="Text Box 7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7" name="Text Box 7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8" name="Text Box 7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9" name="Text Box 7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0" name="Text Box 76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1" name="Text Box 77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2" name="Text Box 7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3" name="Text Box 7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4" name="Text Box 8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5" name="Text Box 8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6" name="Text Box 8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7" name="Text Box 8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8" name="Text Box 8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9" name="Text Box 8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0" name="Text Box 86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1" name="Text Box 87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2" name="Text Box 8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3" name="Text Box 8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4" name="Text Box 9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5" name="Text Box 9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6" name="Text Box 9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7" name="Text Box 10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8" name="Text Box 106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9" name="Text Box 107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0" name="Text Box 10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1" name="Text Box 10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2" name="Text Box 11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3" name="Text Box 11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4" name="Text Box 11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5" name="Text Box 11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6" name="Text Box 11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7" name="Text Box 11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78" name="Text Box 212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79" name="Text Box 21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0" name="Text Box 214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1" name="Text Box 215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2" name="Text Box 216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3" name="Text Box 217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4" name="Text Box 218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5" name="Text Box 219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6" name="Text Box 220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7" name="Text Box 22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8" name="Text Box 222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9" name="Text Box 22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0" name="Text Box 224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1" name="Text Box 225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2" name="Text Box 226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3" name="Text Box 227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4" name="Text Box 228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5" name="Text Box 229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6" name="Text Box 230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7" name="Text Box 23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8" name="Text Box 232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9" name="Text Box 23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00" name="Text Box 234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01" name="Text Box 235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2" name="Text Box 140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3" name="Text Box 141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4" name="Text Box 142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5" name="Text Box 143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6" name="Text Box 144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7" name="Text Box 145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8" name="Text Box 146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9" name="Text Box 147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0" name="Text Box 148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1" name="Text Box 149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2" name="Text Box 150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3" name="Text Box 151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4" name="Text Box 152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5" name="Text Box 153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6" name="Text Box 154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7" name="Text Box 155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8" name="Text Box 156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9" name="Text Box 157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0" name="Text Box 158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1" name="Text Box 159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2" name="Text Box 160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3" name="Text Box 161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4" name="Text Box 162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5" name="Text Box 163"/>
        <xdr:cNvSpPr txBox="1">
          <a:spLocks noChangeArrowheads="1"/>
        </xdr:cNvSpPr>
      </xdr:nvSpPr>
      <xdr:spPr bwMode="auto">
        <a:xfrm>
          <a:off x="132969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26" name="Text Box 268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27" name="Text Box 269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28" name="Text Box 270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29" name="Text Box 27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0" name="Text Box 272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1" name="Text Box 27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2" name="Text Box 280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3" name="Text Box 28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4" name="Text Box 282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5" name="Text Box 28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6" name="Text Box 284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7" name="Text Box 30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8" name="Text Box 304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9" name="Text Box 305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0" name="Text Box 306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1" name="Text Box 307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2" name="Text Box 308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0</xdr:row>
      <xdr:rowOff>0</xdr:rowOff>
    </xdr:from>
    <xdr:ext cx="88900" cy="212725"/>
    <xdr:sp macro="" textlink="">
      <xdr:nvSpPr>
        <xdr:cNvPr id="1943" name="Text Box 313"/>
        <xdr:cNvSpPr txBox="1">
          <a:spLocks noChangeArrowheads="1"/>
        </xdr:cNvSpPr>
      </xdr:nvSpPr>
      <xdr:spPr bwMode="auto">
        <a:xfrm>
          <a:off x="13385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4" name="Text Box 33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5" name="Text Box 332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6" name="Text Box 33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7" name="Text Box 334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8" name="Text Box 335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9" name="Text Box 336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0" name="Text Box 337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1" name="Text Box 338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2" name="Text Box 339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3" name="Text Box 340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4" name="Text Box 34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5" name="Text Box 378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6" name="Text Box 379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7" name="Text Box 380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8" name="Text Box 38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9" name="Text Box 382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60" name="Text Box 38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1" name="Text Box 26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2" name="Text Box 26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3" name="Text Box 27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4" name="Text Box 27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5" name="Text Box 27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6" name="Text Box 27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7" name="Text Box 28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8" name="Text Box 28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9" name="Text Box 28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0" name="Text Box 28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1" name="Text Box 28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2" name="Text Box 30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3" name="Text Box 30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4" name="Text Box 30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5" name="Text Box 306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6" name="Text Box 307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7" name="Text Box 30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0</xdr:row>
      <xdr:rowOff>0</xdr:rowOff>
    </xdr:from>
    <xdr:ext cx="88900" cy="200025"/>
    <xdr:sp macro="" textlink="">
      <xdr:nvSpPr>
        <xdr:cNvPr id="1978" name="Text Box 313"/>
        <xdr:cNvSpPr txBox="1">
          <a:spLocks noChangeArrowheads="1"/>
        </xdr:cNvSpPr>
      </xdr:nvSpPr>
      <xdr:spPr bwMode="auto">
        <a:xfrm>
          <a:off x="13385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9" name="Text Box 33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0" name="Text Box 33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1" name="Text Box 33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2" name="Text Box 334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3" name="Text Box 335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4" name="Text Box 336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5" name="Text Box 337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6" name="Text Box 33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7" name="Text Box 33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8" name="Text Box 34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9" name="Text Box 34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0" name="Text Box 378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1" name="Text Box 379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2" name="Text Box 380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3" name="Text Box 381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4" name="Text Box 382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5" name="Text Box 383"/>
        <xdr:cNvSpPr txBox="1">
          <a:spLocks noChangeArrowheads="1"/>
        </xdr:cNvSpPr>
      </xdr:nvSpPr>
      <xdr:spPr bwMode="auto">
        <a:xfrm>
          <a:off x="13296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96" name="Text Box 268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97" name="Text Box 269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98" name="Text Box 270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99" name="Text Box 27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0" name="Text Box 272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1" name="Text Box 27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2" name="Text Box 280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3" name="Text Box 28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4" name="Text Box 282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5" name="Text Box 28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6" name="Text Box 284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7" name="Text Box 30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8" name="Text Box 304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9" name="Text Box 305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0" name="Text Box 306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1" name="Text Box 307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2" name="Text Box 308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0</xdr:row>
      <xdr:rowOff>0</xdr:rowOff>
    </xdr:from>
    <xdr:ext cx="88900" cy="212725"/>
    <xdr:sp macro="" textlink="">
      <xdr:nvSpPr>
        <xdr:cNvPr id="2013" name="Text Box 313"/>
        <xdr:cNvSpPr txBox="1">
          <a:spLocks noChangeArrowheads="1"/>
        </xdr:cNvSpPr>
      </xdr:nvSpPr>
      <xdr:spPr bwMode="auto">
        <a:xfrm>
          <a:off x="13385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4" name="Text Box 33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5" name="Text Box 332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6" name="Text Box 33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7" name="Text Box 334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8" name="Text Box 335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9" name="Text Box 336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0" name="Text Box 337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1" name="Text Box 338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2" name="Text Box 339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3" name="Text Box 340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4" name="Text Box 34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5" name="Text Box 378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6" name="Text Box 379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7" name="Text Box 380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8" name="Text Box 381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9" name="Text Box 382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30" name="Text Box 383"/>
        <xdr:cNvSpPr txBox="1">
          <a:spLocks noChangeArrowheads="1"/>
        </xdr:cNvSpPr>
      </xdr:nvSpPr>
      <xdr:spPr bwMode="auto">
        <a:xfrm>
          <a:off x="13296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0</xdr:row>
      <xdr:rowOff>0</xdr:rowOff>
    </xdr:from>
    <xdr:ext cx="29633" cy="212725"/>
    <xdr:sp macro="" textlink="">
      <xdr:nvSpPr>
        <xdr:cNvPr id="2031" name="Text Box 932"/>
        <xdr:cNvSpPr txBox="1">
          <a:spLocks noChangeArrowheads="1"/>
        </xdr:cNvSpPr>
      </xdr:nvSpPr>
      <xdr:spPr bwMode="auto">
        <a:xfrm>
          <a:off x="138176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2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3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4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5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6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7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8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9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0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1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2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3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4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5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6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7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8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9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0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1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2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3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4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5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6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7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8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9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0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1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2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3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4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5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6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7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8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9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0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1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2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3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4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5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6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7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8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9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0" name="Text Box 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1" name="Text Box 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2" name="Text Box 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3" name="Text Box 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4" name="Text Box 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5" name="Text Box 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6" name="Text Box 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7" name="Text Box 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8" name="Text Box 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9" name="Text Box 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0" name="Text Box 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1" name="Text Box 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2" name="Text Box 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3" name="Text Box 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4" name="Text Box 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5" name="Text Box 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6" name="Text Box 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7" name="Text Box 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8" name="Text Box 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9" name="Text Box 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0" name="Text Box 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1" name="Text Box 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2" name="Text Box 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3" name="Text Box 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4" name="Text Box 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5" name="Text Box 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6" name="Text Box 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7" name="Text Box 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8" name="Text Box 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9" name="Text Box 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0" name="Text Box 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1" name="Text Box 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2" name="Text Box 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3" name="Text Box 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4" name="Text Box 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5" name="Text Box 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6" name="Text Box 7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7" name="Text Box 7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8" name="Text Box 7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9" name="Text Box 8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0" name="Text Box 8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1" name="Text Box 8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2" name="Text Box 8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3" name="Text Box 8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4" name="Text Box 8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5" name="Text Box 8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6" name="Text Box 8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7" name="Text Box 8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8" name="Text Box 8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9" name="Text Box 9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0" name="Text Box 9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1" name="Text Box 9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2" name="Text Box 9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3" name="Text Box 9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4" name="Text Box 9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5" name="Text Box 9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6" name="Text Box 9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7" name="Text Box 9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8" name="Text Box 9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9" name="Text Box 10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0" name="Text Box 10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1" name="Text Box 10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2" name="Text Box 10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3" name="Text Box 10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4" name="Text Box 10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5" name="Text Box 10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6" name="Text Box 10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7" name="Text Box 10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8" name="Text Box 10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9" name="Text Box 11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0" name="Text Box 11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1" name="Text Box 11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2" name="Text Box 11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3" name="Text Box 11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4" name="Text Box 11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5" name="Text Box 11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6" name="Text Box 11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7" name="Text Box 11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8" name="Text Box 11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9" name="Text Box 12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0" name="Text Box 12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1" name="Text Box 12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2" name="Text Box 12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3" name="Text Box 12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4" name="Text Box 12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5" name="Text Box 12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6" name="Text Box 12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7" name="Text Box 12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8" name="Text Box 12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9" name="Text Box 13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0" name="Text Box 13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1" name="Text Box 13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2" name="Text Box 13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3" name="Text Box 13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4" name="Text Box 13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5" name="Text Box 13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6" name="Text Box 13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7" name="Text Box 13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8" name="Text Box 13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9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0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1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2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3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4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5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6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7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8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9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0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1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2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3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4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5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6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7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8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9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0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1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2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3" name="Text Box 1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4" name="Text Box 1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5" name="Text Box 1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6" name="Text Box 1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7" name="Text Box 1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8" name="Text Box 1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9" name="Text Box 1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0" name="Text Box 1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1" name="Text Box 1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2" name="Text Box 1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3" name="Text Box 1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4" name="Text Box 1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5" name="Text Box 1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6" name="Text Box 19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7" name="Text Box 19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8" name="Text Box 19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9" name="Text Box 19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0" name="Text Box 19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1" name="Text Box 19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2" name="Text Box 20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3" name="Text Box 20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4" name="Text Box 20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5" name="Text Box 20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6" name="Text Box 20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7" name="Text Box 20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8" name="Text Box 20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9" name="Text Box 20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0" name="Text Box 20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1" name="Text Box 20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2" name="Text Box 21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3" name="Text Box 21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4" name="Text Box 21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5" name="Text Box 21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6" name="Text Box 21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7" name="Text Box 21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8" name="Text Box 21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9" name="Text Box 21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0" name="Text Box 21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1" name="Text Box 21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2" name="Text Box 22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3" name="Text Box 22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4" name="Text Box 22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5" name="Text Box 22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6" name="Text Box 22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7" name="Text Box 22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8" name="Text Box 22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9" name="Text Box 22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0" name="Text Box 22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1" name="Text Box 22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2" name="Text Box 23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3" name="Text Box 23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4" name="Text Box 23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5" name="Text Box 23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6" name="Text Box 23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7" name="Text Box 23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8" name="Text Box 23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9" name="Text Box 23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0" name="Text Box 23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1" name="Text Box 23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2" name="Text Box 2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3" name="Text Box 2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4" name="Text Box 2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5" name="Text Box 2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6" name="Text Box 2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7" name="Text Box 2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8" name="Text Box 2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9" name="Text Box 2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0" name="Text Box 2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1" name="Text Box 2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2" name="Text Box 2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3" name="Text Box 2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4" name="Text Box 2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5" name="Text Box 2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6" name="Text Box 2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7" name="Text Box 2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8" name="Text Box 2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9" name="Text Box 2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0" name="Text Box 2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1" name="Text Box 2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2" name="Text Box 2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3" name="Text Box 2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4" name="Text Box 2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5" name="Text Box 2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6" name="Text Box 2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7" name="Text Box 2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8" name="Text Box 2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9" name="Text Box 2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0" name="Text Box 2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1" name="Text Box 2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2" name="Text Box 2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3" name="Text Box 2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4" name="Text Box 2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5" name="Text Box 2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6" name="Text Box 2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7" name="Text Box 2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8" name="Text Box 2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9" name="Text Box 27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300" name="Text Box 27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4" name="Text Box 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5" name="Text Box 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6" name="Text Box 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7" name="Text Box 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8" name="Text Box 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9" name="Text Box 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0" name="Text Box 1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1" name="Text Box 1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2" name="Text Box 1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3" name="Text Box 1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4" name="Text Box 1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5" name="Text Box 1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6" name="Text Box 1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7" name="Text Box 1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8" name="Text Box 1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9" name="Text Box 1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20" name="Text Box 2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21" name="Text Box 2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22" name="Text Box 2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23" name="Text Box 2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4" name="Text Box 24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5" name="Text Box 25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6" name="Text Box 26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7" name="Text Box 27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9" name="Text Box 29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0" name="Text Box 3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1" name="Text Box 3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2" name="Text Box 3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3" name="Text Box 3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4" name="Text Box 3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5" name="Text Box 3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6" name="Text Box 3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7" name="Text Box 3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8" name="Text Box 3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9" name="Text Box 3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0" name="Text Box 4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1" name="Text Box 4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2" name="Text Box 4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3" name="Text Box 4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4" name="Text Box 4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5" name="Text Box 4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6" name="Text Box 4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7" name="Text Box 4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8" name="Text Box 4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9" name="Text Box 4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0" name="Text Box 5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1" name="Text Box 5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2" name="Text Box 5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3" name="Text Box 5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4" name="Text Box 5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5" name="Text Box 5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6" name="Text Box 5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7" name="Text Box 5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8" name="Text Box 5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9" name="Text Box 5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0" name="Text Box 6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1" name="Text Box 6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2" name="Text Box 6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3" name="Text Box 6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4" name="Text Box 6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5" name="Text Box 6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6" name="Text Box 6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7" name="Text Box 6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8" name="Text Box 6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9" name="Text Box 6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0" name="Text Box 7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1" name="Text Box 7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2" name="Text Box 7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3" name="Text Box 7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4" name="Text Box 7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5" name="Text Box 7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6" name="Text Box 7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7" name="Text Box 7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8" name="Text Box 7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9" name="Text Box 7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0" name="Text Box 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1" name="Text Box 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2" name="Text Box 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3" name="Text Box 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4" name="Text Box 8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5" name="Text Box 8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6" name="Text Box 8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7" name="Text Box 8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8" name="Text Box 8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9" name="Text Box 8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0" name="Text Box 9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1" name="Text Box 9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2" name="Text Box 9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3" name="Text Box 10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4" name="Text Box 10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5" name="Text Box 10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6" name="Text Box 10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7" name="Text Box 10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8" name="Text Box 11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9" name="Text Box 11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00" name="Text Box 11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01" name="Text Box 11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02" name="Text Box 11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03" name="Text Box 11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4" name="Text Box 21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5" name="Text Box 21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6" name="Text Box 21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7" name="Text Box 21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8" name="Text Box 21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9" name="Text Box 21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0" name="Text Box 21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1" name="Text Box 21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2" name="Text Box 22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3" name="Text Box 22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4" name="Text Box 22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5" name="Text Box 22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6" name="Text Box 22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7" name="Text Box 22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8" name="Text Box 22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9" name="Text Box 22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0" name="Text Box 22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1" name="Text Box 22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2" name="Text Box 23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3" name="Text Box 2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4" name="Text Box 2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5" name="Text Box 2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6" name="Text Box 2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7" name="Text Box 2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28" name="Text Box 303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29" name="Text Box 304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30" name="Text Box 305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31" name="Text Box 306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32" name="Text Box 307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33" name="Text Box 308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4" name="Text Box 14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5" name="Text Box 14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6" name="Text Box 14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7" name="Text Box 14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8" name="Text Box 14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9" name="Text Box 14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0" name="Text Box 14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1" name="Text Box 14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2" name="Text Box 14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3" name="Text Box 14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4" name="Text Box 15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5" name="Text Box 15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6" name="Text Box 15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7" name="Text Box 15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8" name="Text Box 15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9" name="Text Box 15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0" name="Text Box 15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1" name="Text Box 15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2" name="Text Box 15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3" name="Text Box 15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4" name="Text Box 16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5" name="Text Box 16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6" name="Text Box 16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7" name="Text Box 16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58" name="Text Box 140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59" name="Text Box 141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0" name="Text Box 142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1" name="Text Box 143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2" name="Text Box 144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3" name="Text Box 145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4" name="Text Box 146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5" name="Text Box 147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6" name="Text Box 148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7" name="Text Box 149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8" name="Text Box 150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9" name="Text Box 151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0" name="Text Box 152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1" name="Text Box 153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2" name="Text Box 154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3" name="Text Box 155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4" name="Text Box 156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5" name="Text Box 157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6" name="Text Box 158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7" name="Text Box 159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8" name="Text Box 160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9" name="Text Box 161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80" name="Text Box 162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81" name="Text Box 163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2" name="Text Box 164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3" name="Text Box 165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4" name="Text Box 166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5" name="Text Box 167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6" name="Text Box 168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7" name="Text Box 169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8" name="Text Box 170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9" name="Text Box 171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0" name="Text Box 172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1" name="Text Box 173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2" name="Text Box 174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3" name="Text Box 175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4" name="Text Box 176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5" name="Text Box 177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6" name="Text Box 178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7" name="Text Box 179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8" name="Text Box 180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9" name="Text Box 181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0" name="Text Box 182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1" name="Text Box 183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2" name="Text Box 184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3" name="Text Box 185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4" name="Text Box 186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5" name="Text Box 187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6" name="Text Box 188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7" name="Text Box 189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8" name="Text Box 190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9" name="Text Box 191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0" name="Text Box 192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1" name="Text Box 193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2" name="Text Box 194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3" name="Text Box 195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4" name="Text Box 196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5" name="Text Box 197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6" name="Text Box 198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7" name="Text Box 199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8" name="Text Box 200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9" name="Text Box 201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0" name="Text Box 202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1" name="Text Box 203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2" name="Text Box 204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3" name="Text Box 205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4" name="Text Box 206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5" name="Text Box 207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6" name="Text Box 208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7" name="Text Box 209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8" name="Text Box 210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9" name="Text Box 211"/>
        <xdr:cNvSpPr txBox="1">
          <a:spLocks noChangeArrowheads="1"/>
        </xdr:cNvSpPr>
      </xdr:nvSpPr>
      <xdr:spPr bwMode="auto">
        <a:xfrm>
          <a:off x="53340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0" name="Text Box 140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1" name="Text Box 141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2" name="Text Box 142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3" name="Text Box 143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4" name="Text Box 144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5" name="Text Box 145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6" name="Text Box 146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7" name="Text Box 147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8" name="Text Box 148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9" name="Text Box 149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0" name="Text Box 150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1" name="Text Box 151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2" name="Text Box 152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3" name="Text Box 153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4" name="Text Box 154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5" name="Text Box 155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6" name="Text Box 156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7" name="Text Box 157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8" name="Text Box 158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9" name="Text Box 159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50" name="Text Box 160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51" name="Text Box 161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52" name="Text Box 162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53" name="Text Box 163"/>
        <xdr:cNvSpPr txBox="1">
          <a:spLocks noChangeArrowheads="1"/>
        </xdr:cNvSpPr>
      </xdr:nvSpPr>
      <xdr:spPr bwMode="auto">
        <a:xfrm>
          <a:off x="4724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4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5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6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7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8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9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0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1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2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3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4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5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6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7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8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9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0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1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2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3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4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5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6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7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8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9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0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1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2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3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4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5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6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7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8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9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0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1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2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3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4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5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6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7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8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9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600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601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2" name="Text Box 26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3" name="Text Box 26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4" name="Text Box 27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5" name="Text Box 27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6" name="Text Box 27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7" name="Text Box 27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8" name="Text Box 2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9" name="Text Box 2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0" name="Text Box 2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1" name="Text Box 2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2" name="Text Box 28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3" name="Text Box 30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4" name="Text Box 30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5" name="Text Box 30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6" name="Text Box 30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7" name="Text Box 30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8" name="Text Box 30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2619" name="Text Box 313"/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0" name="Text Box 3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1" name="Text Box 3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2" name="Text Box 3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3" name="Text Box 3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4" name="Text Box 3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5" name="Text Box 33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6" name="Text Box 33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7" name="Text Box 33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8" name="Text Box 33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9" name="Text Box 34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0" name="Text Box 34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1" name="Text Box 37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2" name="Text Box 37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3" name="Text Box 3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4" name="Text Box 3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5" name="Text Box 3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6" name="Text Box 3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37" name="Text Box 26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38" name="Text Box 26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39" name="Text Box 27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0" name="Text Box 27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1" name="Text Box 27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2" name="Text Box 27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3" name="Text Box 2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4" name="Text Box 2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5" name="Text Box 2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6" name="Text Box 2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7" name="Text Box 28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8" name="Text Box 30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9" name="Text Box 30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0" name="Text Box 30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1" name="Text Box 30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2" name="Text Box 30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3" name="Text Box 30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2654" name="Text Box 313"/>
        <xdr:cNvSpPr txBox="1">
          <a:spLocks noChangeArrowheads="1"/>
        </xdr:cNvSpPr>
      </xdr:nvSpPr>
      <xdr:spPr bwMode="auto">
        <a:xfrm>
          <a:off x="48133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5" name="Text Box 33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6" name="Text Box 33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7" name="Text Box 33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8" name="Text Box 33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9" name="Text Box 33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0" name="Text Box 33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1" name="Text Box 33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2" name="Text Box 33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3" name="Text Box 33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4" name="Text Box 34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5" name="Text Box 34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6" name="Text Box 37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7" name="Text Box 37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8" name="Text Box 3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9" name="Text Box 3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70" name="Text Box 3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71" name="Text Box 3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2" name="Text Box 26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3" name="Text Box 26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4" name="Text Box 27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5" name="Text Box 27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6" name="Text Box 27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7" name="Text Box 27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8" name="Text Box 2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9" name="Text Box 2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0" name="Text Box 2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1" name="Text Box 2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2" name="Text Box 28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3" name="Text Box 30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4" name="Text Box 30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5" name="Text Box 30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6" name="Text Box 30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7" name="Text Box 30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8" name="Text Box 30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2689" name="Text Box 313"/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0" name="Text Box 3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1" name="Text Box 3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2" name="Text Box 3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3" name="Text Box 3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4" name="Text Box 3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5" name="Text Box 33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6" name="Text Box 33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7" name="Text Box 33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8" name="Text Box 33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9" name="Text Box 34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0" name="Text Box 34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1" name="Text Box 37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2" name="Text Box 37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3" name="Text Box 3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4" name="Text Box 3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5" name="Text Box 3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6" name="Text Box 3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2707" name="Text Box 932"/>
        <xdr:cNvSpPr txBox="1">
          <a:spLocks noChangeArrowheads="1"/>
        </xdr:cNvSpPr>
      </xdr:nvSpPr>
      <xdr:spPr bwMode="auto">
        <a:xfrm>
          <a:off x="52451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2708" name="Text Box 933"/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0</xdr:row>
      <xdr:rowOff>0</xdr:rowOff>
    </xdr:from>
    <xdr:ext cx="114300" cy="212725"/>
    <xdr:sp macro="" textlink="">
      <xdr:nvSpPr>
        <xdr:cNvPr id="2709" name="Text Box 934"/>
        <xdr:cNvSpPr txBox="1">
          <a:spLocks noChangeArrowheads="1"/>
        </xdr:cNvSpPr>
      </xdr:nvSpPr>
      <xdr:spPr bwMode="auto">
        <a:xfrm>
          <a:off x="50165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0" name="Text Box 93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1" name="Text Box 93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2" name="Text Box 93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3" name="Text Box 93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4" name="Text Box 939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5" name="Text Box 940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6" name="Text Box 941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7" name="Text Box 942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8" name="Text Box 943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9" name="Text Box 944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0" name="Text Box 94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1" name="Text Box 94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2" name="Text Box 94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3" name="Text Box 94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4" name="Text Box 949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5" name="Text Box 950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6" name="Text Box 951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7" name="Text Box 952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8" name="Text Box 953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9" name="Text Box 954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30" name="Text Box 95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31" name="Text Box 95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32" name="Text Box 95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33" name="Text Box 95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4" name="Text Box 95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5" name="Text Box 96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6" name="Text Box 96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7" name="Text Box 96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8" name="Text Box 96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9" name="Text Box 96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0" name="Text Box 96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1" name="Text Box 96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2" name="Text Box 96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3" name="Text Box 96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4" name="Text Box 96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5" name="Text Box 97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6" name="Text Box 97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7" name="Text Box 97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8" name="Text Box 97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9" name="Text Box 97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0" name="Text Box 97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1" name="Text Box 97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2" name="Text Box 97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3" name="Text Box 97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4" name="Text Box 97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5" name="Text Box 98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6" name="Text Box 98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7" name="Text Box 98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58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59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0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1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2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3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4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5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6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7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8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9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0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1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2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3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4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5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6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7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8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9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80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81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2782" name="Text Box 1007"/>
        <xdr:cNvSpPr txBox="1">
          <a:spLocks noChangeArrowheads="1"/>
        </xdr:cNvSpPr>
      </xdr:nvSpPr>
      <xdr:spPr bwMode="auto">
        <a:xfrm>
          <a:off x="596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3" name="Text Box 100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4" name="Text Box 100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5" name="Text Box 101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6" name="Text Box 101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7" name="Text Box 101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8" name="Text Box 101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9" name="Text Box 101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0" name="Text Box 101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1" name="Text Box 101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2" name="Text Box 101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3" name="Text Box 101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4" name="Text Box 101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5" name="Text Box 102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6" name="Text Box 102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7" name="Text Box 102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8" name="Text Box 102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9" name="Text Box 102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0" name="Text Box 102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1" name="Text Box 102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2" name="Text Box 102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3" name="Text Box 102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4" name="Text Box 102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5" name="Text Box 103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6" name="Text Box 103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07" name="Text Box 103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08" name="Text Box 103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09" name="Text Box 103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0" name="Text Box 103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1" name="Text Box 1036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2" name="Text Box 1037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3" name="Text Box 1038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4" name="Text Box 1039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5" name="Text Box 1040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6" name="Text Box 1041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7" name="Text Box 104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8" name="Text Box 104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9" name="Text Box 104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0" name="Text Box 104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1" name="Text Box 1046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2" name="Text Box 1047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3" name="Text Box 1048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4" name="Text Box 1049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5" name="Text Box 1050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6" name="Text Box 1051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7" name="Text Box 105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8" name="Text Box 105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9" name="Text Box 105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30" name="Text Box 105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1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2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3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4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5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6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7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8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9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0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1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2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3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4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5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6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7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8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9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0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1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2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3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4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5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6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7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8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9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0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1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2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3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4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5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6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7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8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9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0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1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2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3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4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5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6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7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8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9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0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1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2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3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4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5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6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7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8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9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0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1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2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3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4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5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6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7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8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9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0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1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2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3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4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5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6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7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8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9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0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1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2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3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4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5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6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7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8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9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0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1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2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3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4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5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6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7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8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9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0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1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2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3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4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5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6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7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8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9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0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1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2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3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4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5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6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7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8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9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0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1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2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3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4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5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6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7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8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9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0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1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2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3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4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5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6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7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8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9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0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1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2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3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4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5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6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7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8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9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0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1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2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3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4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5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6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7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8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9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0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1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2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3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4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5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6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7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8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9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0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1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2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3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4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5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6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7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8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9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0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1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2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3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4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5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6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7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8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9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0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1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2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3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4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5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6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7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8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9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0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1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2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3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4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5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6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7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8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9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0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1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2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3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4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5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6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7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8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9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0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1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2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3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4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5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6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7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8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9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0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1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2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3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4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5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6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7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8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9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0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1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2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3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4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5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6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7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8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9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0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1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2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3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4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5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6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7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8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9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0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1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2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3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4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5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6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7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8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9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3100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1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2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3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4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5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6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7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8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9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0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1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2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3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4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5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6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7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8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9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20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21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22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23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24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25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26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27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28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29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0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1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2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3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4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5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6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7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8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9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0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1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2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3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4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5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6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7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8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9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0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1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2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3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4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5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6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7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8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9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0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1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2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3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4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5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6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7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8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9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0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1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2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3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4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5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6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7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8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9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0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1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2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3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4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5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6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7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8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9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0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1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2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3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4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5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6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7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8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9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0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1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2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3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4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5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6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7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8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9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0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1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2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3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4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5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6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7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8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9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0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1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2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3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4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5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6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7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8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9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0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1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2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3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4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5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6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7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8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9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0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1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2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3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4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5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6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7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8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9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0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1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2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3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4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5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6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7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8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9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0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1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2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3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4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5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6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7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8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9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0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1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2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3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4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5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6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7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8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9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0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1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2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3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4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5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6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7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8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9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0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1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2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3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4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5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6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7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8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9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0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1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2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3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4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5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6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7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8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9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0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1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2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3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4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5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6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7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8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9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0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1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2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3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4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5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6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7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8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9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0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1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2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3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4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5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6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7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8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9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0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1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2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3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4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5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6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7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8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9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0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1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2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3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4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5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6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7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8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9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0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1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2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3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4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5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6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7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8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9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0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1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2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3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4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5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6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7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8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9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0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1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2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3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4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5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6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7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8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9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90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91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92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93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3394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395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396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397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398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399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0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1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2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3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4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5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6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7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8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9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0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1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2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3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4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5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6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7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8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19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0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2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3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4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5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6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7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8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9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0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1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2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3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4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5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6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7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8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9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0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1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2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3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4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5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6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7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8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9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0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1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2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3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4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5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6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7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8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9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0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1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2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3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4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5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6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7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8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9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0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1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2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3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4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5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6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7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8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9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0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1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2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3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4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5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6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7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8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9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0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1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2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3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4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5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6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7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8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9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0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1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2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3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4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5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6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7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8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9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0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1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2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3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4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5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6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7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8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9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0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1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2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3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4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5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6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7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8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9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0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1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2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3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4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5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6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7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8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9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0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1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2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3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4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5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6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7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8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9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0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1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2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3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4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5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6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7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8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9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0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1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2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3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4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5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6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7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8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9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0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1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2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3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4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5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6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7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8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9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0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1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2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3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4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5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6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7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8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9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0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1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2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3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4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5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6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7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8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9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0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1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2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3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4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5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6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7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8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9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0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1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2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3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4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5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6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7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8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9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0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1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2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3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4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5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6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7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8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9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0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1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2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3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4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5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6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7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8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9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0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1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2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3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4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5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6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7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8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9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0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1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2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3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4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5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6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7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8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9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0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1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2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3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4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5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6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7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8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9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0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1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2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3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4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5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6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7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8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9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0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1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2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3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4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5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6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7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3688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89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0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1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2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3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4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5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6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7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8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9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0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1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2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3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4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5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6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7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8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9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10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11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12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3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4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5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6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7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8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9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0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1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2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3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4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5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6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7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8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9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0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1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2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3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4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5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6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7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8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9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0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1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2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3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4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5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6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7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8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9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0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1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2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3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4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5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6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7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8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9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0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1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2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3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4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5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6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7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8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9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0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1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2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3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4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5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6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7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8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9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0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1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2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3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4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5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6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7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8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9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0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1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2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3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4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5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6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7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8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9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0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1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2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3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4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5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6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7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8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9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0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1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2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3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4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5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6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7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8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9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0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1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2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3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4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5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6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7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8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9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0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1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2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3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4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5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6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7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8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9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0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1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2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3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4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5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6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7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8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9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0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1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2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3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4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5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6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7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8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9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0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1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2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3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4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5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6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7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8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9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0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1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2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3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4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5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6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7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8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9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0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1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2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3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4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5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6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7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8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9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0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1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2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3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4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5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6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7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8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9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0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1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2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3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4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5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6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7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8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9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0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1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2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3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4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5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6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7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8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9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0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1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2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3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4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5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6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7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8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9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0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1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2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3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4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5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6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7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8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9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0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1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2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3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4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5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6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7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8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9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0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1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2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3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4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5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6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7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8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9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0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1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2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3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4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5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6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7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8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9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0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1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2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3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4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5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6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7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8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9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80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81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3982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3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4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5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6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7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8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9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0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1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2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3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4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5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6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7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8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9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0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1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2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3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4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5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6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07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08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09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0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1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2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3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4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5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6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7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8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9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0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1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2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3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4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5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6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7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8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9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0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1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2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3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4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5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6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7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8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9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0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1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2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3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4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5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6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7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8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9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0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1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2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3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4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5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6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7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8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9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0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1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2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3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4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5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6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7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8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9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0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1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2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3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4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5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6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7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8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9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0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1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2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3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4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5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6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7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8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9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0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1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2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3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4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5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6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7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8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9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0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1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2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3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4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5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6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7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8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9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0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1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2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3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4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5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6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7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8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9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0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1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2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3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4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5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6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7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8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9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0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1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2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3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4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5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6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7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8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9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0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1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2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3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4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5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6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7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8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9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0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1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2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3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4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5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6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7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8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9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0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1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2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3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4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5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6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7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8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9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0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1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2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3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4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5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6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7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8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9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0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1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2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3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4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5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6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7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8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9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0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1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2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3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4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5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6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7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8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9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0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1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2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3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4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5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6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7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8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9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0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1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2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3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4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5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6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7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8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9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0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1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2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3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4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5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6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7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427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77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78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79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0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1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2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3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4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5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6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7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8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9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0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1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2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3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4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5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6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7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8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9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300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1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2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3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4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5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6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7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8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9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0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1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2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3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4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5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6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7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8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9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0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1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2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3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4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5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6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7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8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9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0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1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2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3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4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5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6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7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8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9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0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1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2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3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4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5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6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7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8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9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0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1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2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3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4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5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6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7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8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9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0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1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2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3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4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5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6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7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8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9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0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1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2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3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4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5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6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7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8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9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0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1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2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3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4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5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6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7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8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9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0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1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2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3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4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5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6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7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8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9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0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1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2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3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4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5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6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7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8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9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0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1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2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3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4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5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6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7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8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9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0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1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2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3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4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5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6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7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8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9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0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1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2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3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4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5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6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7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8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9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0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1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2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3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4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5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6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7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8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9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0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1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2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3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4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5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6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7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8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9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0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1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2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3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4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5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6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7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8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9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0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1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2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3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4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5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6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7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8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9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0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1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2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3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4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5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6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7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8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9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0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1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2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3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4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5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6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7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8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9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0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1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2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3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4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5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6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7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8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9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0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1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2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3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4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5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6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7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8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9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0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1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2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3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4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5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6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7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8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9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0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1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2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3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4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5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6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7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8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9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0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1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2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3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4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5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6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7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8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9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0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1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2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3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4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5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6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7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8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9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0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1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2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3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4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5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6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7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8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9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4570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1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2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3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4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5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6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7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8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9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0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1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2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3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4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5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6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7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8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9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90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91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92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93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94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95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96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97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98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99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0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1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2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3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4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5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6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7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8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9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0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1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2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3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4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5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6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7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8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9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0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1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2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3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4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5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6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7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8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9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0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1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2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3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4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5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6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7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8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9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0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1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2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3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4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5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6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7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8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9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0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1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2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3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4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5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6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7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8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9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0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1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2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3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4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5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6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7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8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9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0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1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2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3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4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5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6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7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8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9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0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1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2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3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4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5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6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7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8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9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0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1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2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3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4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5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6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7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8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9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0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1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2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3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4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5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6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7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8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9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0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1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2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3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4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5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6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7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8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9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0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1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2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3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4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5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6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7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8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9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0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1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2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3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4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5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6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7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8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9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0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1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2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3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4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5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6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7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8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9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0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1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2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3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4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5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6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7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8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9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0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1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2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3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4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5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6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7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8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9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0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1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2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3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4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5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6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7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8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9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0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1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2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3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4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5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6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7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8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9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0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1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2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3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4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5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6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7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8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9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0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1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2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3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4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5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6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7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8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9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0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1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2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3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4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5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6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7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8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9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0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1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2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3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4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5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6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7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8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9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0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1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2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3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4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5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6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7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8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9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0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1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2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3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4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5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6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7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8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9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0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1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2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3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4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5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6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7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8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9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60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61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62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63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4864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65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66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67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68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69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0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1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2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3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4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5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6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7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8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9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0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1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2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3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4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5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6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7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8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89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0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1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2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3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4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5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6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7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8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9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0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1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2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3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4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5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6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7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8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9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0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1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2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3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4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5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6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7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8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9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0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1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2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3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4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5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6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7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8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9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0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1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2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3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4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5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6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7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8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9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0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1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2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3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4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5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6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7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8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9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0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1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2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3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4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5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6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7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8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9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0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1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2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3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4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5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6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7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8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9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0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1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2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3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4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5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6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7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8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9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0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1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2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3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4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5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6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7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8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9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0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1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2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3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4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5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6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7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8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9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0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1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2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3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4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5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6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7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8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9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0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1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2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3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4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5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6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7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8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9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0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1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2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3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4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5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6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7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8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9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0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1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2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3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4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5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6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7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8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9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0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1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2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3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4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5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6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7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8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9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0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1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2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3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4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5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6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7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8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9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0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1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2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3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4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5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6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7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8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9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0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1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2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3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4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5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6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7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8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9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0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1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2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3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4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5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6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7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8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9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0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1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2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3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4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5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6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7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8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9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0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1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2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3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4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5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6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7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8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9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0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1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2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3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4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5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6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7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8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9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0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1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2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3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4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5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6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7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8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9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0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1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2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3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4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5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6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7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8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9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0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1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2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3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4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5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6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7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8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9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0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1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2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3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4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5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6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7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5158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59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0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1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2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3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4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5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6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7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8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9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0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1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2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3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4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5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6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7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8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9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80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81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82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3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4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5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6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7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8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9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0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1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2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3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4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5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6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7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8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9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0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1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2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3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4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5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6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7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8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9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0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1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2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3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4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5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6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7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8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9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0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1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2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3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4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5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6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7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8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9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0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1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2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3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4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5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6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7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8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9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0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1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2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3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4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5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6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7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8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9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0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1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2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3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4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5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6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7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8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9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0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1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2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3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4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5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6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7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8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9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0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1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2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3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4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5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6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7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8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9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0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1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2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3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4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5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6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7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8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9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0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1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2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3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4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5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6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7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8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9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0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1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2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3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4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5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6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7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8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9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0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1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2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3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4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5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6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7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8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9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0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1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2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3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4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5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6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7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8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9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0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1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2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3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4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5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6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7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8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9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0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1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2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3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4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5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6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7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8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9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0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1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2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3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4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5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6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7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8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9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0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1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2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3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4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5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6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7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8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9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0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1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2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3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4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5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6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7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8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9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0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1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2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3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4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5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6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7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8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9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0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1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2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3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4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5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6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7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8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9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0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1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2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3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4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5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6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7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8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9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0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1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2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3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4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5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6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7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8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9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0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1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2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3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4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5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6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7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8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9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0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1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2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3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4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5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6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7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8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9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0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1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2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3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4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5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6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7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8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9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50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51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5452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3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4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5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6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7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8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9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0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1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2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3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4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5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6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7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8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9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0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1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2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3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4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5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6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77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78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79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0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1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2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3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4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5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6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7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8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9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0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1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2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3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4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5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6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7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8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9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0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1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2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3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4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5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6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7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8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9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0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1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2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3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4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5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6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7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8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9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0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1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2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3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4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5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6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7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8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9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0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1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2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3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4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5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6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7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8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9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0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1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2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3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4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5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6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7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8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9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0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1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2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3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4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5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6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7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8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9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0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1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2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3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4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5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6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7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8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9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0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1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2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3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4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5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6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7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8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9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0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1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2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3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4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5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6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7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8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9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0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1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2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3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4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5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6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7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8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9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0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1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2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3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4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5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6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7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8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9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0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1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2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3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4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5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6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7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8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9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0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1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2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3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4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5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6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7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8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9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0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1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2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3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4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5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6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7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8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9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0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1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2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3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4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5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6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7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8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9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0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1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2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3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4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5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6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7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8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9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0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1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2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3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4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5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6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7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8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9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0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1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2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3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4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5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6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7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8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9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0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1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2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3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4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5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6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7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8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9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0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1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2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3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4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5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6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7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574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47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48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49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0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1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2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3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4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5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6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7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8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9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0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1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2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3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4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5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6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7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8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9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70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1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2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3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4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5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6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77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78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79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0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1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2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3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4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5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6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7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8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9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0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1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2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3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4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5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6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7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8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9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800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1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2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3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4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5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6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7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8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9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0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1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2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3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4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5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6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7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8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9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0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1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2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3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4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5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6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7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8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9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0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1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2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3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4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5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6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7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8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9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0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1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2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3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4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5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6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7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8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9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0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1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2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3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4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5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6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7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8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9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0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1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2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3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4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5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6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7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8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9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70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71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72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3" name="Text Box 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4" name="Text Box 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5" name="Text Box 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6" name="Text Box 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7" name="Text Box 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8" name="Text Box 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9" name="Text Box 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0" name="Text Box 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1" name="Text Box 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2" name="Text Box 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3" name="Text Box 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4" name="Text Box 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5" name="Text Box 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6" name="Text Box 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7" name="Text Box 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8" name="Text Box 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9" name="Text Box 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0" name="Text Box 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1" name="Text Box 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2" name="Text Box 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3" name="Text Box 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4" name="Text Box 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5" name="Text Box 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6" name="Text Box 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7" name="Text Box 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8" name="Text Box 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9" name="Text Box 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0" name="Text Box 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1" name="Text Box 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2" name="Text Box 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3" name="Text Box 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4" name="Text Box 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5" name="Text Box 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6" name="Text Box 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7" name="Text Box 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8" name="Text Box 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9" name="Text Box 7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0" name="Text Box 7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1" name="Text Box 7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2" name="Text Box 8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3" name="Text Box 8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4" name="Text Box 8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5" name="Text Box 8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6" name="Text Box 8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7" name="Text Box 8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8" name="Text Box 8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9" name="Text Box 8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0" name="Text Box 8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1" name="Text Box 8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2" name="Text Box 9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3" name="Text Box 9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4" name="Text Box 9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5" name="Text Box 9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6" name="Text Box 9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7" name="Text Box 9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8" name="Text Box 9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9" name="Text Box 9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0" name="Text Box 9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1" name="Text Box 9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2" name="Text Box 10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3" name="Text Box 10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4" name="Text Box 10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5" name="Text Box 10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6" name="Text Box 10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7" name="Text Box 10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8" name="Text Box 10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9" name="Text Box 10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0" name="Text Box 10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1" name="Text Box 10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2" name="Text Box 11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3" name="Text Box 11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4" name="Text Box 11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5" name="Text Box 11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6" name="Text Box 11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7" name="Text Box 11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8" name="Text Box 11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9" name="Text Box 11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0" name="Text Box 11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1" name="Text Box 11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2" name="Text Box 12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3" name="Text Box 12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4" name="Text Box 12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5" name="Text Box 12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6" name="Text Box 12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7" name="Text Box 12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8" name="Text Box 12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9" name="Text Box 12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0" name="Text Box 12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1" name="Text Box 12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2" name="Text Box 13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3" name="Text Box 13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4" name="Text Box 13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5" name="Text Box 13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6" name="Text Box 13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7" name="Text Box 13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8" name="Text Box 13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9" name="Text Box 13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0" name="Text Box 13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1" name="Text Box 13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2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3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4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5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6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7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8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9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0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1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2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3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4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5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6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7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8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9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0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1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2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3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4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5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6" name="Text Box 1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7" name="Text Box 1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8" name="Text Box 1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9" name="Text Box 1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0" name="Text Box 1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1" name="Text Box 1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2" name="Text Box 1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3" name="Text Box 1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4" name="Text Box 1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5" name="Text Box 1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6" name="Text Box 1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7" name="Text Box 1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8" name="Text Box 1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9" name="Text Box 19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0" name="Text Box 19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1" name="Text Box 19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2" name="Text Box 19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3" name="Text Box 19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4" name="Text Box 19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5" name="Text Box 20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6" name="Text Box 20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7" name="Text Box 20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8" name="Text Box 20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9" name="Text Box 20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0" name="Text Box 20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1" name="Text Box 20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2" name="Text Box 20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3" name="Text Box 20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4" name="Text Box 20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5" name="Text Box 21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6" name="Text Box 21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7" name="Text Box 21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8" name="Text Box 21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9" name="Text Box 21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0" name="Text Box 21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1" name="Text Box 21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2" name="Text Box 21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3" name="Text Box 21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4" name="Text Box 21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5" name="Text Box 22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6" name="Text Box 22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7" name="Text Box 22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8" name="Text Box 22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9" name="Text Box 22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0" name="Text Box 22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1" name="Text Box 22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2" name="Text Box 22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3" name="Text Box 22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4" name="Text Box 22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5" name="Text Box 23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6" name="Text Box 23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7" name="Text Box 23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8" name="Text Box 23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9" name="Text Box 23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0" name="Text Box 23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1" name="Text Box 23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2" name="Text Box 23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3" name="Text Box 23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4" name="Text Box 23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5" name="Text Box 2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6" name="Text Box 2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7" name="Text Box 2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8" name="Text Box 2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9" name="Text Box 2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0" name="Text Box 2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1" name="Text Box 2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2" name="Text Box 2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3" name="Text Box 2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4" name="Text Box 2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5" name="Text Box 2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6" name="Text Box 2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7" name="Text Box 2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8" name="Text Box 2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9" name="Text Box 2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0" name="Text Box 2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1" name="Text Box 2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2" name="Text Box 2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3" name="Text Box 2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4" name="Text Box 2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5" name="Text Box 2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6" name="Text Box 2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7" name="Text Box 2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8" name="Text Box 2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9" name="Text Box 2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0" name="Text Box 2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1" name="Text Box 2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2" name="Text Box 2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3" name="Text Box 2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4" name="Text Box 2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5" name="Text Box 2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6" name="Text Box 2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7" name="Text Box 2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8" name="Text Box 2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9" name="Text Box 2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90" name="Text Box 2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91" name="Text Box 2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92" name="Text Box 27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93" name="Text Box 27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7" name="Text Box 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8" name="Text Box 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9" name="Text Box 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0" name="Text Box 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1" name="Text Box 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2" name="Text Box 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3" name="Text Box 1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4" name="Text Box 1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5" name="Text Box 1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6" name="Text Box 1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7" name="Text Box 1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8" name="Text Box 1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9" name="Text Box 1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0" name="Text Box 1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1" name="Text Box 1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2" name="Text Box 1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3" name="Text Box 2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4" name="Text Box 2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5" name="Text Box 2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6" name="Text Box 2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17" name="Text Box 24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18" name="Text Box 25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19" name="Text Box 26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20" name="Text Box 27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21" name="Text Box 28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22" name="Text Box 29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3" name="Text Box 3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4" name="Text Box 3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5" name="Text Box 3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6" name="Text Box 3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7" name="Text Box 3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8" name="Text Box 3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9" name="Text Box 3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0" name="Text Box 3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1" name="Text Box 3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2" name="Text Box 3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3" name="Text Box 4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4" name="Text Box 4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5" name="Text Box 4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6" name="Text Box 4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7" name="Text Box 4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8" name="Text Box 4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9" name="Text Box 4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0" name="Text Box 4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1" name="Text Box 4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2" name="Text Box 4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3" name="Text Box 5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4" name="Text Box 5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5" name="Text Box 5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6" name="Text Box 5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7" name="Text Box 5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8" name="Text Box 5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9" name="Text Box 5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0" name="Text Box 5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1" name="Text Box 5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2" name="Text Box 5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3" name="Text Box 6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4" name="Text Box 6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5" name="Text Box 6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6" name="Text Box 6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7" name="Text Box 6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8" name="Text Box 6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9" name="Text Box 6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0" name="Text Box 6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1" name="Text Box 6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2" name="Text Box 6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3" name="Text Box 7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4" name="Text Box 7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5" name="Text Box 7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6" name="Text Box 7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7" name="Text Box 7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8" name="Text Box 7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9" name="Text Box 7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0" name="Text Box 7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1" name="Text Box 7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2" name="Text Box 7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3" name="Text Box 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4" name="Text Box 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5" name="Text Box 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6" name="Text Box 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7" name="Text Box 8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8" name="Text Box 8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9" name="Text Box 8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0" name="Text Box 8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1" name="Text Box 8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2" name="Text Box 8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3" name="Text Box 9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4" name="Text Box 9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5" name="Text Box 9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86" name="Text Box 9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87" name="Text Box 9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88" name="Text Box 9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89" name="Text Box 9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0" name="Text Box 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1" name="Text Box 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2" name="Text Box 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3" name="Text Box 1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4" name="Text Box 1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5" name="Text Box 1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6" name="Text Box 10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7" name="Text Box 10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98" name="Text Box 10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99" name="Text Box 10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0" name="Text Box 10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1" name="Text Box 10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2" name="Text Box 10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3" name="Text Box 11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4" name="Text Box 11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5" name="Text Box 11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6" name="Text Box 11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7" name="Text Box 11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8" name="Text Box 11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09" name="Text Box 11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0" name="Text Box 11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1" name="Text Box 118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2" name="Text Box 119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3" name="Text Box 120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4" name="Text Box 121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5" name="Text Box 122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6" name="Text Box 123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7" name="Text Box 124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8" name="Text Box 125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9" name="Text Box 12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20" name="Text Box 12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1" name="Text Box 12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2" name="Text Box 12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3" name="Text Box 13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4" name="Text Box 13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5" name="Text Box 13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6" name="Text Box 13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7" name="Text Box 13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8" name="Text Box 13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9" name="Text Box 13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30" name="Text Box 13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31" name="Text Box 13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32" name="Text Box 13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3" name="Text Box 21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4" name="Text Box 21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5" name="Text Box 21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6" name="Text Box 21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7" name="Text Box 21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8" name="Text Box 21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9" name="Text Box 21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0" name="Text Box 21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1" name="Text Box 22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2" name="Text Box 22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3" name="Text Box 22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4" name="Text Box 22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5" name="Text Box 22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6" name="Text Box 22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7" name="Text Box 22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8" name="Text Box 22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9" name="Text Box 22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0" name="Text Box 22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1" name="Text Box 23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2" name="Text Box 2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3" name="Text Box 2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4" name="Text Box 2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5" name="Text Box 2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6" name="Text Box 2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57" name="Text Box 303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58" name="Text Box 304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59" name="Text Box 305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60" name="Text Box 306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61" name="Text Box 307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62" name="Text Box 308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3" name="Text Box 14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4" name="Text Box 14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5" name="Text Box 14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6" name="Text Box 14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7" name="Text Box 14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8" name="Text Box 14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9" name="Text Box 14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0" name="Text Box 14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1" name="Text Box 14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2" name="Text Box 14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3" name="Text Box 15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4" name="Text Box 15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5" name="Text Box 15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6" name="Text Box 15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7" name="Text Box 15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8" name="Text Box 15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9" name="Text Box 15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0" name="Text Box 15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1" name="Text Box 15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2" name="Text Box 15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3" name="Text Box 16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4" name="Text Box 16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5" name="Text Box 16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6" name="Text Box 16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87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88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89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0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1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2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3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4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5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6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7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8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9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0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1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2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3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4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5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6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7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8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9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10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1" name="Text Box 16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2" name="Text Box 16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3" name="Text Box 16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4" name="Text Box 16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5" name="Text Box 16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6" name="Text Box 16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7" name="Text Box 17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8" name="Text Box 17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9" name="Text Box 17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0" name="Text Box 17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1" name="Text Box 17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2" name="Text Box 17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3" name="Text Box 17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4" name="Text Box 17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5" name="Text Box 17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6" name="Text Box 17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7" name="Text Box 18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8" name="Text Box 18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9" name="Text Box 18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0" name="Text Box 18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1" name="Text Box 18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2" name="Text Box 18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3" name="Text Box 18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4" name="Text Box 18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5" name="Text Box 18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6" name="Text Box 18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7" name="Text Box 19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8" name="Text Box 19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9" name="Text Box 19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0" name="Text Box 19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1" name="Text Box 19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2" name="Text Box 19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3" name="Text Box 19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4" name="Text Box 19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5" name="Text Box 19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6" name="Text Box 19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7" name="Text Box 20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8" name="Text Box 20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9" name="Text Box 20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0" name="Text Box 20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1" name="Text Box 20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2" name="Text Box 20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3" name="Text Box 20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4" name="Text Box 20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5" name="Text Box 20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6" name="Text Box 20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7" name="Text Box 21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8" name="Text Box 21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59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0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1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2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3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4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5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6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7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8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9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0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1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2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3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4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5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6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7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8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9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80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81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82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3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4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5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6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7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8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9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0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1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2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3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4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5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6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7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8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9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0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1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2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3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4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5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6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7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8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9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0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1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2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3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4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5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6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7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8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9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0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1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2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3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4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5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6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7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8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9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30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1" name="Text Box 26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2" name="Text Box 26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3" name="Text Box 27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4" name="Text Box 27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5" name="Text Box 27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6" name="Text Box 27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37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38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39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40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41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42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43" name="Text Box 2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44" name="Text Box 2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45" name="Text Box 2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46" name="Text Box 2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47" name="Text Box 28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48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49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50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51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52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53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4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5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6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7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8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9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0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1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2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3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4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5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66" name="Text Box 30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67" name="Text Box 30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68" name="Text Box 30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69" name="Text Box 30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70" name="Text Box 30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71" name="Text Box 30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72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73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74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75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6476" name="Text Box 313"/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77" name="Text Box 3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78" name="Text Box 3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79" name="Text Box 3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0" name="Text Box 3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1" name="Text Box 3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2" name="Text Box 33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3" name="Text Box 33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4" name="Text Box 33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5" name="Text Box 33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6" name="Text Box 34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7" name="Text Box 34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8" name="Text Box 37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9" name="Text Box 37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90" name="Text Box 3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91" name="Text Box 3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92" name="Text Box 3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93" name="Text Box 3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4" name="Text Box 26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5" name="Text Box 26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6" name="Text Box 27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7" name="Text Box 27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8" name="Text Box 27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9" name="Text Box 27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0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1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2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3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4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5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06" name="Text Box 2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07" name="Text Box 2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08" name="Text Box 2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09" name="Text Box 2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10" name="Text Box 28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1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2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3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4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5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6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17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18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19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20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21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22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3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4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5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6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7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8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29" name="Text Box 30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30" name="Text Box 30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31" name="Text Box 30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32" name="Text Box 30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33" name="Text Box 30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34" name="Text Box 30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35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36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37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38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6539" name="Text Box 313"/>
        <xdr:cNvSpPr txBox="1">
          <a:spLocks noChangeArrowheads="1"/>
        </xdr:cNvSpPr>
      </xdr:nvSpPr>
      <xdr:spPr bwMode="auto">
        <a:xfrm>
          <a:off x="48133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0" name="Text Box 33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1" name="Text Box 33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2" name="Text Box 33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3" name="Text Box 33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4" name="Text Box 33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5" name="Text Box 33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6" name="Text Box 33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7" name="Text Box 33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8" name="Text Box 33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9" name="Text Box 34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0" name="Text Box 34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1" name="Text Box 37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2" name="Text Box 37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3" name="Text Box 3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4" name="Text Box 3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5" name="Text Box 3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6" name="Text Box 3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57" name="Text Box 26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58" name="Text Box 26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59" name="Text Box 27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60" name="Text Box 27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61" name="Text Box 27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62" name="Text Box 27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3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4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5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6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7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8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69" name="Text Box 2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70" name="Text Box 2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71" name="Text Box 2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72" name="Text Box 2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73" name="Text Box 28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4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5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6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7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8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9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0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1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2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3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4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5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86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87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88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89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90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91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2" name="Text Box 30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3" name="Text Box 30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4" name="Text Box 30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5" name="Text Box 30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6" name="Text Box 30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7" name="Text Box 30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98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99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600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601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6602" name="Text Box 313"/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3" name="Text Box 3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4" name="Text Box 3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5" name="Text Box 3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6" name="Text Box 3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7" name="Text Box 3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8" name="Text Box 33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9" name="Text Box 33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0" name="Text Box 33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1" name="Text Box 33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2" name="Text Box 34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3" name="Text Box 34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4" name="Text Box 37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5" name="Text Box 37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6" name="Text Box 3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7" name="Text Box 3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8" name="Text Box 3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9" name="Text Box 3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6620" name="Text Box 932"/>
        <xdr:cNvSpPr txBox="1">
          <a:spLocks noChangeArrowheads="1"/>
        </xdr:cNvSpPr>
      </xdr:nvSpPr>
      <xdr:spPr bwMode="auto">
        <a:xfrm>
          <a:off x="52451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6621" name="Text Box 933"/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0</xdr:row>
      <xdr:rowOff>0</xdr:rowOff>
    </xdr:from>
    <xdr:ext cx="114300" cy="212725"/>
    <xdr:sp macro="" textlink="">
      <xdr:nvSpPr>
        <xdr:cNvPr id="6622" name="Text Box 934"/>
        <xdr:cNvSpPr txBox="1">
          <a:spLocks noChangeArrowheads="1"/>
        </xdr:cNvSpPr>
      </xdr:nvSpPr>
      <xdr:spPr bwMode="auto">
        <a:xfrm>
          <a:off x="50165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3" name="Text Box 93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4" name="Text Box 93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5" name="Text Box 93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6" name="Text Box 93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7" name="Text Box 939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8" name="Text Box 940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9" name="Text Box 941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0" name="Text Box 942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1" name="Text Box 943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2" name="Text Box 944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3" name="Text Box 94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4" name="Text Box 94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5" name="Text Box 94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6" name="Text Box 94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7" name="Text Box 949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8" name="Text Box 950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9" name="Text Box 951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0" name="Text Box 952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1" name="Text Box 953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2" name="Text Box 954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3" name="Text Box 95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4" name="Text Box 95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5" name="Text Box 95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6" name="Text Box 95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47" name="Text Box 95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48" name="Text Box 96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49" name="Text Box 96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0" name="Text Box 96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1" name="Text Box 96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2" name="Text Box 96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3" name="Text Box 96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4" name="Text Box 96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5" name="Text Box 96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6" name="Text Box 96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7" name="Text Box 96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8" name="Text Box 97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9" name="Text Box 97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0" name="Text Box 97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1" name="Text Box 97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2" name="Text Box 97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3" name="Text Box 97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4" name="Text Box 97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5" name="Text Box 97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6" name="Text Box 97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7" name="Text Box 97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8" name="Text Box 98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9" name="Text Box 98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70" name="Text Box 98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1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2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3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4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5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6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7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8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9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0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1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2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3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4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5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6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7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8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9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90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91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92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93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94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6695" name="Text Box 1007"/>
        <xdr:cNvSpPr txBox="1">
          <a:spLocks noChangeArrowheads="1"/>
        </xdr:cNvSpPr>
      </xdr:nvSpPr>
      <xdr:spPr bwMode="auto">
        <a:xfrm>
          <a:off x="596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96" name="Text Box 100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97" name="Text Box 100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98" name="Text Box 101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99" name="Text Box 101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0" name="Text Box 101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1" name="Text Box 101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2" name="Text Box 101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3" name="Text Box 101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4" name="Text Box 101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5" name="Text Box 101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6" name="Text Box 101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7" name="Text Box 101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8" name="Text Box 102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9" name="Text Box 102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0" name="Text Box 102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1" name="Text Box 102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2" name="Text Box 102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3" name="Text Box 102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4" name="Text Box 102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5" name="Text Box 102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6" name="Text Box 102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7" name="Text Box 102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8" name="Text Box 103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9" name="Text Box 103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0" name="Text Box 103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1" name="Text Box 103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2" name="Text Box 103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3" name="Text Box 103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4" name="Text Box 1036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5" name="Text Box 1037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6" name="Text Box 1038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7" name="Text Box 1039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8" name="Text Box 1040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9" name="Text Box 1041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0" name="Text Box 104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1" name="Text Box 104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2" name="Text Box 104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3" name="Text Box 104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4" name="Text Box 1046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5" name="Text Box 1047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6" name="Text Box 1048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7" name="Text Box 1049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8" name="Text Box 1050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9" name="Text Box 1051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40" name="Text Box 105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41" name="Text Box 105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42" name="Text Box 105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43" name="Text Box 105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5" name="Text Box 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6" name="Text Box 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7" name="Text Box 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8" name="Text Box 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9" name="Text Box 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0" name="Text Box 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1" name="Text Box 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2" name="Text Box 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3" name="Text Box 1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4" name="Text Box 1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5" name="Text Box 1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6" name="Text Box 1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7" name="Text Box 1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8" name="Text Box 1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9" name="Text Box 1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0" name="Text Box 1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1" name="Text Box 1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2" name="Text Box 1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3" name="Text Box 2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4" name="Text Box 2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5" name="Text Box 2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6" name="Text Box 2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7" name="Text Box 3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8" name="Text Box 3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9" name="Text Box 3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0" name="Text Box 3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1" name="Text Box 3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2" name="Text Box 3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3" name="Text Box 3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4" name="Text Box 3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5" name="Text Box 3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6" name="Text Box 3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7" name="Text Box 4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8" name="Text Box 4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9" name="Text Box 4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0" name="Text Box 4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1" name="Text Box 4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2" name="Text Box 4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3" name="Text Box 4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4" name="Text Box 4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5" name="Text Box 4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6" name="Text Box 4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7" name="Text Box 5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8" name="Text Box 5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9" name="Text Box 5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0" name="Text Box 5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1" name="Text Box 5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2" name="Text Box 5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3" name="Text Box 5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4" name="Text Box 5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5" name="Text Box 5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6" name="Text Box 5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7" name="Text Box 6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8" name="Text Box 6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9" name="Text Box 6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0" name="Text Box 6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1" name="Text Box 6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2" name="Text Box 6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3" name="Text Box 6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4" name="Text Box 6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5" name="Text Box 6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6" name="Text Box 6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7" name="Text Box 7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8" name="Text Box 7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9" name="Text Box 7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0" name="Text Box 7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1" name="Text Box 7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2" name="Text Box 7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3" name="Text Box 7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4" name="Text Box 7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5" name="Text Box 7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6" name="Text Box 7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7" name="Text Box 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8" name="Text Box 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9" name="Text Box 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0" name="Text Box 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1" name="Text Box 8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2" name="Text Box 8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3" name="Text Box 8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4" name="Text Box 8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5" name="Text Box 8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6" name="Text Box 8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7" name="Text Box 9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8" name="Text Box 9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9" name="Text Box 9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0" name="Text Box 9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1" name="Text Box 9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2" name="Text Box 9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3" name="Text Box 9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4" name="Text Box 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5" name="Text Box 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6" name="Text Box 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7" name="Text Box 1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8" name="Text Box 1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9" name="Text Box 1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40" name="Text Box 10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41" name="Text Box 10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2" name="Text Box 10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3" name="Text Box 10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4" name="Text Box 10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5" name="Text Box 10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6" name="Text Box 10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7" name="Text Box 11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8" name="Text Box 11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9" name="Text Box 11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50" name="Text Box 11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51" name="Text Box 11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52" name="Text Box 11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3" name="Text Box 11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4" name="Text Box 11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5" name="Text Box 118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6" name="Text Box 119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7" name="Text Box 120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8" name="Text Box 121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9" name="Text Box 122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60" name="Text Box 123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61" name="Text Box 124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62" name="Text Box 125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63" name="Text Box 12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64" name="Text Box 12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65" name="Text Box 12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66" name="Text Box 12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67" name="Text Box 13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68" name="Text Box 13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69" name="Text Box 13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0" name="Text Box 13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1" name="Text Box 13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2" name="Text Box 13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3" name="Text Box 13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4" name="Text Box 13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5" name="Text Box 13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6" name="Text Box 13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77" name="Text Box 21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78" name="Text Box 21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79" name="Text Box 21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0" name="Text Box 21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1" name="Text Box 21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2" name="Text Box 21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3" name="Text Box 21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4" name="Text Box 21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5" name="Text Box 22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6" name="Text Box 22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7" name="Text Box 22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8" name="Text Box 22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9" name="Text Box 22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0" name="Text Box 22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1" name="Text Box 22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2" name="Text Box 22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3" name="Text Box 22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4" name="Text Box 22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5" name="Text Box 23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6" name="Text Box 2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7" name="Text Box 2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8" name="Text Box 2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9" name="Text Box 2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00" name="Text Box 2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1" name="Text Box 303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2" name="Text Box 304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3" name="Text Box 305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4" name="Text Box 306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5" name="Text Box 307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6" name="Text Box 308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07" name="Text Box 14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08" name="Text Box 14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09" name="Text Box 14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0" name="Text Box 14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1" name="Text Box 14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2" name="Text Box 14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3" name="Text Box 14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4" name="Text Box 14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5" name="Text Box 14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6" name="Text Box 14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7" name="Text Box 15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8" name="Text Box 15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9" name="Text Box 15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0" name="Text Box 15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1" name="Text Box 15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2" name="Text Box 15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3" name="Text Box 15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4" name="Text Box 15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5" name="Text Box 15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6" name="Text Box 15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7" name="Text Box 16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8" name="Text Box 16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9" name="Text Box 16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30" name="Text Box 16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1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2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3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4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5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6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7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8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9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0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1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2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3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4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5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6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7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8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9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0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1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2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3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4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5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6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7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8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9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0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1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2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3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4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5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6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7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8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9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0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1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2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3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4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5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6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7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8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79" name="Text Box 26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80" name="Text Box 26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81" name="Text Box 27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82" name="Text Box 27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83" name="Text Box 27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84" name="Text Box 27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85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86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87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88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89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90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91" name="Text Box 2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92" name="Text Box 2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93" name="Text Box 2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94" name="Text Box 2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95" name="Text Box 28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96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97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98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99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0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1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2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3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4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5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6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7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08" name="Text Box 30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09" name="Text Box 30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10" name="Text Box 30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11" name="Text Box 30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12" name="Text Box 30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13" name="Text Box 30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14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15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16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17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7018" name="Text Box 313"/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19" name="Text Box 3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0" name="Text Box 3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1" name="Text Box 3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2" name="Text Box 3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3" name="Text Box 3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4" name="Text Box 33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5" name="Text Box 33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6" name="Text Box 33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7" name="Text Box 33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8" name="Text Box 34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9" name="Text Box 34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0" name="Text Box 37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1" name="Text Box 37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2" name="Text Box 3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3" name="Text Box 3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4" name="Text Box 3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5" name="Text Box 3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36" name="Text Box 26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37" name="Text Box 26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38" name="Text Box 27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39" name="Text Box 27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40" name="Text Box 27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41" name="Text Box 27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2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3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4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5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6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7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48" name="Text Box 2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49" name="Text Box 2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50" name="Text Box 2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51" name="Text Box 2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52" name="Text Box 28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3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4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5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6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7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8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9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60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61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62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63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64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65" name="Text Box 30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66" name="Text Box 30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67" name="Text Box 30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68" name="Text Box 30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69" name="Text Box 30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70" name="Text Box 30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71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72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73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74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7075" name="Text Box 313"/>
        <xdr:cNvSpPr txBox="1">
          <a:spLocks noChangeArrowheads="1"/>
        </xdr:cNvSpPr>
      </xdr:nvSpPr>
      <xdr:spPr bwMode="auto">
        <a:xfrm>
          <a:off x="48133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76" name="Text Box 33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77" name="Text Box 33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78" name="Text Box 33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79" name="Text Box 33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0" name="Text Box 33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1" name="Text Box 33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2" name="Text Box 33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3" name="Text Box 33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4" name="Text Box 33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5" name="Text Box 34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6" name="Text Box 34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7" name="Text Box 37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8" name="Text Box 37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9" name="Text Box 3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90" name="Text Box 3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91" name="Text Box 3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92" name="Text Box 3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3" name="Text Box 26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4" name="Text Box 26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5" name="Text Box 27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6" name="Text Box 27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7" name="Text Box 27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8" name="Text Box 27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99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00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01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02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03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04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05" name="Text Box 2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06" name="Text Box 2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07" name="Text Box 2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08" name="Text Box 2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09" name="Text Box 28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0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1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2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3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4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5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6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7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8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9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20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21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2" name="Text Box 30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3" name="Text Box 30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4" name="Text Box 30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5" name="Text Box 30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6" name="Text Box 30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7" name="Text Box 30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28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29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30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31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7132" name="Text Box 313"/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3" name="Text Box 3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4" name="Text Box 3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5" name="Text Box 3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6" name="Text Box 3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7" name="Text Box 3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8" name="Text Box 33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9" name="Text Box 33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0" name="Text Box 33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1" name="Text Box 33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2" name="Text Box 34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3" name="Text Box 34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4" name="Text Box 37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5" name="Text Box 37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6" name="Text Box 3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7" name="Text Box 3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8" name="Text Box 3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9" name="Text Box 3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7150" name="Text Box 932"/>
        <xdr:cNvSpPr txBox="1">
          <a:spLocks noChangeArrowheads="1"/>
        </xdr:cNvSpPr>
      </xdr:nvSpPr>
      <xdr:spPr bwMode="auto">
        <a:xfrm>
          <a:off x="52451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266700</xdr:colOff>
      <xdr:row>0</xdr:row>
      <xdr:rowOff>1</xdr:rowOff>
    </xdr:from>
    <xdr:ext cx="292100" cy="209550"/>
    <xdr:sp macro="" textlink="">
      <xdr:nvSpPr>
        <xdr:cNvPr id="7151" name="Text Box 934"/>
        <xdr:cNvSpPr txBox="1">
          <a:spLocks noChangeArrowheads="1"/>
        </xdr:cNvSpPr>
      </xdr:nvSpPr>
      <xdr:spPr bwMode="auto">
        <a:xfrm>
          <a:off x="4991100" y="1"/>
          <a:ext cx="292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7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7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7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39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39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39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39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40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40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6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6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6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6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6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6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6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6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6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6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7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7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7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8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8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1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1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2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3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4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5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6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7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8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9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0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1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2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3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4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5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6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7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8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9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0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1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2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3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4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5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36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37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38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39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40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41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2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3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4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5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6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7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8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9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0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1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2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3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4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5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6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7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8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9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0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1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2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3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4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5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66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67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68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69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0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1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2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3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4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5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6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7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8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9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0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1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2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3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4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5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6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7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8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9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0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1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2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3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4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5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6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7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8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9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0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1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2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3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4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5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6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7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8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9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0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1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2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3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4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5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6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7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8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9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0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1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2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3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4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5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6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7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8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9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0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1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2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3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4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5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6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7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38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39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0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1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2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3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4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5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6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7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8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9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0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1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2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3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4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5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6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7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8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9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60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61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2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3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4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5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6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7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8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9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0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1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2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3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4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5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6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7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8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9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0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1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2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3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4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5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6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7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8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9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0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1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2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3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4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5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6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7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8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9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0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1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2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3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4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5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6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7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8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9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0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1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2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3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4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5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16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17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18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19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20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21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22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23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24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25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26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27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28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29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30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31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32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3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4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5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6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7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8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39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40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41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42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43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44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45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46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47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48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49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50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51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52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53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54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7755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56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57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58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59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0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1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2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3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4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5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6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7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8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9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70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71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72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3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4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5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6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7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8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79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80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81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82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83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84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85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86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87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88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89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0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1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2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3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4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5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96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97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98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99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00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01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2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3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4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5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6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7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08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09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10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11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12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13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14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15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16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17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7818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48133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19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0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1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2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3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4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5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6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7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8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9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0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1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2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3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4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5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36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37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38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39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40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41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2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3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4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5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6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7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48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49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50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51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52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3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4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5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6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7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8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59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60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61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62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63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64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5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6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7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8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9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70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1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2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3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4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5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6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77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78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79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80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7881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2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3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4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5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6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7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8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9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0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1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2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3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4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5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6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7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8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7899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52451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7900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0</xdr:row>
      <xdr:rowOff>0</xdr:rowOff>
    </xdr:from>
    <xdr:ext cx="114300" cy="212725"/>
    <xdr:sp macro="" textlink="">
      <xdr:nvSpPr>
        <xdr:cNvPr id="7901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50165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2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3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4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5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6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7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8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9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0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1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2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3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4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5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6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7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8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9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0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1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2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3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4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5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26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27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28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29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0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1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2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3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4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5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6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7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8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9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0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1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2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3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4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5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6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7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8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9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7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7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7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7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7974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96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75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76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77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78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79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0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1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2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3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4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5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6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7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8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9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0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1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2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3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4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5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6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7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8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7999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0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1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2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3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4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5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6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7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8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9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0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1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2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3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4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5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6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7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8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9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20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21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22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3" name="Text Box 9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4" name="Text Box 9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5" name="Text Box 9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6" name="Text Box 9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7" name="Text Box 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8" name="Text Box 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9" name="Text Box 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30" name="Text Box 1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31" name="Text Box 1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32" name="Text Box 1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33" name="Text Box 10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34" name="Text Box 10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35" name="Text Box 11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36" name="Text Box 11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37" name="Text Box 118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38" name="Text Box 119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39" name="Text Box 120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0" name="Text Box 121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1" name="Text Box 122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2" name="Text Box 123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3" name="Text Box 124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4" name="Text Box 125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5" name="Text Box 12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6" name="Text Box 12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47" name="Text Box 12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48" name="Text Box 12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49" name="Text Box 13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0" name="Text Box 13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1" name="Text Box 13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2" name="Text Box 13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3" name="Text Box 13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4" name="Text Box 13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5" name="Text Box 13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6" name="Text Box 13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7" name="Text Box 13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8" name="Text Box 13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59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0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1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2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3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4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5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6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7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8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9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0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1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2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3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4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5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6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7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8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9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80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81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82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3" name="Text Box 16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4" name="Text Box 16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5" name="Text Box 16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6" name="Text Box 16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7" name="Text Box 16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8" name="Text Box 16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9" name="Text Box 17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0" name="Text Box 17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1" name="Text Box 17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2" name="Text Box 17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3" name="Text Box 17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4" name="Text Box 17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5" name="Text Box 17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6" name="Text Box 17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7" name="Text Box 17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8" name="Text Box 17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9" name="Text Box 18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0" name="Text Box 18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1" name="Text Box 18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2" name="Text Box 18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3" name="Text Box 18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4" name="Text Box 18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5" name="Text Box 18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6" name="Text Box 18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7" name="Text Box 18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8" name="Text Box 18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9" name="Text Box 19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0" name="Text Box 19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1" name="Text Box 19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2" name="Text Box 19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3" name="Text Box 19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4" name="Text Box 19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5" name="Text Box 19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6" name="Text Box 19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7" name="Text Box 19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8" name="Text Box 19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9" name="Text Box 20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0" name="Text Box 20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1" name="Text Box 20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2" name="Text Box 20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3" name="Text Box 20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4" name="Text Box 20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5" name="Text Box 20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6" name="Text Box 20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7" name="Text Box 20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8" name="Text Box 20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9" name="Text Box 21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30" name="Text Box 21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1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2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3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4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5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6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7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8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9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0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1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2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3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4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5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6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7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8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9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50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51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52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53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54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55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56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57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58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59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0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1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2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3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4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5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6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67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68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69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70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71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72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3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4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5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6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7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8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9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0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1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2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3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4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5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6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7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8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9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90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91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92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93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94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95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96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97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98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99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00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1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2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3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4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5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6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7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8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9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0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1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2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3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4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5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6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7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8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9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20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21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22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3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4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5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6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7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8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29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0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1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2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3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4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5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6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7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8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9" name="Text Box 9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0" name="Text Box 9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1" name="Text Box 9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2" name="Text Box 9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3" name="Text Box 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4" name="Text Box 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5" name="Text Box 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6" name="Text Box 1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7" name="Text Box 1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8" name="Text Box 1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9" name="Text Box 10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50" name="Text Box 10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1" name="Text Box 11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2" name="Text Box 11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3" name="Text Box 118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4" name="Text Box 119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5" name="Text Box 120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6" name="Text Box 121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7" name="Text Box 122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8" name="Text Box 123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9" name="Text Box 124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60" name="Text Box 125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61" name="Text Box 12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62" name="Text Box 12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3" name="Text Box 12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4" name="Text Box 12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5" name="Text Box 13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6" name="Text Box 13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7" name="Text Box 13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8" name="Text Box 13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9" name="Text Box 13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70" name="Text Box 13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71" name="Text Box 13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72" name="Text Box 13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73" name="Text Box 13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74" name="Text Box 13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75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76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77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78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79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0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1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2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3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4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5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6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7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8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9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0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1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2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3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4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5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6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7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8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9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0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1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2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3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4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5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6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7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8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9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0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1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2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3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4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5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6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7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8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9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20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21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22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3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4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5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6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7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8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9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0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1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2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3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4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5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6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7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8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9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0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1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2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3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4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5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6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7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8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9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0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1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2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3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4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5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6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7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8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9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0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1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2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3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4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5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6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7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8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9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0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1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2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3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4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5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6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7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8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9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0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1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2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3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4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5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6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7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8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89" name="Text Box 93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0" name="Text Box 94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1" name="Text Box 95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2" name="Text Box 96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3" name="Text Box 97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4" name="Text Box 9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5" name="Text Box 9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6" name="Text Box 100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7" name="Text Box 101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8" name="Text Box 102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9" name="Text Box 103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00" name="Text Box 104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1" name="Text Box 116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2" name="Text Box 117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3" name="Text Box 118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4" name="Text Box 119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5" name="Text Box 120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6" name="Text Box 121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7" name="Text Box 122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8" name="Text Box 123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9" name="Text Box 124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10" name="Text Box 125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11" name="Text Box 126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12" name="Text Box 127"/>
        <xdr:cNvSpPr txBox="1">
          <a:spLocks noChangeArrowheads="1"/>
        </xdr:cNvSpPr>
      </xdr:nvSpPr>
      <xdr:spPr bwMode="auto">
        <a:xfrm>
          <a:off x="47244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3" name="Text Box 12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4" name="Text Box 12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5" name="Text Box 130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6" name="Text Box 131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7" name="Text Box 132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8" name="Text Box 133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9" name="Text Box 134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20" name="Text Box 135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21" name="Text Box 136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22" name="Text Box 137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23" name="Text Box 13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24" name="Text Box 13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25" name="Text Box 140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26" name="Text Box 141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27" name="Text Box 142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28" name="Text Box 143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29" name="Text Box 144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0" name="Text Box 145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1" name="Text Box 146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2" name="Text Box 147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3" name="Text Box 148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4" name="Text Box 149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5" name="Text Box 150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6" name="Text Box 151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7" name="Text Box 152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8" name="Text Box 153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9" name="Text Box 154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0" name="Text Box 155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1" name="Text Box 156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2" name="Text Box 157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3" name="Text Box 158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4" name="Text Box 159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5" name="Text Box 160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6" name="Text Box 161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7" name="Text Box 162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8" name="Text Box 163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49" name="Text Box 164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0" name="Text Box 165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1" name="Text Box 166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2" name="Text Box 167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3" name="Text Box 168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4" name="Text Box 169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5" name="Text Box 170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6" name="Text Box 171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7" name="Text Box 172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8" name="Text Box 173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9" name="Text Box 174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0" name="Text Box 175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1" name="Text Box 176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2" name="Text Box 177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3" name="Text Box 178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4" name="Text Box 179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5" name="Text Box 180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6" name="Text Box 181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7" name="Text Box 182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8" name="Text Box 183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9" name="Text Box 184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0" name="Text Box 185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1" name="Text Box 186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2" name="Text Box 187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3" name="Text Box 188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4" name="Text Box 189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5" name="Text Box 190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6" name="Text Box 191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7" name="Text Box 192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8" name="Text Box 193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9" name="Text Box 194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0" name="Text Box 195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1" name="Text Box 196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2" name="Text Box 197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3" name="Text Box 198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4" name="Text Box 199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5" name="Text Box 200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6" name="Text Box 201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7" name="Text Box 202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8" name="Text Box 203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9" name="Text Box 204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0" name="Text Box 205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1" name="Text Box 206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2" name="Text Box 207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3" name="Text Box 208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4" name="Text Box 209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5" name="Text Box 210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6" name="Text Box 211"/>
        <xdr:cNvSpPr txBox="1">
          <a:spLocks noChangeArrowheads="1"/>
        </xdr:cNvSpPr>
      </xdr:nvSpPr>
      <xdr:spPr bwMode="auto">
        <a:xfrm>
          <a:off x="53340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97" name="Text Box 140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98" name="Text Box 141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99" name="Text Box 142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0" name="Text Box 143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1" name="Text Box 144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2" name="Text Box 145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3" name="Text Box 146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4" name="Text Box 147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5" name="Text Box 148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6" name="Text Box 149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7" name="Text Box 150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8" name="Text Box 151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9" name="Text Box 152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0" name="Text Box 153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1" name="Text Box 154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2" name="Text Box 155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3" name="Text Box 156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4" name="Text Box 157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5" name="Text Box 158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6" name="Text Box 159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7" name="Text Box 160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8" name="Text Box 161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9" name="Text Box 162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20" name="Text Box 163"/>
        <xdr:cNvSpPr txBox="1">
          <a:spLocks noChangeArrowheads="1"/>
        </xdr:cNvSpPr>
      </xdr:nvSpPr>
      <xdr:spPr bwMode="auto">
        <a:xfrm>
          <a:off x="4724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1" name="Text Box 274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2" name="Text Box 275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3" name="Text Box 276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4" name="Text Box 277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5" name="Text Box 27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6" name="Text Box 27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7" name="Text Box 285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8" name="Text Box 286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9" name="Text Box 287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30" name="Text Box 28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31" name="Text Box 28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32" name="Text Box 290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3" name="Text Box 291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4" name="Text Box 292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5" name="Text Box 293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6" name="Text Box 294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7" name="Text Box 295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8" name="Text Box 296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39" name="Text Box 297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0" name="Text Box 29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1" name="Text Box 29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2" name="Text Box 300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3" name="Text Box 301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4" name="Text Box 302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5" name="Text Box 30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6" name="Text Box 310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7" name="Text Box 311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8" name="Text Box 312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9" name="Text Box 274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0" name="Text Box 275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1" name="Text Box 276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2" name="Text Box 277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3" name="Text Box 27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4" name="Text Box 27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5" name="Text Box 285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6" name="Text Box 286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7" name="Text Box 287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8" name="Text Box 28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9" name="Text Box 28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60" name="Text Box 290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1" name="Text Box 291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2" name="Text Box 292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3" name="Text Box 293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4" name="Text Box 294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5" name="Text Box 295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6" name="Text Box 296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67" name="Text Box 297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68" name="Text Box 29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69" name="Text Box 29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0" name="Text Box 300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1" name="Text Box 301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2" name="Text Box 302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3" name="Text Box 30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4" name="Text Box 310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5" name="Text Box 311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6" name="Text Box 312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7" name="Text Box 274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8" name="Text Box 275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9" name="Text Box 276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0" name="Text Box 277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1" name="Text Box 27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2" name="Text Box 27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3" name="Text Box 285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4" name="Text Box 286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5" name="Text Box 287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6" name="Text Box 28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7" name="Text Box 28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8" name="Text Box 290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89" name="Text Box 291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90" name="Text Box 292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91" name="Text Box 293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92" name="Text Box 294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93" name="Text Box 295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94" name="Text Box 296"/>
        <xdr:cNvSpPr txBox="1">
          <a:spLocks noChangeArrowheads="1"/>
        </xdr:cNvSpPr>
      </xdr:nvSpPr>
      <xdr:spPr bwMode="auto">
        <a:xfrm>
          <a:off x="59436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95" name="Text Box 297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96" name="Text Box 298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97" name="Text Box 29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98" name="Text Box 300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99" name="Text Box 301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600" name="Text Box 302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601" name="Text Box 309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602" name="Text Box 310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603" name="Text Box 311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604" name="Text Box 312"/>
        <xdr:cNvSpPr txBox="1">
          <a:spLocks noChangeArrowheads="1"/>
        </xdr:cNvSpPr>
      </xdr:nvSpPr>
      <xdr:spPr bwMode="auto">
        <a:xfrm>
          <a:off x="47244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05" name="Text Box 9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06" name="Text Box 9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07" name="Text Box 9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08" name="Text Box 9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09" name="Text Box 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0" name="Text Box 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1" name="Text Box 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2" name="Text Box 1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3" name="Text Box 1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4" name="Text Box 1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5" name="Text Box 10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6" name="Text Box 10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17" name="Text Box 11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18" name="Text Box 11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19" name="Text Box 118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0" name="Text Box 119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1" name="Text Box 120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2" name="Text Box 121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3" name="Text Box 122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4" name="Text Box 123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5" name="Text Box 124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6" name="Text Box 125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7" name="Text Box 12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8" name="Text Box 12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29" name="Text Box 12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0" name="Text Box 12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1" name="Text Box 13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2" name="Text Box 13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3" name="Text Box 13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4" name="Text Box 13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5" name="Text Box 13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6" name="Text Box 13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7" name="Text Box 13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8" name="Text Box 13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9" name="Text Box 13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40" name="Text Box 13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1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2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3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4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5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6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7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8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9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0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1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2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3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4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5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6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7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8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9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0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1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2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3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4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5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6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7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8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9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0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1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2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3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4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5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6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7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8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9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0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1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2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3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4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5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6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7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8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89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0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1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2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3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4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5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6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7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8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9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0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1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2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3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4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5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6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7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8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9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0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1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2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3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4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5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6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7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8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9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0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1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2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3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4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5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6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7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8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9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0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1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2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3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4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5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6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7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8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9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0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1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2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3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4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5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6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7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8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9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0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1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2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3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4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5" name="Text Box 9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6" name="Text Box 9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7" name="Text Box 9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8" name="Text Box 9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9" name="Text Box 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0" name="Text Box 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1" name="Text Box 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2" name="Text Box 1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3" name="Text Box 1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4" name="Text Box 1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5" name="Text Box 10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6" name="Text Box 10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67" name="Text Box 11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68" name="Text Box 11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69" name="Text Box 118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0" name="Text Box 119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1" name="Text Box 120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2" name="Text Box 121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3" name="Text Box 122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4" name="Text Box 123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5" name="Text Box 124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6" name="Text Box 125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7" name="Text Box 12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8" name="Text Box 12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79" name="Text Box 12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0" name="Text Box 12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1" name="Text Box 13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2" name="Text Box 13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3" name="Text Box 13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4" name="Text Box 13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5" name="Text Box 13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6" name="Text Box 13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7" name="Text Box 13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8" name="Text Box 13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9" name="Text Box 13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90" name="Text Box 13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1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2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3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4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5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6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7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8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9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0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1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2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3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4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5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6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7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8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9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10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11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12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13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14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15" name="Text Box 16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16" name="Text Box 16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17" name="Text Box 16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18" name="Text Box 16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19" name="Text Box 16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0" name="Text Box 16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1" name="Text Box 17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2" name="Text Box 17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3" name="Text Box 17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4" name="Text Box 17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5" name="Text Box 17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6" name="Text Box 17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7" name="Text Box 17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8" name="Text Box 17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9" name="Text Box 17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0" name="Text Box 17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1" name="Text Box 18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2" name="Text Box 18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3" name="Text Box 18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4" name="Text Box 18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5" name="Text Box 18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6" name="Text Box 18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7" name="Text Box 18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8" name="Text Box 18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9" name="Text Box 18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0" name="Text Box 18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1" name="Text Box 19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2" name="Text Box 19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3" name="Text Box 19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4" name="Text Box 19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5" name="Text Box 19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6" name="Text Box 19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7" name="Text Box 19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8" name="Text Box 19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9" name="Text Box 19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0" name="Text Box 19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1" name="Text Box 20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2" name="Text Box 20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3" name="Text Box 20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4" name="Text Box 20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5" name="Text Box 20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6" name="Text Box 20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7" name="Text Box 20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8" name="Text Box 20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9" name="Text Box 20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60" name="Text Box 20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61" name="Text Box 21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62" name="Text Box 21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3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4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5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6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7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8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9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0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1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2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3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4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5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6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7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8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9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0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1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2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3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4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5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6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87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88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89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0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1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2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3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4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5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6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7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8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899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00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01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02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03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04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05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06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07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08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09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0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1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2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3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4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5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6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7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8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9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0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1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2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3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4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5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6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27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28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29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30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31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32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3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4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5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6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7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8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9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0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1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2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3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4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5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6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7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8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9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50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51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52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53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54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55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56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57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58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59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60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1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2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3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4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5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6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7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8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9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70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1" name="Text Box 93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2" name="Text Box 94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3" name="Text Box 95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4" name="Text Box 96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5" name="Text Box 97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6" name="Text Box 9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7" name="Text Box 9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8" name="Text Box 100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9" name="Text Box 101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80" name="Text Box 102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81" name="Text Box 103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82" name="Text Box 104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3" name="Text Box 116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4" name="Text Box 117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5" name="Text Box 118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6" name="Text Box 119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7" name="Text Box 120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8" name="Text Box 121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9" name="Text Box 122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90" name="Text Box 123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91" name="Text Box 124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92" name="Text Box 125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93" name="Text Box 126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94" name="Text Box 127"/>
        <xdr:cNvSpPr txBox="1">
          <a:spLocks noChangeArrowheads="1"/>
        </xdr:cNvSpPr>
      </xdr:nvSpPr>
      <xdr:spPr bwMode="auto">
        <a:xfrm>
          <a:off x="1548765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95" name="Text Box 12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96" name="Text Box 12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97" name="Text Box 130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98" name="Text Box 131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99" name="Text Box 132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0" name="Text Box 133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1" name="Text Box 134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2" name="Text Box 135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3" name="Text Box 136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4" name="Text Box 137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5" name="Text Box 13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6" name="Text Box 13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07" name="Text Box 140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08" name="Text Box 141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09" name="Text Box 142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0" name="Text Box 143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1" name="Text Box 144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2" name="Text Box 145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3" name="Text Box 146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4" name="Text Box 147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5" name="Text Box 148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6" name="Text Box 149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7" name="Text Box 150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8" name="Text Box 151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9" name="Text Box 152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0" name="Text Box 153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1" name="Text Box 154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2" name="Text Box 155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3" name="Text Box 156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4" name="Text Box 157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5" name="Text Box 158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6" name="Text Box 159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7" name="Text Box 160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8" name="Text Box 161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9" name="Text Box 162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0" name="Text Box 163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1" name="Text Box 140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2" name="Text Box 141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3" name="Text Box 142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4" name="Text Box 143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5" name="Text Box 144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6" name="Text Box 145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7" name="Text Box 146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8" name="Text Box 147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9" name="Text Box 148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0" name="Text Box 149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1" name="Text Box 150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2" name="Text Box 151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3" name="Text Box 152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4" name="Text Box 153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5" name="Text Box 154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6" name="Text Box 155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7" name="Text Box 156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8" name="Text Box 157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9" name="Text Box 158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50" name="Text Box 159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51" name="Text Box 160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52" name="Text Box 161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53" name="Text Box 162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54" name="Text Box 163"/>
        <xdr:cNvSpPr txBox="1">
          <a:spLocks noChangeArrowheads="1"/>
        </xdr:cNvSpPr>
      </xdr:nvSpPr>
      <xdr:spPr bwMode="auto">
        <a:xfrm>
          <a:off x="1548765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55" name="Text Box 274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56" name="Text Box 275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57" name="Text Box 276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58" name="Text Box 277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59" name="Text Box 27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0" name="Text Box 27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1" name="Text Box 285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2" name="Text Box 286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3" name="Text Box 287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4" name="Text Box 28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5" name="Text Box 28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6" name="Text Box 290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7" name="Text Box 297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8" name="Text Box 29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9" name="Text Box 29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0" name="Text Box 300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1" name="Text Box 301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2" name="Text Box 302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3" name="Text Box 30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4" name="Text Box 310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5" name="Text Box 311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6" name="Text Box 312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7" name="Text Box 274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8" name="Text Box 275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9" name="Text Box 276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0" name="Text Box 277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1" name="Text Box 27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2" name="Text Box 27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3" name="Text Box 285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4" name="Text Box 286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5" name="Text Box 287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6" name="Text Box 28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7" name="Text Box 28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8" name="Text Box 290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9" name="Text Box 297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0" name="Text Box 29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1" name="Text Box 29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2" name="Text Box 300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3" name="Text Box 301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4" name="Text Box 302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5" name="Text Box 30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6" name="Text Box 310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7" name="Text Box 311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8" name="Text Box 312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9" name="Text Box 274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0" name="Text Box 275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1" name="Text Box 276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2" name="Text Box 277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3" name="Text Box 27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4" name="Text Box 27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5" name="Text Box 285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6" name="Text Box 286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7" name="Text Box 287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8" name="Text Box 28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9" name="Text Box 28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0" name="Text Box 290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1" name="Text Box 297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2" name="Text Box 298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3" name="Text Box 29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4" name="Text Box 300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5" name="Text Box 301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6" name="Text Box 302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7" name="Text Box 309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8" name="Text Box 310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9" name="Text Box 311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20" name="Text Box 312"/>
        <xdr:cNvSpPr txBox="1">
          <a:spLocks noChangeArrowheads="1"/>
        </xdr:cNvSpPr>
      </xdr:nvSpPr>
      <xdr:spPr bwMode="auto">
        <a:xfrm>
          <a:off x="1548765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1" name="Text Box 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2" name="Text Box 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3" name="Text Box 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4" name="Text Box 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5" name="Text Box 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6" name="Text Box 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7" name="Text Box 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8" name="Text Box 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9" name="Text Box 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0" name="Text Box 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1" name="Text Box 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2" name="Text Box 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3" name="Text Box 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4" name="Text Box 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5" name="Text Box 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6" name="Text Box 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7" name="Text Box 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8" name="Text Box 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9" name="Text Box 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0" name="Text Box 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1" name="Text Box 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2" name="Text Box 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3" name="Text Box 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4" name="Text Box 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5" name="Text Box 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6" name="Text Box 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7" name="Text Box 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8" name="Text Box 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9" name="Text Box 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0" name="Text Box 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1" name="Text Box 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2" name="Text Box 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3" name="Text Box 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4" name="Text Box 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5" name="Text Box 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6" name="Text Box 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7" name="Text Box 7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8" name="Text Box 7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9" name="Text Box 7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0" name="Text Box 8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1" name="Text Box 8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2" name="Text Box 8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3" name="Text Box 8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4" name="Text Box 8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5" name="Text Box 8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6" name="Text Box 8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7" name="Text Box 8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8" name="Text Box 8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9" name="Text Box 8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0" name="Text Box 9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1" name="Text Box 9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2" name="Text Box 9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3" name="Text Box 9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4" name="Text Box 9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5" name="Text Box 9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6" name="Text Box 9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7" name="Text Box 9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8" name="Text Box 9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9" name="Text Box 9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0" name="Text Box 10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1" name="Text Box 10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2" name="Text Box 10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3" name="Text Box 10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4" name="Text Box 10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5" name="Text Box 10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6" name="Text Box 10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7" name="Text Box 10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8" name="Text Box 10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9" name="Text Box 10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0" name="Text Box 11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1" name="Text Box 11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2" name="Text Box 11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3" name="Text Box 11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4" name="Text Box 11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5" name="Text Box 11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6" name="Text Box 11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7" name="Text Box 11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8" name="Text Box 11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9" name="Text Box 11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0" name="Text Box 12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1" name="Text Box 12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2" name="Text Box 12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3" name="Text Box 12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4" name="Text Box 12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5" name="Text Box 12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6" name="Text Box 12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7" name="Text Box 12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8" name="Text Box 12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9" name="Text Box 12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0" name="Text Box 13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1" name="Text Box 13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2" name="Text Box 13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3" name="Text Box 13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4" name="Text Box 13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5" name="Text Box 13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6" name="Text Box 13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7" name="Text Box 13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8" name="Text Box 13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9" name="Text Box 13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0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1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2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3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4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5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6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7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8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9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0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1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2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3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4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5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6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7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8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9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0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1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2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3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4" name="Text Box 1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5" name="Text Box 1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6" name="Text Box 1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7" name="Text Box 1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8" name="Text Box 1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9" name="Text Box 1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0" name="Text Box 1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1" name="Text Box 1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2" name="Text Box 1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3" name="Text Box 1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4" name="Text Box 1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5" name="Text Box 1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6" name="Text Box 1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7" name="Text Box 19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8" name="Text Box 19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9" name="Text Box 19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0" name="Text Box 19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1" name="Text Box 19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2" name="Text Box 19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3" name="Text Box 20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4" name="Text Box 20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5" name="Text Box 20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6" name="Text Box 20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7" name="Text Box 20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8" name="Text Box 20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9" name="Text Box 20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0" name="Text Box 20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1" name="Text Box 20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2" name="Text Box 20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3" name="Text Box 21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4" name="Text Box 21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5" name="Text Box 21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6" name="Text Box 21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7" name="Text Box 21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8" name="Text Box 21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9" name="Text Box 21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0" name="Text Box 21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1" name="Text Box 21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2" name="Text Box 21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3" name="Text Box 22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4" name="Text Box 22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5" name="Text Box 22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6" name="Text Box 22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7" name="Text Box 22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8" name="Text Box 22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9" name="Text Box 22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0" name="Text Box 22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1" name="Text Box 22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2" name="Text Box 22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3" name="Text Box 23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4" name="Text Box 23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5" name="Text Box 23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6" name="Text Box 23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7" name="Text Box 23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8" name="Text Box 23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9" name="Text Box 23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0" name="Text Box 23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1" name="Text Box 23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2" name="Text Box 23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3" name="Text Box 2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4" name="Text Box 2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5" name="Text Box 2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6" name="Text Box 2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7" name="Text Box 2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8" name="Text Box 2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9" name="Text Box 2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0" name="Text Box 2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1" name="Text Box 2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2" name="Text Box 2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3" name="Text Box 2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4" name="Text Box 2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5" name="Text Box 2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6" name="Text Box 2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7" name="Text Box 2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8" name="Text Box 2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9" name="Text Box 2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0" name="Text Box 2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1" name="Text Box 2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2" name="Text Box 2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3" name="Text Box 2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4" name="Text Box 2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5" name="Text Box 2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6" name="Text Box 2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7" name="Text Box 26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8" name="Text Box 26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9" name="Text Box 26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0" name="Text Box 26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1" name="Text Box 26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2" name="Text Box 26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3" name="Text Box 27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4" name="Text Box 27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5" name="Text Box 27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6" name="Text Box 27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7" name="Text Box 27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8" name="Text Box 27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9" name="Text Box 27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40" name="Text Box 27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41" name="Text Box 27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4" name="Text Box 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5" name="Text Box 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6" name="Text Box 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7" name="Text Box 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8" name="Text Box 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9" name="Text Box 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0" name="Text Box 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1" name="Text Box 1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2" name="Text Box 1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3" name="Text Box 1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4" name="Text Box 1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5" name="Text Box 1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6" name="Text Box 1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7" name="Text Box 1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8" name="Text Box 1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9" name="Text Box 1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60" name="Text Box 1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61" name="Text Box 2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62" name="Text Box 2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63" name="Text Box 2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64" name="Text Box 2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65" name="Text Box 24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66" name="Text Box 25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67" name="Text Box 26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68" name="Text Box 27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69" name="Text Box 28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70" name="Text Box 29"/>
        <xdr:cNvSpPr txBox="1">
          <a:spLocks noChangeArrowheads="1"/>
        </xdr:cNvSpPr>
      </xdr:nvSpPr>
      <xdr:spPr bwMode="auto">
        <a:xfrm>
          <a:off x="59436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1" name="Text Box 3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2" name="Text Box 3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3" name="Text Box 3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4" name="Text Box 3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5" name="Text Box 3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6" name="Text Box 3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7" name="Text Box 3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8" name="Text Box 3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9" name="Text Box 3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0" name="Text Box 3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1" name="Text Box 4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2" name="Text Box 4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3" name="Text Box 4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4" name="Text Box 4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5" name="Text Box 4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6" name="Text Box 4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7" name="Text Box 4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8" name="Text Box 4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9" name="Text Box 4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0" name="Text Box 4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1" name="Text Box 5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2" name="Text Box 5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3" name="Text Box 5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4" name="Text Box 5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5" name="Text Box 5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6" name="Text Box 5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7" name="Text Box 5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8" name="Text Box 5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9" name="Text Box 5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0" name="Text Box 5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1" name="Text Box 6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2" name="Text Box 6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3" name="Text Box 6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4" name="Text Box 6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5" name="Text Box 6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6" name="Text Box 6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7" name="Text Box 6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8" name="Text Box 6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9" name="Text Box 6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0" name="Text Box 6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1" name="Text Box 7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2" name="Text Box 7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3" name="Text Box 7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4" name="Text Box 7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5" name="Text Box 7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6" name="Text Box 7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7" name="Text Box 7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8" name="Text Box 7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9" name="Text Box 7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0" name="Text Box 7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1" name="Text Box 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2" name="Text Box 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3" name="Text Box 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4" name="Text Box 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5" name="Text Box 8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6" name="Text Box 8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7" name="Text Box 8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8" name="Text Box 8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9" name="Text Box 8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0" name="Text Box 8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1" name="Text Box 9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2" name="Text Box 9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3" name="Text Box 9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4" name="Text Box 10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5" name="Text Box 10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6" name="Text Box 10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7" name="Text Box 10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8" name="Text Box 10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9" name="Text Box 11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40" name="Text Box 11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41" name="Text Box 11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42" name="Text Box 11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43" name="Text Box 11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44" name="Text Box 11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45" name="Text Box 21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46" name="Text Box 21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47" name="Text Box 21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48" name="Text Box 21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49" name="Text Box 21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0" name="Text Box 21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1" name="Text Box 21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2" name="Text Box 21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3" name="Text Box 22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4" name="Text Box 22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5" name="Text Box 22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6" name="Text Box 22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7" name="Text Box 22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8" name="Text Box 22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9" name="Text Box 22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0" name="Text Box 22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1" name="Text Box 22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2" name="Text Box 22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3" name="Text Box 23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4" name="Text Box 2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5" name="Text Box 2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6" name="Text Box 2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7" name="Text Box 2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8" name="Text Box 2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69" name="Text Box 303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70" name="Text Box 304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71" name="Text Box 305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72" name="Text Box 306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73" name="Text Box 307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74" name="Text Box 308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75" name="Text Box 14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76" name="Text Box 14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77" name="Text Box 14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78" name="Text Box 14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79" name="Text Box 14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0" name="Text Box 14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1" name="Text Box 14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2" name="Text Box 14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3" name="Text Box 14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4" name="Text Box 14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5" name="Text Box 15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6" name="Text Box 15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7" name="Text Box 15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8" name="Text Box 15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9" name="Text Box 15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0" name="Text Box 15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1" name="Text Box 15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2" name="Text Box 15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3" name="Text Box 15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4" name="Text Box 15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5" name="Text Box 16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6" name="Text Box 16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7" name="Text Box 16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8" name="Text Box 16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499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0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1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2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3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4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5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6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7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8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9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0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1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2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3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4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5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6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7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8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9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20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21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22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3" name="Text Box 16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4" name="Text Box 16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5" name="Text Box 16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6" name="Text Box 16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7" name="Text Box 16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8" name="Text Box 16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9" name="Text Box 17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0" name="Text Box 17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1" name="Text Box 17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2" name="Text Box 17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3" name="Text Box 17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4" name="Text Box 17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5" name="Text Box 17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6" name="Text Box 17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7" name="Text Box 17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8" name="Text Box 17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9" name="Text Box 18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0" name="Text Box 18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1" name="Text Box 18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2" name="Text Box 18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3" name="Text Box 18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4" name="Text Box 18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5" name="Text Box 18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6" name="Text Box 18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7" name="Text Box 18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8" name="Text Box 18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9" name="Text Box 19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0" name="Text Box 19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1" name="Text Box 19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2" name="Text Box 19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3" name="Text Box 19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4" name="Text Box 19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5" name="Text Box 19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6" name="Text Box 19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7" name="Text Box 19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8" name="Text Box 19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9" name="Text Box 20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0" name="Text Box 20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1" name="Text Box 202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2" name="Text Box 203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3" name="Text Box 204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4" name="Text Box 205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5" name="Text Box 206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6" name="Text Box 207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7" name="Text Box 208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8" name="Text Box 209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9" name="Text Box 210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70" name="Text Box 211"/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1" name="Text Box 14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2" name="Text Box 14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3" name="Text Box 14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4" name="Text Box 14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5" name="Text Box 14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6" name="Text Box 14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7" name="Text Box 14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8" name="Text Box 14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9" name="Text Box 14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0" name="Text Box 14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1" name="Text Box 15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2" name="Text Box 15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3" name="Text Box 15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4" name="Text Box 15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5" name="Text Box 154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6" name="Text Box 155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7" name="Text Box 156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8" name="Text Box 157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9" name="Text Box 158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90" name="Text Box 159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91" name="Text Box 160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92" name="Text Box 161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93" name="Text Box 162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94" name="Text Box 163"/>
        <xdr:cNvSpPr txBox="1">
          <a:spLocks noChangeArrowheads="1"/>
        </xdr:cNvSpPr>
      </xdr:nvSpPr>
      <xdr:spPr bwMode="auto">
        <a:xfrm>
          <a:off x="4724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95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96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97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98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99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0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1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2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3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4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5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6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7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8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9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0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1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2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3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4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5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6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7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8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9" name="Text Box 14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0" name="Text Box 14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1" name="Text Box 14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2" name="Text Box 14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3" name="Text Box 14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4" name="Text Box 14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5" name="Text Box 14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6" name="Text Box 14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7" name="Text Box 14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8" name="Text Box 14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9" name="Text Box 15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0" name="Text Box 15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1" name="Text Box 15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2" name="Text Box 15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3" name="Text Box 154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4" name="Text Box 155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5" name="Text Box 156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6" name="Text Box 157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7" name="Text Box 158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8" name="Text Box 159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9" name="Text Box 160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40" name="Text Box 161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41" name="Text Box 162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42" name="Text Box 163"/>
        <xdr:cNvSpPr txBox="1">
          <a:spLocks noChangeArrowheads="1"/>
        </xdr:cNvSpPr>
      </xdr:nvSpPr>
      <xdr:spPr bwMode="auto">
        <a:xfrm>
          <a:off x="5334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3" name="Text Box 26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4" name="Text Box 26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5" name="Text Box 27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6" name="Text Box 27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7" name="Text Box 27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8" name="Text Box 27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9" name="Text Box 2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0" name="Text Box 2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1" name="Text Box 2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2" name="Text Box 2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3" name="Text Box 28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4" name="Text Box 30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5" name="Text Box 30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6" name="Text Box 30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7" name="Text Box 30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8" name="Text Box 30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9" name="Text Box 30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9660" name="Text Box 313"/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1" name="Text Box 3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2" name="Text Box 3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3" name="Text Box 3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4" name="Text Box 3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5" name="Text Box 3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6" name="Text Box 33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7" name="Text Box 33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8" name="Text Box 33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9" name="Text Box 33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0" name="Text Box 34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1" name="Text Box 34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2" name="Text Box 37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3" name="Text Box 37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4" name="Text Box 3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5" name="Text Box 3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6" name="Text Box 3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7" name="Text Box 3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78" name="Text Box 26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79" name="Text Box 26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0" name="Text Box 27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1" name="Text Box 27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2" name="Text Box 27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3" name="Text Box 27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4" name="Text Box 2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5" name="Text Box 2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6" name="Text Box 2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7" name="Text Box 2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8" name="Text Box 28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9" name="Text Box 30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0" name="Text Box 30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1" name="Text Box 30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2" name="Text Box 30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3" name="Text Box 30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4" name="Text Box 30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9695" name="Text Box 313"/>
        <xdr:cNvSpPr txBox="1">
          <a:spLocks noChangeArrowheads="1"/>
        </xdr:cNvSpPr>
      </xdr:nvSpPr>
      <xdr:spPr bwMode="auto">
        <a:xfrm>
          <a:off x="48133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6" name="Text Box 33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7" name="Text Box 33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8" name="Text Box 33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9" name="Text Box 334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0" name="Text Box 335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1" name="Text Box 336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2" name="Text Box 337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3" name="Text Box 33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4" name="Text Box 33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5" name="Text Box 34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6" name="Text Box 34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7" name="Text Box 378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8" name="Text Box 379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9" name="Text Box 380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10" name="Text Box 381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11" name="Text Box 382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12" name="Text Box 383"/>
        <xdr:cNvSpPr txBox="1">
          <a:spLocks noChangeArrowheads="1"/>
        </xdr:cNvSpPr>
      </xdr:nvSpPr>
      <xdr:spPr bwMode="auto">
        <a:xfrm>
          <a:off x="472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3" name="Text Box 26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4" name="Text Box 26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5" name="Text Box 27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6" name="Text Box 27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7" name="Text Box 27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8" name="Text Box 27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9" name="Text Box 2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0" name="Text Box 2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1" name="Text Box 2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2" name="Text Box 2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3" name="Text Box 28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4" name="Text Box 30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5" name="Text Box 30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6" name="Text Box 30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7" name="Text Box 30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8" name="Text Box 30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9" name="Text Box 30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9730" name="Text Box 313"/>
        <xdr:cNvSpPr txBox="1">
          <a:spLocks noChangeArrowheads="1"/>
        </xdr:cNvSpPr>
      </xdr:nvSpPr>
      <xdr:spPr bwMode="auto">
        <a:xfrm>
          <a:off x="481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1" name="Text Box 33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2" name="Text Box 33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3" name="Text Box 33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4" name="Text Box 334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5" name="Text Box 335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6" name="Text Box 336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7" name="Text Box 337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8" name="Text Box 33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9" name="Text Box 33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0" name="Text Box 34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1" name="Text Box 34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2" name="Text Box 378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3" name="Text Box 379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4" name="Text Box 380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5" name="Text Box 381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6" name="Text Box 382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7" name="Text Box 383"/>
        <xdr:cNvSpPr txBox="1">
          <a:spLocks noChangeArrowheads="1"/>
        </xdr:cNvSpPr>
      </xdr:nvSpPr>
      <xdr:spPr bwMode="auto">
        <a:xfrm>
          <a:off x="472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9748" name="Text Box 932"/>
        <xdr:cNvSpPr txBox="1">
          <a:spLocks noChangeArrowheads="1"/>
        </xdr:cNvSpPr>
      </xdr:nvSpPr>
      <xdr:spPr bwMode="auto">
        <a:xfrm>
          <a:off x="52451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9749" name="Text Box 933"/>
        <xdr:cNvSpPr txBox="1">
          <a:spLocks noChangeArrowheads="1"/>
        </xdr:cNvSpPr>
      </xdr:nvSpPr>
      <xdr:spPr bwMode="auto">
        <a:xfrm>
          <a:off x="5359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0</xdr:row>
      <xdr:rowOff>114300</xdr:rowOff>
    </xdr:from>
    <xdr:ext cx="45719" cy="95250"/>
    <xdr:sp macro="" textlink="">
      <xdr:nvSpPr>
        <xdr:cNvPr id="9750" name="Text Box 934"/>
        <xdr:cNvSpPr txBox="1">
          <a:spLocks noChangeArrowheads="1"/>
        </xdr:cNvSpPr>
      </xdr:nvSpPr>
      <xdr:spPr bwMode="auto">
        <a:xfrm>
          <a:off x="5507355" y="1143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1" name="Text Box 93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2" name="Text Box 93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3" name="Text Box 93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4" name="Text Box 93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5" name="Text Box 939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6" name="Text Box 940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7" name="Text Box 941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8" name="Text Box 942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9" name="Text Box 943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0" name="Text Box 944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1" name="Text Box 94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2" name="Text Box 94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3" name="Text Box 94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4" name="Text Box 94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5" name="Text Box 949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6" name="Text Box 950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7" name="Text Box 951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8" name="Text Box 952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9" name="Text Box 953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70" name="Text Box 954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71" name="Text Box 955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72" name="Text Box 956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73" name="Text Box 957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74" name="Text Box 958"/>
        <xdr:cNvSpPr txBox="1">
          <a:spLocks noChangeArrowheads="1"/>
        </xdr:cNvSpPr>
      </xdr:nvSpPr>
      <xdr:spPr bwMode="auto">
        <a:xfrm>
          <a:off x="5334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5" name="Text Box 95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6" name="Text Box 96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7" name="Text Box 96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8" name="Text Box 96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9" name="Text Box 96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0" name="Text Box 96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1" name="Text Box 96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2" name="Text Box 96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3" name="Text Box 96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4" name="Text Box 96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5" name="Text Box 96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6" name="Text Box 97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7" name="Text Box 97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8" name="Text Box 97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9" name="Text Box 97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0" name="Text Box 97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1" name="Text Box 97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2" name="Text Box 97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3" name="Text Box 97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4" name="Text Box 97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5" name="Text Box 97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6" name="Text Box 98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7" name="Text Box 98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8" name="Text Box 98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799" name="Text Box 98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0" name="Text Box 98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1" name="Text Box 98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2" name="Text Box 98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3" name="Text Box 98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4" name="Text Box 98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5" name="Text Box 98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6" name="Text Box 99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7" name="Text Box 99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8" name="Text Box 99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9" name="Text Box 99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0" name="Text Box 99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1" name="Text Box 99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2" name="Text Box 99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3" name="Text Box 997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4" name="Text Box 998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5" name="Text Box 999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6" name="Text Box 1000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7" name="Text Box 1001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8" name="Text Box 1002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9" name="Text Box 1003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20" name="Text Box 1004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21" name="Text Box 1005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22" name="Text Box 1006"/>
        <xdr:cNvSpPr txBox="1">
          <a:spLocks noChangeArrowheads="1"/>
        </xdr:cNvSpPr>
      </xdr:nvSpPr>
      <xdr:spPr bwMode="auto">
        <a:xfrm>
          <a:off x="104108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9823" name="Text Box 1007"/>
        <xdr:cNvSpPr txBox="1">
          <a:spLocks noChangeArrowheads="1"/>
        </xdr:cNvSpPr>
      </xdr:nvSpPr>
      <xdr:spPr bwMode="auto">
        <a:xfrm>
          <a:off x="596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4" name="Text Box 100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5" name="Text Box 100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6" name="Text Box 101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7" name="Text Box 101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8" name="Text Box 101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9" name="Text Box 101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0" name="Text Box 101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1" name="Text Box 101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2" name="Text Box 101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3" name="Text Box 101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4" name="Text Box 101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5" name="Text Box 101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6" name="Text Box 102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7" name="Text Box 102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8" name="Text Box 1022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9" name="Text Box 1023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0" name="Text Box 1024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1" name="Text Box 1025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2" name="Text Box 1026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3" name="Text Box 1027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4" name="Text Box 1028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5" name="Text Box 1029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6" name="Text Box 1030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7" name="Text Box 1031"/>
        <xdr:cNvSpPr txBox="1">
          <a:spLocks noChangeArrowheads="1"/>
        </xdr:cNvSpPr>
      </xdr:nvSpPr>
      <xdr:spPr bwMode="auto">
        <a:xfrm>
          <a:off x="5943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48" name="Text Box 103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49" name="Text Box 103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0" name="Text Box 103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1" name="Text Box 103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2" name="Text Box 1036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3" name="Text Box 1037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4" name="Text Box 1038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5" name="Text Box 1039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6" name="Text Box 1040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7" name="Text Box 1041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8" name="Text Box 104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9" name="Text Box 104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0" name="Text Box 104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1" name="Text Box 104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2" name="Text Box 1046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3" name="Text Box 1047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4" name="Text Box 1048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5" name="Text Box 1049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6" name="Text Box 1050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7" name="Text Box 1051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8" name="Text Box 1052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9" name="Text Box 1053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70" name="Text Box 1054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71" name="Text Box 1055"/>
        <xdr:cNvSpPr txBox="1">
          <a:spLocks noChangeArrowheads="1"/>
        </xdr:cNvSpPr>
      </xdr:nvSpPr>
      <xdr:spPr bwMode="auto">
        <a:xfrm>
          <a:off x="91916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2" name="Text Box 4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3" name="Text Box 4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4" name="Text Box 4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5" name="Text Box 4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6" name="Text Box 4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7" name="Text Box 4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8" name="Text Box 4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9" name="Text Box 4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0" name="Text Box 4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1" name="Text Box 5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2" name="Text Box 5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3" name="Text Box 5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4" name="Text Box 5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5" name="Text Box 5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6" name="Text Box 5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7" name="Text Box 5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8" name="Text Box 5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9" name="Text Box 5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0" name="Text Box 5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1" name="Text Box 6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2" name="Text Box 6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3" name="Text Box 6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4" name="Text Box 6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5" name="Text Box 6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6" name="Text Box 6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7" name="Text Box 6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8" name="Text Box 6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9" name="Text Box 6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0" name="Text Box 6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1" name="Text Box 7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2" name="Text Box 7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3" name="Text Box 7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4" name="Text Box 7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5" name="Text Box 7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6" name="Text Box 7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7" name="Text Box 7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8" name="Text Box 7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9" name="Text Box 7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0" name="Text Box 7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1" name="Text Box 8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2" name="Text Box 8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3" name="Text Box 8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4" name="Text Box 8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5" name="Text Box 8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6" name="Text Box 8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7" name="Text Box 8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8" name="Text Box 8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9" name="Text Box 8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0" name="Text Box 8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1" name="Text Box 9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2" name="Text Box 9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3" name="Text Box 9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4" name="Text Box 9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5" name="Text Box 9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6" name="Text Box 9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7" name="Text Box 9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8" name="Text Box 9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9" name="Text Box 9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0" name="Text Box 9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1" name="Text Box 10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2" name="Text Box 10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3" name="Text Box 10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4" name="Text Box 10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5" name="Text Box 10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6" name="Text Box 10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7" name="Text Box 10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8" name="Text Box 10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9" name="Text Box 10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0" name="Text Box 10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1" name="Text Box 11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2" name="Text Box 11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3" name="Text Box 11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4" name="Text Box 11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5" name="Text Box 11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6" name="Text Box 11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7" name="Text Box 11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8" name="Text Box 11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9" name="Text Box 11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0" name="Text Box 11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1" name="Text Box 12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2" name="Text Box 12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3" name="Text Box 12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4" name="Text Box 12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5" name="Text Box 12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6" name="Text Box 12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7" name="Text Box 12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8" name="Text Box 12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9" name="Text Box 12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0" name="Text Box 12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1" name="Text Box 13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2" name="Text Box 13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3" name="Text Box 13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4" name="Text Box 13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5" name="Text Box 13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6" name="Text Box 13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7" name="Text Box 13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8" name="Text Box 13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9" name="Text Box 13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0" name="Text Box 13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1" name="Text Box 14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2" name="Text Box 14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3" name="Text Box 14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4" name="Text Box 14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5" name="Text Box 14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6" name="Text Box 14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7" name="Text Box 14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8" name="Text Box 14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9" name="Text Box 14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0" name="Text Box 14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1" name="Text Box 15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2" name="Text Box 15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3" name="Text Box 15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4" name="Text Box 15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5" name="Text Box 15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6" name="Text Box 15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7" name="Text Box 15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8" name="Text Box 15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9" name="Text Box 15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0" name="Text Box 15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1" name="Text Box 16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2" name="Text Box 16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3" name="Text Box 16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4" name="Text Box 16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5" name="Text Box 16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6" name="Text Box 16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7" name="Text Box 16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8" name="Text Box 16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9" name="Text Box 16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0" name="Text Box 16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1" name="Text Box 17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2" name="Text Box 17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3" name="Text Box 17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4" name="Text Box 17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5" name="Text Box 17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6" name="Text Box 17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7" name="Text Box 17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8" name="Text Box 19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9" name="Text Box 19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0" name="Text Box 19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1" name="Text Box 19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2" name="Text Box 19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3" name="Text Box 19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4" name="Text Box 20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5" name="Text Box 20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6" name="Text Box 20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7" name="Text Box 20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8" name="Text Box 20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9" name="Text Box 20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0" name="Text Box 20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1" name="Text Box 20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2" name="Text Box 20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3" name="Text Box 20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4" name="Text Box 21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5" name="Text Box 21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6" name="Text Box 21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7" name="Text Box 21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8" name="Text Box 21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9" name="Text Box 21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0" name="Text Box 21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1" name="Text Box 21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2" name="Text Box 21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3" name="Text Box 21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4" name="Text Box 22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5" name="Text Box 22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6" name="Text Box 22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7" name="Text Box 22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8" name="Text Box 22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9" name="Text Box 22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0" name="Text Box 22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1" name="Text Box 22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2" name="Text Box 22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3" name="Text Box 22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4" name="Text Box 23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5" name="Text Box 23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6" name="Text Box 23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7" name="Text Box 23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8" name="Text Box 23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9" name="Text Box 23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0" name="Text Box 23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1" name="Text Box 23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2" name="Text Box 23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3" name="Text Box 23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4" name="Text Box 24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5" name="Text Box 24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6" name="Text Box 24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7" name="Text Box 24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8" name="Text Box 24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9" name="Text Box 24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0" name="Text Box 24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1" name="Text Box 24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2" name="Text Box 24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3" name="Text Box 24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4" name="Text Box 25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5" name="Text Box 25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6" name="Text Box 25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7" name="Text Box 25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8" name="Text Box 25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9" name="Text Box 25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0" name="Text Box 25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1" name="Text Box 25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2" name="Text Box 25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3" name="Text Box 25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4" name="Text Box 26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5" name="Text Box 26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6" name="Text Box 26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7" name="Text Box 26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8" name="Text Box 26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9" name="Text Box 26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0" name="Text Box 26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1" name="Text Box 26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2" name="Text Box 26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3" name="Text Box 26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4" name="Text Box 27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5" name="Text Box 27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6" name="Text Box 27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7" name="Text Box 27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8" name="Text Box 27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9" name="Text Box 27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90" name="Text Box 27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91" name="Text Box 27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92" name="Text Box 27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4" name="Text Box 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5" name="Text Box 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6" name="Text Box 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7" name="Text Box 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8" name="Text Box 6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9" name="Text Box 7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0" name="Text Box 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1" name="Text Box 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2" name="Text Box 1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3" name="Text Box 1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4" name="Text Box 1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5" name="Text Box 1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6" name="Text Box 1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7" name="Text Box 1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8" name="Text Box 16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9" name="Text Box 17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0" name="Text Box 1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1" name="Text Box 1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2" name="Text Box 2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3" name="Text Box 2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4" name="Text Box 2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5" name="Text Box 2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16" name="Text Box 24"/>
        <xdr:cNvSpPr txBox="1">
          <a:spLocks noChangeArrowheads="1"/>
        </xdr:cNvSpPr>
      </xdr:nvSpPr>
      <xdr:spPr bwMode="auto">
        <a:xfrm>
          <a:off x="59436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17" name="Text Box 25"/>
        <xdr:cNvSpPr txBox="1">
          <a:spLocks noChangeArrowheads="1"/>
        </xdr:cNvSpPr>
      </xdr:nvSpPr>
      <xdr:spPr bwMode="auto">
        <a:xfrm>
          <a:off x="59436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18" name="Text Box 26"/>
        <xdr:cNvSpPr txBox="1">
          <a:spLocks noChangeArrowheads="1"/>
        </xdr:cNvSpPr>
      </xdr:nvSpPr>
      <xdr:spPr bwMode="auto">
        <a:xfrm>
          <a:off x="59436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19" name="Text Box 27"/>
        <xdr:cNvSpPr txBox="1">
          <a:spLocks noChangeArrowheads="1"/>
        </xdr:cNvSpPr>
      </xdr:nvSpPr>
      <xdr:spPr bwMode="auto">
        <a:xfrm>
          <a:off x="59436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20" name="Text Box 28"/>
        <xdr:cNvSpPr txBox="1">
          <a:spLocks noChangeArrowheads="1"/>
        </xdr:cNvSpPr>
      </xdr:nvSpPr>
      <xdr:spPr bwMode="auto">
        <a:xfrm>
          <a:off x="59436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21" name="Text Box 29"/>
        <xdr:cNvSpPr txBox="1">
          <a:spLocks noChangeArrowheads="1"/>
        </xdr:cNvSpPr>
      </xdr:nvSpPr>
      <xdr:spPr bwMode="auto">
        <a:xfrm>
          <a:off x="59436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2" name="Text Box 3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3" name="Text Box 3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4" name="Text Box 3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5" name="Text Box 3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6" name="Text Box 3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7" name="Text Box 3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8" name="Text Box 36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9" name="Text Box 37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0" name="Text Box 3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1" name="Text Box 3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2" name="Text Box 4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3" name="Text Box 4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4" name="Text Box 4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5" name="Text Box 4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6" name="Text Box 4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7" name="Text Box 4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8" name="Text Box 46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9" name="Text Box 47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0" name="Text Box 4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1" name="Text Box 4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2" name="Text Box 5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3" name="Text Box 5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4" name="Text Box 5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5" name="Text Box 5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6" name="Text Box 5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7" name="Text Box 5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8" name="Text Box 56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9" name="Text Box 57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0" name="Text Box 5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1" name="Text Box 5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2" name="Text Box 6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3" name="Text Box 6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4" name="Text Box 6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5" name="Text Box 6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6" name="Text Box 6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7" name="Text Box 6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8" name="Text Box 66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9" name="Text Box 67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0" name="Text Box 6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1" name="Text Box 6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2" name="Text Box 7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3" name="Text Box 7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4" name="Text Box 7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5" name="Text Box 7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6" name="Text Box 7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7" name="Text Box 7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8" name="Text Box 76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9" name="Text Box 77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0" name="Text Box 7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1" name="Text Box 7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2" name="Text Box 8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3" name="Text Box 8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4" name="Text Box 8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5" name="Text Box 8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6" name="Text Box 8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7" name="Text Box 8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8" name="Text Box 86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9" name="Text Box 87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80" name="Text Box 8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81" name="Text Box 8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82" name="Text Box 9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83" name="Text Box 9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84" name="Text Box 9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85" name="Text Box 93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86" name="Text Box 94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87" name="Text Box 95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88" name="Text Box 96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89" name="Text Box 97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0" name="Text Box 9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1" name="Text Box 9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2" name="Text Box 100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3" name="Text Box 101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4" name="Text Box 102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5" name="Text Box 103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6" name="Text Box 104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97" name="Text Box 10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98" name="Text Box 106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99" name="Text Box 107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0" name="Text Box 10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1" name="Text Box 10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2" name="Text Box 11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3" name="Text Box 11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4" name="Text Box 11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5" name="Text Box 11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6" name="Text Box 11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7" name="Text Box 11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08" name="Text Box 116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09" name="Text Box 117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0" name="Text Box 118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1" name="Text Box 119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2" name="Text Box 120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3" name="Text Box 121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4" name="Text Box 122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5" name="Text Box 123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6" name="Text Box 124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7" name="Text Box 125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8" name="Text Box 126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9" name="Text Box 127"/>
        <xdr:cNvSpPr txBox="1">
          <a:spLocks noChangeArrowheads="1"/>
        </xdr:cNvSpPr>
      </xdr:nvSpPr>
      <xdr:spPr bwMode="auto">
        <a:xfrm>
          <a:off x="47244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0" name="Text Box 12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1" name="Text Box 12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2" name="Text Box 130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3" name="Text Box 131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4" name="Text Box 132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5" name="Text Box 133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6" name="Text Box 134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7" name="Text Box 135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8" name="Text Box 136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9" name="Text Box 137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30" name="Text Box 13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31" name="Text Box 13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2" name="Text Box 212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3" name="Text Box 21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4" name="Text Box 214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5" name="Text Box 215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6" name="Text Box 216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7" name="Text Box 217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8" name="Text Box 218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9" name="Text Box 219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0" name="Text Box 220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1" name="Text Box 22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2" name="Text Box 222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3" name="Text Box 22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4" name="Text Box 224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5" name="Text Box 225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6" name="Text Box 226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7" name="Text Box 227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8" name="Text Box 228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9" name="Text Box 229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0" name="Text Box 230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1" name="Text Box 23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2" name="Text Box 232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3" name="Text Box 23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4" name="Text Box 234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5" name="Text Box 235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56" name="Text Box 303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57" name="Text Box 304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58" name="Text Box 305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59" name="Text Box 306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60" name="Text Box 307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61" name="Text Box 308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2" name="Text Box 14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3" name="Text Box 14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4" name="Text Box 14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5" name="Text Box 14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6" name="Text Box 14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7" name="Text Box 14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8" name="Text Box 14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9" name="Text Box 14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0" name="Text Box 14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1" name="Text Box 14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2" name="Text Box 15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3" name="Text Box 15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4" name="Text Box 15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5" name="Text Box 15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6" name="Text Box 15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7" name="Text Box 15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8" name="Text Box 15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9" name="Text Box 15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0" name="Text Box 15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1" name="Text Box 15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2" name="Text Box 16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3" name="Text Box 16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4" name="Text Box 16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5" name="Text Box 16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86" name="Text Box 140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87" name="Text Box 141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88" name="Text Box 142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89" name="Text Box 143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0" name="Text Box 144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1" name="Text Box 145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2" name="Text Box 146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3" name="Text Box 147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4" name="Text Box 148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5" name="Text Box 149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6" name="Text Box 150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7" name="Text Box 151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8" name="Text Box 152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9" name="Text Box 153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0" name="Text Box 154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1" name="Text Box 155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2" name="Text Box 156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3" name="Text Box 157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4" name="Text Box 158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5" name="Text Box 159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6" name="Text Box 160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7" name="Text Box 161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8" name="Text Box 162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9" name="Text Box 163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0" name="Text Box 164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1" name="Text Box 165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2" name="Text Box 166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3" name="Text Box 167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4" name="Text Box 168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5" name="Text Box 169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6" name="Text Box 170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7" name="Text Box 171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8" name="Text Box 172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9" name="Text Box 173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0" name="Text Box 174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1" name="Text Box 175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2" name="Text Box 176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3" name="Text Box 177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4" name="Text Box 178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5" name="Text Box 179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6" name="Text Box 180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7" name="Text Box 181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8" name="Text Box 182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9" name="Text Box 183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0" name="Text Box 184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1" name="Text Box 185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2" name="Text Box 186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3" name="Text Box 187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4" name="Text Box 188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5" name="Text Box 189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6" name="Text Box 190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7" name="Text Box 191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8" name="Text Box 192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9" name="Text Box 193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0" name="Text Box 194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1" name="Text Box 195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2" name="Text Box 196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3" name="Text Box 197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4" name="Text Box 198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5" name="Text Box 199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6" name="Text Box 200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7" name="Text Box 201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8" name="Text Box 202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9" name="Text Box 203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0" name="Text Box 204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1" name="Text Box 205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2" name="Text Box 206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3" name="Text Box 207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4" name="Text Box 208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5" name="Text Box 209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6" name="Text Box 210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7" name="Text Box 211"/>
        <xdr:cNvSpPr txBox="1">
          <a:spLocks noChangeArrowheads="1"/>
        </xdr:cNvSpPr>
      </xdr:nvSpPr>
      <xdr:spPr bwMode="auto">
        <a:xfrm>
          <a:off x="53340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58" name="Text Box 140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59" name="Text Box 141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0" name="Text Box 142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1" name="Text Box 143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2" name="Text Box 144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3" name="Text Box 145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4" name="Text Box 146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5" name="Text Box 147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6" name="Text Box 148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7" name="Text Box 149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8" name="Text Box 150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9" name="Text Box 151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0" name="Text Box 152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1" name="Text Box 153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2" name="Text Box 154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3" name="Text Box 155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4" name="Text Box 156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5" name="Text Box 157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6" name="Text Box 158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7" name="Text Box 159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8" name="Text Box 160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9" name="Text Box 161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80" name="Text Box 162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81" name="Text Box 163"/>
        <xdr:cNvSpPr txBox="1">
          <a:spLocks noChangeArrowheads="1"/>
        </xdr:cNvSpPr>
      </xdr:nvSpPr>
      <xdr:spPr bwMode="auto">
        <a:xfrm>
          <a:off x="4724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2" name="Text Box 14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3" name="Text Box 14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4" name="Text Box 14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5" name="Text Box 14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6" name="Text Box 14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7" name="Text Box 14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8" name="Text Box 14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9" name="Text Box 14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0" name="Text Box 14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1" name="Text Box 14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2" name="Text Box 15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3" name="Text Box 15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4" name="Text Box 15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5" name="Text Box 15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6" name="Text Box 15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7" name="Text Box 15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8" name="Text Box 15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9" name="Text Box 15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0" name="Text Box 15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1" name="Text Box 15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2" name="Text Box 16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3" name="Text Box 16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4" name="Text Box 16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5" name="Text Box 16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6" name="Text Box 14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7" name="Text Box 14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8" name="Text Box 14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9" name="Text Box 14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0" name="Text Box 14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1" name="Text Box 14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2" name="Text Box 14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3" name="Text Box 14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4" name="Text Box 14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5" name="Text Box 14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6" name="Text Box 15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7" name="Text Box 15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8" name="Text Box 15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9" name="Text Box 15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0" name="Text Box 154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1" name="Text Box 155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2" name="Text Box 156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3" name="Text Box 157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4" name="Text Box 158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5" name="Text Box 159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6" name="Text Box 160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7" name="Text Box 161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8" name="Text Box 162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9" name="Text Box 163"/>
        <xdr:cNvSpPr txBox="1">
          <a:spLocks noChangeArrowheads="1"/>
        </xdr:cNvSpPr>
      </xdr:nvSpPr>
      <xdr:spPr bwMode="auto">
        <a:xfrm>
          <a:off x="5334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0" name="Text Box 268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1" name="Text Box 269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2" name="Text Box 270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3" name="Text Box 27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4" name="Text Box 272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5" name="Text Box 27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36" name="Text Box 274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37" name="Text Box 275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38" name="Text Box 276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39" name="Text Box 277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40" name="Text Box 27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41" name="Text Box 27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42" name="Text Box 280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43" name="Text Box 28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44" name="Text Box 282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45" name="Text Box 28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46" name="Text Box 284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47" name="Text Box 285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48" name="Text Box 286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49" name="Text Box 287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50" name="Text Box 28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51" name="Text Box 28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52" name="Text Box 290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3" name="Text Box 291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4" name="Text Box 292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5" name="Text Box 293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6" name="Text Box 294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7" name="Text Box 295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8" name="Text Box 296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59" name="Text Box 297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60" name="Text Box 29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61" name="Text Box 29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62" name="Text Box 300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63" name="Text Box 301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64" name="Text Box 302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65" name="Text Box 30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66" name="Text Box 304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67" name="Text Box 305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68" name="Text Box 306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69" name="Text Box 307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70" name="Text Box 308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71" name="Text Box 30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72" name="Text Box 310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73" name="Text Box 311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74" name="Text Box 312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329141"/>
    <xdr:sp macro="" textlink="">
      <xdr:nvSpPr>
        <xdr:cNvPr id="10475" name="Text Box 313"/>
        <xdr:cNvSpPr txBox="1">
          <a:spLocks noChangeArrowheads="1"/>
        </xdr:cNvSpPr>
      </xdr:nvSpPr>
      <xdr:spPr bwMode="auto">
        <a:xfrm>
          <a:off x="48133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76" name="Text Box 33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77" name="Text Box 332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78" name="Text Box 33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79" name="Text Box 334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0" name="Text Box 335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1" name="Text Box 336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2" name="Text Box 337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3" name="Text Box 338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4" name="Text Box 339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5" name="Text Box 340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6" name="Text Box 34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7" name="Text Box 378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8" name="Text Box 379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9" name="Text Box 380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90" name="Text Box 38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91" name="Text Box 382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92" name="Text Box 38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3" name="Text Box 26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4" name="Text Box 26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5" name="Text Box 27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6" name="Text Box 27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7" name="Text Box 27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8" name="Text Box 27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99" name="Text Box 274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00" name="Text Box 275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01" name="Text Box 276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02" name="Text Box 277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03" name="Text Box 27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04" name="Text Box 27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05" name="Text Box 28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06" name="Text Box 28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07" name="Text Box 28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08" name="Text Box 28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09" name="Text Box 28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0" name="Text Box 285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1" name="Text Box 286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2" name="Text Box 287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3" name="Text Box 28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4" name="Text Box 28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5" name="Text Box 290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16" name="Text Box 291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17" name="Text Box 292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18" name="Text Box 293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19" name="Text Box 294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20" name="Text Box 295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21" name="Text Box 296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2" name="Text Box 297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3" name="Text Box 29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4" name="Text Box 29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5" name="Text Box 300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6" name="Text Box 301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7" name="Text Box 302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28" name="Text Box 30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29" name="Text Box 30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30" name="Text Box 30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31" name="Text Box 306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32" name="Text Box 307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33" name="Text Box 30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34" name="Text Box 30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35" name="Text Box 310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36" name="Text Box 311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37" name="Text Box 312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316441"/>
    <xdr:sp macro="" textlink="">
      <xdr:nvSpPr>
        <xdr:cNvPr id="10538" name="Text Box 313"/>
        <xdr:cNvSpPr txBox="1">
          <a:spLocks noChangeArrowheads="1"/>
        </xdr:cNvSpPr>
      </xdr:nvSpPr>
      <xdr:spPr bwMode="auto">
        <a:xfrm>
          <a:off x="48133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39" name="Text Box 33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0" name="Text Box 33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1" name="Text Box 33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2" name="Text Box 334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3" name="Text Box 335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4" name="Text Box 336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5" name="Text Box 337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6" name="Text Box 33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7" name="Text Box 33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8" name="Text Box 34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9" name="Text Box 34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0" name="Text Box 378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1" name="Text Box 379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2" name="Text Box 380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3" name="Text Box 381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4" name="Text Box 382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5" name="Text Box 383"/>
        <xdr:cNvSpPr txBox="1">
          <a:spLocks noChangeArrowheads="1"/>
        </xdr:cNvSpPr>
      </xdr:nvSpPr>
      <xdr:spPr bwMode="auto">
        <a:xfrm>
          <a:off x="4724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56" name="Text Box 268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57" name="Text Box 269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58" name="Text Box 270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59" name="Text Box 27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60" name="Text Box 272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61" name="Text Box 27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2" name="Text Box 274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3" name="Text Box 275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4" name="Text Box 276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5" name="Text Box 277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6" name="Text Box 27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7" name="Text Box 27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68" name="Text Box 280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69" name="Text Box 28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70" name="Text Box 282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71" name="Text Box 28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72" name="Text Box 284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3" name="Text Box 285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4" name="Text Box 286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5" name="Text Box 287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6" name="Text Box 28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7" name="Text Box 28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8" name="Text Box 290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79" name="Text Box 291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80" name="Text Box 292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81" name="Text Box 293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82" name="Text Box 294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83" name="Text Box 295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84" name="Text Box 296"/>
        <xdr:cNvSpPr txBox="1">
          <a:spLocks noChangeArrowheads="1"/>
        </xdr:cNvSpPr>
      </xdr:nvSpPr>
      <xdr:spPr bwMode="auto">
        <a:xfrm>
          <a:off x="59436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85" name="Text Box 297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86" name="Text Box 298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87" name="Text Box 29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88" name="Text Box 300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89" name="Text Box 301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90" name="Text Box 302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1" name="Text Box 30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2" name="Text Box 304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3" name="Text Box 305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4" name="Text Box 306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5" name="Text Box 307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6" name="Text Box 308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97" name="Text Box 309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98" name="Text Box 310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99" name="Text Box 311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600" name="Text Box 312"/>
        <xdr:cNvSpPr txBox="1">
          <a:spLocks noChangeArrowheads="1"/>
        </xdr:cNvSpPr>
      </xdr:nvSpPr>
      <xdr:spPr bwMode="auto">
        <a:xfrm>
          <a:off x="47244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329141"/>
    <xdr:sp macro="" textlink="">
      <xdr:nvSpPr>
        <xdr:cNvPr id="10601" name="Text Box 313"/>
        <xdr:cNvSpPr txBox="1">
          <a:spLocks noChangeArrowheads="1"/>
        </xdr:cNvSpPr>
      </xdr:nvSpPr>
      <xdr:spPr bwMode="auto">
        <a:xfrm>
          <a:off x="48133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2" name="Text Box 33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3" name="Text Box 332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4" name="Text Box 33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5" name="Text Box 334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6" name="Text Box 335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7" name="Text Box 336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8" name="Text Box 337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9" name="Text Box 338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0" name="Text Box 339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1" name="Text Box 340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2" name="Text Box 34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3" name="Text Box 378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4" name="Text Box 379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5" name="Text Box 380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6" name="Text Box 381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7" name="Text Box 382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8" name="Text Box 383"/>
        <xdr:cNvSpPr txBox="1">
          <a:spLocks noChangeArrowheads="1"/>
        </xdr:cNvSpPr>
      </xdr:nvSpPr>
      <xdr:spPr bwMode="auto">
        <a:xfrm>
          <a:off x="47244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329141"/>
    <xdr:sp macro="" textlink="">
      <xdr:nvSpPr>
        <xdr:cNvPr id="10619" name="Text Box 932"/>
        <xdr:cNvSpPr txBox="1">
          <a:spLocks noChangeArrowheads="1"/>
        </xdr:cNvSpPr>
      </xdr:nvSpPr>
      <xdr:spPr bwMode="auto">
        <a:xfrm>
          <a:off x="5245100" y="0"/>
          <a:ext cx="29633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329141"/>
    <xdr:sp macro="" textlink="">
      <xdr:nvSpPr>
        <xdr:cNvPr id="10620" name="Text Box 933"/>
        <xdr:cNvSpPr txBox="1">
          <a:spLocks noChangeArrowheads="1"/>
        </xdr:cNvSpPr>
      </xdr:nvSpPr>
      <xdr:spPr bwMode="auto">
        <a:xfrm>
          <a:off x="5359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0</xdr:row>
      <xdr:rowOff>0</xdr:rowOff>
    </xdr:from>
    <xdr:ext cx="114300" cy="329141"/>
    <xdr:sp macro="" textlink="">
      <xdr:nvSpPr>
        <xdr:cNvPr id="10621" name="Text Box 934"/>
        <xdr:cNvSpPr txBox="1">
          <a:spLocks noChangeArrowheads="1"/>
        </xdr:cNvSpPr>
      </xdr:nvSpPr>
      <xdr:spPr bwMode="auto">
        <a:xfrm>
          <a:off x="50165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2" name="Text Box 935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3" name="Text Box 936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4" name="Text Box 937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5" name="Text Box 938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6" name="Text Box 939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7" name="Text Box 940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8" name="Text Box 941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9" name="Text Box 942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0" name="Text Box 943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1" name="Text Box 944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2" name="Text Box 945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3" name="Text Box 946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4" name="Text Box 947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5" name="Text Box 948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6" name="Text Box 949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7" name="Text Box 950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8" name="Text Box 951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9" name="Text Box 952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0" name="Text Box 953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1" name="Text Box 954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2" name="Text Box 955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3" name="Text Box 956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4" name="Text Box 957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5" name="Text Box 958"/>
        <xdr:cNvSpPr txBox="1">
          <a:spLocks noChangeArrowheads="1"/>
        </xdr:cNvSpPr>
      </xdr:nvSpPr>
      <xdr:spPr bwMode="auto">
        <a:xfrm>
          <a:off x="5334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46" name="Text Box 959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47" name="Text Box 960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48" name="Text Box 961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49" name="Text Box 962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0" name="Text Box 963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1" name="Text Box 964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2" name="Text Box 965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3" name="Text Box 966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4" name="Text Box 967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5" name="Text Box 968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6" name="Text Box 969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7" name="Text Box 970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8" name="Text Box 971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9" name="Text Box 972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0" name="Text Box 973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1" name="Text Box 974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2" name="Text Box 975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3" name="Text Box 976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4" name="Text Box 977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5" name="Text Box 978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6" name="Text Box 979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7" name="Text Box 980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8" name="Text Box 981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9" name="Text Box 982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0" name="Text Box 983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1" name="Text Box 984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2" name="Text Box 985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3" name="Text Box 986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4" name="Text Box 987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5" name="Text Box 988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6" name="Text Box 989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7" name="Text Box 990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8" name="Text Box 991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9" name="Text Box 992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0" name="Text Box 993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1" name="Text Box 994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2" name="Text Box 995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3" name="Text Box 996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4" name="Text Box 997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5" name="Text Box 998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6" name="Text Box 999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7" name="Text Box 1000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8" name="Text Box 1001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9" name="Text Box 1002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90" name="Text Box 1003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91" name="Text Box 1004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92" name="Text Box 1005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93" name="Text Box 1006"/>
        <xdr:cNvSpPr txBox="1">
          <a:spLocks noChangeArrowheads="1"/>
        </xdr:cNvSpPr>
      </xdr:nvSpPr>
      <xdr:spPr bwMode="auto">
        <a:xfrm>
          <a:off x="104108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329141"/>
    <xdr:sp macro="" textlink="">
      <xdr:nvSpPr>
        <xdr:cNvPr id="10694" name="Text Box 1007"/>
        <xdr:cNvSpPr txBox="1">
          <a:spLocks noChangeArrowheads="1"/>
        </xdr:cNvSpPr>
      </xdr:nvSpPr>
      <xdr:spPr bwMode="auto">
        <a:xfrm>
          <a:off x="5969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95" name="Text Box 1008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96" name="Text Box 1009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97" name="Text Box 1010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98" name="Text Box 1011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99" name="Text Box 1012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0" name="Text Box 1013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1" name="Text Box 1014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2" name="Text Box 1015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3" name="Text Box 1016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4" name="Text Box 1017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5" name="Text Box 1018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6" name="Text Box 1019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7" name="Text Box 1020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8" name="Text Box 1021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9" name="Text Box 1022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0" name="Text Box 1023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1" name="Text Box 1024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2" name="Text Box 1025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3" name="Text Box 1026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4" name="Text Box 1027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5" name="Text Box 1028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6" name="Text Box 1029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7" name="Text Box 1030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8" name="Text Box 1031"/>
        <xdr:cNvSpPr txBox="1">
          <a:spLocks noChangeArrowheads="1"/>
        </xdr:cNvSpPr>
      </xdr:nvSpPr>
      <xdr:spPr bwMode="auto">
        <a:xfrm>
          <a:off x="5943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19" name="Text Box 1032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0" name="Text Box 1033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1" name="Text Box 1034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2" name="Text Box 1035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3" name="Text Box 1036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4" name="Text Box 1037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5" name="Text Box 1038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6" name="Text Box 1039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7" name="Text Box 1040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8" name="Text Box 1041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9" name="Text Box 1042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0" name="Text Box 1043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1" name="Text Box 1044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2" name="Text Box 1045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3" name="Text Box 1046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4" name="Text Box 1047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5" name="Text Box 1048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6" name="Text Box 1049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7" name="Text Box 1050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8" name="Text Box 1051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9" name="Text Box 1052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40" name="Text Box 1053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41" name="Text Box 1054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42" name="Text Box 1055"/>
        <xdr:cNvSpPr txBox="1">
          <a:spLocks noChangeArrowheads="1"/>
        </xdr:cNvSpPr>
      </xdr:nvSpPr>
      <xdr:spPr bwMode="auto">
        <a:xfrm>
          <a:off x="9191625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3" name="Text Box 303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4" name="Text Box 304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5" name="Text Box 305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6" name="Text Box 306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7" name="Text Box 307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8" name="Text Box 308"/>
        <xdr:cNvSpPr txBox="1">
          <a:spLocks noChangeArrowheads="1"/>
        </xdr:cNvSpPr>
      </xdr:nvSpPr>
      <xdr:spPr bwMode="auto">
        <a:xfrm>
          <a:off x="4114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49" name="Text Box 14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0" name="Text Box 14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1" name="Text Box 14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2" name="Text Box 14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3" name="Text Box 14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4" name="Text Box 14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5" name="Text Box 14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6" name="Text Box 14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7" name="Text Box 14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8" name="Text Box 14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9" name="Text Box 15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0" name="Text Box 15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1" name="Text Box 15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2" name="Text Box 15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3" name="Text Box 154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4" name="Text Box 155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5" name="Text Box 156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6" name="Text Box 157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7" name="Text Box 158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8" name="Text Box 159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9" name="Text Box 160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70" name="Text Box 161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71" name="Text Box 162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72" name="Text Box 163"/>
        <xdr:cNvSpPr txBox="1">
          <a:spLocks noChangeArrowheads="1"/>
        </xdr:cNvSpPr>
      </xdr:nvSpPr>
      <xdr:spPr bwMode="auto">
        <a:xfrm>
          <a:off x="472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0</xdr:row>
      <xdr:rowOff>114300</xdr:rowOff>
    </xdr:from>
    <xdr:ext cx="45719" cy="95250"/>
    <xdr:sp macro="" textlink="">
      <xdr:nvSpPr>
        <xdr:cNvPr id="10773" name="Text Box 934"/>
        <xdr:cNvSpPr txBox="1">
          <a:spLocks noChangeArrowheads="1"/>
        </xdr:cNvSpPr>
      </xdr:nvSpPr>
      <xdr:spPr bwMode="auto">
        <a:xfrm>
          <a:off x="5507355" y="1143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4" name="Text Box 140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5" name="Text Box 141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6" name="Text Box 142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7" name="Text Box 143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8" name="Text Box 144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9" name="Text Box 145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0" name="Text Box 146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1" name="Text Box 147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2" name="Text Box 148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3" name="Text Box 149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4" name="Text Box 150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5" name="Text Box 151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6" name="Text Box 152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7" name="Text Box 153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8" name="Text Box 154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9" name="Text Box 155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0" name="Text Box 156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1" name="Text Box 157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2" name="Text Box 158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3" name="Text Box 159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4" name="Text Box 160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5" name="Text Box 161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6" name="Text Box 162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7" name="Text Box 163"/>
        <xdr:cNvSpPr txBox="1">
          <a:spLocks noChangeArrowheads="1"/>
        </xdr:cNvSpPr>
      </xdr:nvSpPr>
      <xdr:spPr bwMode="auto">
        <a:xfrm>
          <a:off x="1548765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798" name="Text Box 9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799" name="Text Box 9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00" name="Text Box 9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01" name="Text Box 9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02" name="Text Box 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03" name="Text Box 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04" name="Text Box 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05" name="Text Box 1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06" name="Text Box 1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07" name="Text Box 1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08" name="Text Box 10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09" name="Text Box 10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10" name="Text Box 11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11" name="Text Box 11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12" name="Text Box 118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13" name="Text Box 119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14" name="Text Box 120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15" name="Text Box 121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16" name="Text Box 122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17" name="Text Box 123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18" name="Text Box 124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19" name="Text Box 125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20" name="Text Box 126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0821" name="Text Box 127"/>
        <xdr:cNvSpPr txBox="1">
          <a:spLocks noChangeArrowheads="1"/>
        </xdr:cNvSpPr>
      </xdr:nvSpPr>
      <xdr:spPr bwMode="auto">
        <a:xfrm>
          <a:off x="47244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22" name="Text Box 12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23" name="Text Box 12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24" name="Text Box 13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25" name="Text Box 13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26" name="Text Box 13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27" name="Text Box 133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28" name="Text Box 13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29" name="Text Box 13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30" name="Text Box 13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31" name="Text Box 13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32" name="Text Box 13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33" name="Text Box 13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34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35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36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37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38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39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40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41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42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43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44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45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46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47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48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49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50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51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52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53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54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55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56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57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58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59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60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61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62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63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64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65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66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67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68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69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70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71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72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73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74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75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76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77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78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879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80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81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82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83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84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85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86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87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88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89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90" name="Text Box 274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91" name="Text Box 27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92" name="Text Box 27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93" name="Text Box 27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94" name="Text Box 27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95" name="Text Box 27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96" name="Text Box 285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97" name="Text Box 286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98" name="Text Box 28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899" name="Text Box 28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00" name="Text Box 28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01" name="Text Box 29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902" name="Text Box 291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903" name="Text Box 292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904" name="Text Box 293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905" name="Text Box 294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906" name="Text Box 295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0907" name="Text Box 296"/>
        <xdr:cNvSpPr txBox="1">
          <a:spLocks noChangeArrowheads="1"/>
        </xdr:cNvSpPr>
      </xdr:nvSpPr>
      <xdr:spPr bwMode="auto">
        <a:xfrm>
          <a:off x="59436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08" name="Text Box 297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09" name="Text Box 298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10" name="Text Box 29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11" name="Text Box 30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12" name="Text Box 30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13" name="Text Box 30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14" name="Text Box 309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15" name="Text Box 310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16" name="Text Box 311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0917" name="Text Box 312"/>
        <xdr:cNvSpPr txBox="1">
          <a:spLocks noChangeArrowheads="1"/>
        </xdr:cNvSpPr>
      </xdr:nvSpPr>
      <xdr:spPr bwMode="auto">
        <a:xfrm>
          <a:off x="47244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18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19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20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21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22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23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24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25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26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27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28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29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30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31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32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33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34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35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36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37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38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39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40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41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42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43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44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45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46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47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48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49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50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51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52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53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54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55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56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57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58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59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60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61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62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63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64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65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6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6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6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6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7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7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7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7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7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7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7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7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7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7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8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8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8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8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8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8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8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8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8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8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9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9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9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9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9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9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9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9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9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099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0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0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0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0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0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0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0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0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0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0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1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1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1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1101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" name="Text Box 4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" name="Text Box 4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" name="Text Box 4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" name="Text Box 4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" name="Text Box 4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" name="Text Box 4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" name="Text Box 4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" name="Text Box 5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" name="Text Box 5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" name="Text Box 5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" name="Text Box 5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" name="Text Box 5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" name="Text Box 5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" name="Text Box 5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" name="Text Box 5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" name="Text Box 5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" name="Text Box 5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" name="Text Box 6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" name="Text Box 6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3" name="Text Box 6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4" name="Text Box 6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" name="Text Box 6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6" name="Text Box 6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7" name="Text Box 6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" name="Text Box 6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" name="Text Box 6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" name="Text Box 6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" name="Text Box 7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" name="Text Box 7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" name="Text Box 7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" name="Text Box 7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" name="Text Box 7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" name="Text Box 7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" name="Text Box 7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" name="Text Box 7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" name="Text Box 7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" name="Text Box 7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" name="Text Box 8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" name="Text Box 8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" name="Text Box 8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" name="Text Box 8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" name="Text Box 8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" name="Text Box 8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" name="Text Box 8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" name="Text Box 8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" name="Text Box 8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" name="Text Box 8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" name="Text Box 9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" name="Text Box 9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" name="Text Box 9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" name="Text Box 9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" name="Text Box 9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" name="Text Box 9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" name="Text Box 9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" name="Text Box 9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" name="Text Box 9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" name="Text Box 9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1" name="Text Box 10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2" name="Text Box 10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" name="Text Box 10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" name="Text Box 10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5" name="Text Box 10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" name="Text Box 10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" name="Text Box 10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" name="Text Box 10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" name="Text Box 10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" name="Text Box 10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" name="Text Box 11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" name="Text Box 11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" name="Text Box 11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" name="Text Box 11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" name="Text Box 11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" name="Text Box 11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" name="Text Box 11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" name="Text Box 11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" name="Text Box 11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" name="Text Box 12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" name="Text Box 12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" name="Text Box 1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" name="Text Box 12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" name="Text Box 12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" name="Text Box 12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" name="Text Box 12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" name="Text Box 12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" name="Text Box 12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" name="Text Box 12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" name="Text Box 13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" name="Text Box 13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" name="Text Box 13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4" name="Text Box 13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" name="Text Box 13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" name="Text Box 13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7" name="Text Box 13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8" name="Text Box 13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9" name="Text Box 13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0" name="Text Box 13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1" name="Text Box 14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2" name="Text Box 14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" name="Text Box 14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" name="Text Box 14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" name="Text Box 14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" name="Text Box 14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" name="Text Box 146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" name="Text Box 14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" name="Text Box 14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" name="Text Box 14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" name="Text Box 15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" name="Text Box 15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" name="Text Box 15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" name="Text Box 15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" name="Text Box 15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" name="Text Box 15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" name="Text Box 15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" name="Text Box 15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" name="Text Box 15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" name="Text Box 15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" name="Text Box 16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" name="Text Box 16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" name="Text Box 16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" name="Text Box 16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5" name="Text Box 16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6" name="Text Box 16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7" name="Text Box 16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8" name="Text Box 16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9" name="Text Box 16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0" name="Text Box 16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1" name="Text Box 17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2" name="Text Box 17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3" name="Text Box 17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4" name="Text Box 17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5" name="Text Box 17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6" name="Text Box 175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7" name="Text Box 17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8" name="Text Box 194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39" name="Text Box 195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0" name="Text Box 19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" name="Text Box 197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" name="Text Box 198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" name="Text Box 199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" name="Text Box 20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" name="Text Box 20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6" name="Text Box 20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7" name="Text Box 203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8" name="Text Box 204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9" name="Text Box 205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0" name="Text Box 20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1" name="Text Box 207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2" name="Text Box 208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3" name="Text Box 209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4" name="Text Box 210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5" name="Text Box 21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6" name="Text Box 212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7" name="Text Box 213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8" name="Text Box 214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59" name="Text Box 215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0" name="Text Box 21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1" name="Text Box 217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2" name="Text Box 218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3" name="Text Box 219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4" name="Text Box 22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5" name="Text Box 22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6" name="Text Box 222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7" name="Text Box 223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8" name="Text Box 224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69" name="Text Box 225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0" name="Text Box 22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1" name="Text Box 227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2" name="Text Box 22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3" name="Text Box 22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4" name="Text Box 23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5" name="Text Box 23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6" name="Text Box 23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7" name="Text Box 23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8" name="Text Box 234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79" name="Text Box 235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0" name="Text Box 23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1" name="Text Box 237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2" name="Text Box 23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3" name="Text Box 23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4" name="Text Box 24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5" name="Text Box 24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6" name="Text Box 24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7" name="Text Box 24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8" name="Text Box 244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89" name="Text Box 245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0" name="Text Box 2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1" name="Text Box 247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2" name="Text Box 24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3" name="Text Box 24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4" name="Text Box 25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5" name="Text Box 25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6" name="Text Box 25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7" name="Text Box 25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8" name="Text Box 254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99" name="Text Box 255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0" name="Text Box 25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1" name="Text Box 257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2" name="Text Box 258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3" name="Text Box 259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4" name="Text Box 260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5" name="Text Box 26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6" name="Text Box 262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7" name="Text Box 263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" name="Text Box 264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" name="Text Box 265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" name="Text Box 266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" name="Text Box 267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" name="Text Box 268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" name="Text Box 269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" name="Text Box 270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" name="Text Box 271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" name="Text Box 272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" name="Text Box 27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" name="Text Box 274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" name="Text Box 275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" name="Text Box 276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" name="Text Box 277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" name="Text Box 278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8" name="Text Box 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29" name="Text Box 7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2" name="Text Box 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" name="Text Box 1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" name="Text Box 1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" name="Text Box 1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" name="Text Box 14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" name="Text Box 17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0" name="Text Box 18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1" name="Text Box 1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2" name="Text Box 2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3" name="Text Box 2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4" name="Text Box 22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5" name="Text Box 23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46" name="Text Box 24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47" name="Text Box 25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48" name="Text Box 26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49" name="Text Box 27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50" name="Text Box 28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51" name="Text Box 2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2" name="Text Box 3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3" name="Text Box 31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5" name="Text Box 3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6" name="Text Box 34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8" name="Text Box 36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59" name="Text Box 37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0" name="Text Box 38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2" name="Text Box 4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" name="Text Box 42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" name="Text Box 44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7" name="Text Box 45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9" name="Text Box 47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0" name="Text Box 48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1" name="Text Box 4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2" name="Text Box 5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3" name="Text Box 51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4" name="Text Box 52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5" name="Text Box 5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6" name="Text Box 54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7" name="Text Box 55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8" name="Text Box 56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79" name="Text Box 57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0" name="Text Box 58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1" name="Text Box 59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2" name="Text Box 6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3" name="Text Box 6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4" name="Text Box 62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5" name="Text Box 6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6" name="Text Box 64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7" name="Text Box 65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8" name="Text Box 66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9" name="Text Box 67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0" name="Text Box 68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1" name="Text Box 69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2" name="Text Box 7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3" name="Text Box 71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4" name="Text Box 72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5" name="Text Box 7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6" name="Text Box 74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7" name="Text Box 75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8" name="Text Box 76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9" name="Text Box 77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0" name="Text Box 78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1" name="Text Box 79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2" name="Text Box 8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3" name="Text Box 81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4" name="Text Box 82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5" name="Text Box 8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6" name="Text Box 84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7" name="Text Box 85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8" name="Text Box 86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09" name="Text Box 87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0" name="Text Box 88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1" name="Text Box 89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2" name="Text Box 9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3" name="Text Box 91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4" name="Text Box 92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5" name="Text Box 105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6" name="Text Box 106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7" name="Text Box 107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8" name="Text Box 108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19" name="Text Box 109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0" name="Text Box 1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1" name="Text Box 111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2" name="Text Box 112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3" name="Text Box 113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4" name="Text Box 114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325" name="Text Box 115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26" name="Text Box 212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27" name="Text Box 213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28" name="Text Box 214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29" name="Text Box 215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0" name="Text Box 216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1" name="Text Box 217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2" name="Text Box 218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3" name="Text Box 219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4" name="Text Box 22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5" name="Text Box 221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6" name="Text Box 222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7" name="Text Box 223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8" name="Text Box 224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39" name="Text Box 225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0" name="Text Box 226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1" name="Text Box 227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2" name="Text Box 228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3" name="Text Box 229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4" name="Text Box 23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5" name="Text Box 231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6" name="Text Box 232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7" name="Text Box 233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8" name="Text Box 234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349" name="Text Box 235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0" name="Text Box 303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1" name="Text Box 304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2" name="Text Box 305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3" name="Text Box 306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4" name="Text Box 307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355" name="Text Box 308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56" name="Text Box 14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57" name="Text Box 141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58" name="Text Box 142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59" name="Text Box 143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0" name="Text Box 144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1" name="Text Box 145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2" name="Text Box 146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3" name="Text Box 147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4" name="Text Box 148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5" name="Text Box 14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6" name="Text Box 15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7" name="Text Box 151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8" name="Text Box 152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69" name="Text Box 153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0" name="Text Box 154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1" name="Text Box 155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2" name="Text Box 156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3" name="Text Box 157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4" name="Text Box 158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5" name="Text Box 15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6" name="Text Box 16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7" name="Text Box 161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8" name="Text Box 162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379" name="Text Box 163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" name="Text Box 14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" name="Text Box 141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" name="Text Box 142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" name="Text Box 143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" name="Text Box 144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" name="Text Box 145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" name="Text Box 146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" name="Text Box 147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" name="Text Box 148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" name="Text Box 14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" name="Text Box 15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" name="Text Box 151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" name="Text Box 152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" name="Text Box 153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" name="Text Box 154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" name="Text Box 155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" name="Text Box 156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" name="Text Box 157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8" name="Text Box 158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9" name="Text Box 159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0" name="Text Box 16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" name="Text Box 161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" name="Text Box 162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" name="Text Box 163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" name="Text Box 14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" name="Text Box 141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" name="Text Box 142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" name="Text Box 143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" name="Text Box 144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" name="Text Box 145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" name="Text Box 146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" name="Text Box 147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" name="Text Box 148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" name="Text Box 149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" name="Text Box 15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" name="Text Box 151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" name="Text Box 152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" name="Text Box 153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" name="Text Box 154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" name="Text Box 155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" name="Text Box 156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" name="Text Box 157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" name="Text Box 158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" name="Text Box 159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" name="Text Box 16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" name="Text Box 161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" name="Text Box 162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" name="Text Box 163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28" name="Text Box 268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29" name="Text Box 269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0" name="Text Box 27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1" name="Text Box 271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2" name="Text Box 272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3" name="Text Box 273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4" name="Text Box 28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5" name="Text Box 281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6" name="Text Box 282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7" name="Text Box 283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8" name="Text Box 284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39" name="Text Box 303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0" name="Text Box 304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1" name="Text Box 305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2" name="Text Box 306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3" name="Text Box 307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4" name="Text Box 308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445" name="Text Box 313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6" name="Text Box 331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7" name="Text Box 332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8" name="Text Box 333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49" name="Text Box 334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0" name="Text Box 335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1" name="Text Box 336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2" name="Text Box 337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3" name="Text Box 338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4" name="Text Box 339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5" name="Text Box 34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6" name="Text Box 341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7" name="Text Box 378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8" name="Text Box 379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59" name="Text Box 38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60" name="Text Box 381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61" name="Text Box 382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62" name="Text Box 383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3" name="Text Box 268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4" name="Text Box 269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5" name="Text Box 27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6" name="Text Box 271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7" name="Text Box 272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8" name="Text Box 273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69" name="Text Box 28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0" name="Text Box 281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1" name="Text Box 282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2" name="Text Box 283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3" name="Text Box 284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4" name="Text Box 303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5" name="Text Box 304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6" name="Text Box 305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7" name="Text Box 306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8" name="Text Box 307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79" name="Text Box 308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480" name="Text Box 313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1" name="Text Box 331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2" name="Text Box 332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3" name="Text Box 333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4" name="Text Box 334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5" name="Text Box 335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6" name="Text Box 336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7" name="Text Box 337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8" name="Text Box 338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89" name="Text Box 339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0" name="Text Box 34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1" name="Text Box 341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2" name="Text Box 378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3" name="Text Box 379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4" name="Text Box 38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5" name="Text Box 381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6" name="Text Box 382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497" name="Text Box 383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98" name="Text Box 268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499" name="Text Box 26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0" name="Text Box 27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1" name="Text Box 271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2" name="Text Box 272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3" name="Text Box 273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4" name="Text Box 28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5" name="Text Box 281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6" name="Text Box 282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7" name="Text Box 283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8" name="Text Box 284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09" name="Text Box 303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0" name="Text Box 304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1" name="Text Box 305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2" name="Text Box 306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3" name="Text Box 307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4" name="Text Box 308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515" name="Text Box 313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6" name="Text Box 331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7" name="Text Box 332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8" name="Text Box 333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19" name="Text Box 334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0" name="Text Box 335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1" name="Text Box 336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2" name="Text Box 337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3" name="Text Box 338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4" name="Text Box 339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5" name="Text Box 340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6" name="Text Box 341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7" name="Text Box 378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8" name="Text Box 379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29" name="Text Box 380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30" name="Text Box 381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31" name="Text Box 382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532" name="Text Box 383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533" name="Text Box 932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23495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534" name="Text Box 93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0</xdr:row>
      <xdr:rowOff>0</xdr:rowOff>
    </xdr:from>
    <xdr:ext cx="114300" cy="212725"/>
    <xdr:sp macro="" textlink="">
      <xdr:nvSpPr>
        <xdr:cNvPr id="535" name="Text Box 934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21209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36" name="Text Box 935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37" name="Text Box 936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38" name="Text Box 937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39" name="Text Box 938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0" name="Text Box 939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1" name="Text Box 940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2" name="Text Box 94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3" name="Text Box 942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4" name="Text Box 943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" name="Text Box 944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" name="Text Box 945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" name="Text Box 946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8" name="Text Box 947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9" name="Text Box 948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0" name="Text Box 949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1" name="Text Box 95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2" name="Text Box 95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3" name="Text Box 952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4" name="Text Box 953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5" name="Text Box 954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6" name="Text Box 955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7" name="Text Box 956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8" name="Text Box 957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59" name="Text Box 958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0" name="Text Box 959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1" name="Text Box 96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2" name="Text Box 96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3" name="Text Box 962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4" name="Text Box 963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5" name="Text Box 964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6" name="Text Box 965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7" name="Text Box 966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8" name="Text Box 967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69" name="Text Box 968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0" name="Text Box 969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1" name="Text Box 97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2" name="Text Box 97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3" name="Text Box 972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4" name="Text Box 973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5" name="Text Box 974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6" name="Text Box 975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7" name="Text Box 976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8" name="Text Box 977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79" name="Text Box 978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80" name="Text Box 979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81" name="Text Box 98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82" name="Text Box 98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583" name="Text Box 982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" name="Text Box 983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" name="Text Box 984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" name="Text Box 985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7" name="Text Box 986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8" name="Text Box 987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9" name="Text Box 988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0" name="Text Box 989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1" name="Text Box 99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2" name="Text Box 99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3" name="Text Box 992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4" name="Text Box 993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5" name="Text Box 994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6" name="Text Box 995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7" name="Text Box 996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8" name="Text Box 997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99" name="Text Box 998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0" name="Text Box 999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1" name="Text Box 100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2" name="Text Box 100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3" name="Text Box 1002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4" name="Text Box 1003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5" name="Text Box 1004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6" name="Text Box 1005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07" name="Text Box 1006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608" name="Text Box 1007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3073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09" name="Text Box 1008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0" name="Text Box 1009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1" name="Text Box 10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2" name="Text Box 101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3" name="Text Box 1012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4" name="Text Box 1013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5" name="Text Box 1014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6" name="Text Box 1015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7" name="Text Box 1016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8" name="Text Box 1017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19" name="Text Box 1018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0" name="Text Box 101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1" name="Text Box 102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2" name="Text Box 102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3" name="Text Box 1022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4" name="Text Box 1023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5" name="Text Box 1024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6" name="Text Box 1025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7" name="Text Box 1026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8" name="Text Box 1027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29" name="Text Box 1028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30" name="Text Box 1029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31" name="Text Box 103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32" name="Text Box 103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3" name="Text Box 1032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4" name="Text Box 1033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5" name="Text Box 1034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6" name="Text Box 1035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7" name="Text Box 1036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8" name="Text Box 1037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39" name="Text Box 1038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0" name="Text Box 1039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1" name="Text Box 104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2" name="Text Box 104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3" name="Text Box 1042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4" name="Text Box 1043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5" name="Text Box 1044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6" name="Text Box 1045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7" name="Text Box 1046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8" name="Text Box 1047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49" name="Text Box 1048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0" name="Text Box 1049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1" name="Text Box 105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2" name="Text Box 105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3" name="Text Box 1052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4" name="Text Box 1053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5" name="Text Box 1054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56" name="Text Box 1055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57" name="Text Box 41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58" name="Text Box 42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0" name="Text Box 44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1" name="Text Box 45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2" name="Text Box 46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3" name="Text Box 47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4" name="Text Box 48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5" name="Text Box 49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6" name="Text Box 5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7" name="Text Box 51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8" name="Text Box 52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69" name="Text Box 53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0" name="Text Box 54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1" name="Text Box 55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2" name="Text Box 56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3" name="Text Box 57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4" name="Text Box 58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5" name="Text Box 59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6" name="Text Box 6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7" name="Text Box 61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8" name="Text Box 62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79" name="Text Box 63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0" name="Text Box 64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1" name="Text Box 65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2" name="Text Box 66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3" name="Text Box 67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4" name="Text Box 68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5" name="Text Box 69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6" name="Text Box 7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7" name="Text Box 71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8" name="Text Box 72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89" name="Text Box 73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0" name="Text Box 74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1" name="Text Box 75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2" name="Text Box 76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3" name="Text Box 77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4" name="Text Box 78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5" name="Text Box 79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6" name="Text Box 8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7" name="Text Box 81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8" name="Text Box 82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99" name="Text Box 83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0" name="Text Box 84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1" name="Text Box 85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2" name="Text Box 86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3" name="Text Box 87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4" name="Text Box 88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5" name="Text Box 89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6" name="Text Box 9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7" name="Text Box 91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8" name="Text Box 92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09" name="Text Box 93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0" name="Text Box 94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1" name="Text Box 95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2" name="Text Box 96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3" name="Text Box 97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4" name="Text Box 98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" name="Text Box 99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" name="Text Box 10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" name="Text Box 101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" name="Text Box 102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" name="Text Box 103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" name="Text Box 104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" name="Text Box 105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" name="Text Box 106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" name="Text Box 107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" name="Text Box 108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" name="Text Box 109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" name="Text Box 1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" name="Text Box 111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" name="Text Box 112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" name="Text Box 113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" name="Text Box 114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" name="Text Box 115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" name="Text Box 116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" name="Text Box 117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" name="Text Box 118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" name="Text Box 119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" name="Text Box 12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7" name="Text Box 121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8" name="Text Box 122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9" name="Text Box 123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0" name="Text Box 124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1" name="Text Box 125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2" name="Text Box 126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3" name="Text Box 127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4" name="Text Box 128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5" name="Text Box 129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6" name="Text Box 13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7" name="Text Box 131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8" name="Text Box 132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49" name="Text Box 133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0" name="Text Box 134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1" name="Text Box 135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2" name="Text Box 136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3" name="Text Box 137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4" name="Text Box 138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5" name="Text Box 139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6" name="Text Box 14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7" name="Text Box 141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8" name="Text Box 142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59" name="Text Box 143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0" name="Text Box 144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1" name="Text Box 145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2" name="Text Box 146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3" name="Text Box 147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4" name="Text Box 148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5" name="Text Box 149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" name="Text Box 15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" name="Text Box 151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" name="Text Box 152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" name="Text Box 153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" name="Text Box 154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1" name="Text Box 155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2" name="Text Box 156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3" name="Text Box 157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4" name="Text Box 158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5" name="Text Box 159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6" name="Text Box 16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7" name="Text Box 161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8" name="Text Box 162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9" name="Text Box 163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0" name="Text Box 164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1" name="Text Box 165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2" name="Text Box 166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3" name="Text Box 167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4" name="Text Box 168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5" name="Text Box 16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6" name="Text Box 17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7" name="Text Box 171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8" name="Text Box 172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89" name="Text Box 173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0" name="Text Box 174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1" name="Text Box 175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2" name="Text Box 176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3" name="Text Box 194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4" name="Text Box 195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5" name="Text Box 196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6" name="Text Box 197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7" name="Text Box 198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8" name="Text Box 199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99" name="Text Box 20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0" name="Text Box 201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1" name="Text Box 202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2" name="Text Box 203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3" name="Text Box 204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4" name="Text Box 205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5" name="Text Box 206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6" name="Text Box 207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7" name="Text Box 208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8" name="Text Box 209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09" name="Text Box 2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0" name="Text Box 211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1" name="Text Box 212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2" name="Text Box 213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3" name="Text Box 214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4" name="Text Box 215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5" name="Text Box 216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6" name="Text Box 217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7" name="Text Box 218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8" name="Text Box 219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19" name="Text Box 220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0" name="Text Box 221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1" name="Text Box 222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2" name="Text Box 223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3" name="Text Box 224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4" name="Text Box 225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5" name="Text Box 226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6" name="Text Box 227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7" name="Text Box 228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8" name="Text Box 229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29" name="Text Box 23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0" name="Text Box 231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1" name="Text Box 232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2" name="Text Box 233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3" name="Text Box 234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4" name="Text Box 235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5" name="Text Box 236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6" name="Text Box 237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7" name="Text Box 238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8" name="Text Box 239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39" name="Text Box 24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0" name="Text Box 241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1" name="Text Box 242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2" name="Text Box 243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3" name="Text Box 244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4" name="Text Box 245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5" name="Text Box 246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6" name="Text Box 247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7" name="Text Box 248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8" name="Text Box 249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49" name="Text Box 25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0" name="Text Box 251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1" name="Text Box 252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2" name="Text Box 253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3" name="Text Box 254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4" name="Text Box 255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5" name="Text Box 256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6" name="Text Box 257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7" name="Text Box 258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8" name="Text Box 259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59" name="Text Box 26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0" name="Text Box 261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1" name="Text Box 262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2" name="Text Box 263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3" name="Text Box 264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4" name="Text Box 265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5" name="Text Box 266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6" name="Text Box 267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7" name="Text Box 268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8" name="Text Box 269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69" name="Text Box 27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0" name="Text Box 271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1" name="Text Box 272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2" name="Text Box 273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3" name="Text Box 274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4" name="Text Box 275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5" name="Text Box 276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6" name="Text Box 277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77" name="Text Box 278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78" name="Text Box 24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79" name="Text Box 25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80" name="Text Box 26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81" name="Text Box 27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82" name="Text Box 28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883" name="Text Box 29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4" name="Text Box 14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5" name="Text Box 141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6" name="Text Box 142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7" name="Text Box 143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8" name="Text Box 144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89" name="Text Box 145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0" name="Text Box 146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1" name="Text Box 147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2" name="Text Box 148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3" name="Text Box 149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4" name="Text Box 15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5" name="Text Box 151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6" name="Text Box 152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7" name="Text Box 153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8" name="Text Box 154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899" name="Text Box 155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0" name="Text Box 156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1" name="Text Box 157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2" name="Text Box 158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3" name="Text Box 159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4" name="Text Box 16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5" name="Text Box 161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6" name="Text Box 162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7" name="Text Box 163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8" name="Text Box 14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09" name="Text Box 141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0" name="Text Box 142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1" name="Text Box 143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" name="Text Box 144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" name="Text Box 145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" name="Text Box 146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" name="Text Box 147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" name="Text Box 148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" name="Text Box 149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" name="Text Box 15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" name="Text Box 151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" name="Text Box 152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" name="Text Box 153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" name="Text Box 154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" name="Text Box 155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" name="Text Box 156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" name="Text Box 157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" name="Text Box 158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" name="Text Box 159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" name="Text Box 16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" name="Text Box 161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" name="Text Box 162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" name="Text Box 163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932" name="Text Box 933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3" name="Text Box 935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4" name="Text Box 936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5" name="Text Box 937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6" name="Text Box 938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7" name="Text Box 939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8" name="Text Box 94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39" name="Text Box 941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0" name="Text Box 942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1" name="Text Box 943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2" name="Text Box 944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3" name="Text Box 945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4" name="Text Box 946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5" name="Text Box 947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6" name="Text Box 948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7" name="Text Box 949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8" name="Text Box 95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49" name="Text Box 951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0" name="Text Box 952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1" name="Text Box 953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2" name="Text Box 954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3" name="Text Box 955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4" name="Text Box 956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5" name="Text Box 957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56" name="Text Box 958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57" name="Text Box 959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58" name="Text Box 96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59" name="Text Box 961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0" name="Text Box 962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1" name="Text Box 963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2" name="Text Box 964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3" name="Text Box 965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4" name="Text Box 966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5" name="Text Box 967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6" name="Text Box 968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7" name="Text Box 969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8" name="Text Box 97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69" name="Text Box 971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0" name="Text Box 972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1" name="Text Box 973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2" name="Text Box 974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3" name="Text Box 975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4" name="Text Box 976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5" name="Text Box 977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6" name="Text Box 978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" name="Text Box 979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" name="Text Box 98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" name="Text Box 981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0" name="Text Box 982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981" name="Text Box 1007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3073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" name="Text Box 1008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" name="Text Box 1009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" name="Text Box 10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5" name="Text Box 1011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6" name="Text Box 1012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7" name="Text Box 1013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8" name="Text Box 1014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9" name="Text Box 1015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0" name="Text Box 1016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1" name="Text Box 1017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2" name="Text Box 1018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3" name="Text Box 1019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4" name="Text Box 102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5" name="Text Box 1021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6" name="Text Box 1022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7" name="Text Box 1023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8" name="Text Box 1024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99" name="Text Box 1025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0" name="Text Box 1026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1" name="Text Box 1027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2" name="Text Box 1028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3" name="Text Box 1029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4" name="Text Box 103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005" name="Text Box 1031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06" name="Text Box 1032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07" name="Text Box 1033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08" name="Text Box 1034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09" name="Text Box 1035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0" name="Text Box 1036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1" name="Text Box 1037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2" name="Text Box 1038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3" name="Text Box 1039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4" name="Text Box 104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5" name="Text Box 1041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6" name="Text Box 1042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7" name="Text Box 1043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8" name="Text Box 1044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19" name="Text Box 1045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0" name="Text Box 1046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1" name="Text Box 1047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2" name="Text Box 1048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3" name="Text Box 1049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4" name="Text Box 105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5" name="Text Box 105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6" name="Text Box 1052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7" name="Text Box 105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8" name="Text Box 1054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029" name="Text Box 1055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0" name="Text Box 41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1" name="Text Box 42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3" name="Text Box 44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4" name="Text Box 45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5" name="Text Box 46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6" name="Text Box 47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7" name="Text Box 48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8" name="Text Box 49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39" name="Text Box 5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0" name="Text Box 51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1" name="Text Box 52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2" name="Text Box 53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3" name="Text Box 54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4" name="Text Box 55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5" name="Text Box 56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6" name="Text Box 57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7" name="Text Box 58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8" name="Text Box 59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49" name="Text Box 6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0" name="Text Box 61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1" name="Text Box 62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2" name="Text Box 63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3" name="Text Box 64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4" name="Text Box 65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5" name="Text Box 66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6" name="Text Box 67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7" name="Text Box 68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8" name="Text Box 69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59" name="Text Box 7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0" name="Text Box 71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1" name="Text Box 72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2" name="Text Box 73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3" name="Text Box 74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4" name="Text Box 75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5" name="Text Box 76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6" name="Text Box 77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7" name="Text Box 78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8" name="Text Box 79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69" name="Text Box 8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0" name="Text Box 81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1" name="Text Box 82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2" name="Text Box 83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3" name="Text Box 84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4" name="Text Box 85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5" name="Text Box 86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6" name="Text Box 87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7" name="Text Box 88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8" name="Text Box 89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79" name="Text Box 9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0" name="Text Box 91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1" name="Text Box 92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2" name="Text Box 93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3" name="Text Box 94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4" name="Text Box 95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5" name="Text Box 96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6" name="Text Box 97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7" name="Text Box 98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8" name="Text Box 99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89" name="Text Box 10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0" name="Text Box 101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1" name="Text Box 102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2" name="Text Box 103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3" name="Text Box 104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4" name="Text Box 105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5" name="Text Box 106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6" name="Text Box 107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7" name="Text Box 108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8" name="Text Box 109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099" name="Text Box 1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0" name="Text Box 111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1" name="Text Box 112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2" name="Text Box 113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3" name="Text Box 114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4" name="Text Box 115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5" name="Text Box 116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6" name="Text Box 117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7" name="Text Box 118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8" name="Text Box 119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09" name="Text Box 12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0" name="Text Box 121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1" name="Text Box 122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2" name="Text Box 123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3" name="Text Box 124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4" name="Text Box 125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5" name="Text Box 126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6" name="Text Box 127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7" name="Text Box 128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8" name="Text Box 129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19" name="Text Box 13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0" name="Text Box 131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1" name="Text Box 132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2" name="Text Box 133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3" name="Text Box 134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4" name="Text Box 135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5" name="Text Box 136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6" name="Text Box 137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7" name="Text Box 138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8" name="Text Box 139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29" name="Text Box 14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0" name="Text Box 141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1" name="Text Box 142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2" name="Text Box 143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3" name="Text Box 144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4" name="Text Box 145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5" name="Text Box 146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6" name="Text Box 147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7" name="Text Box 148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8" name="Text Box 149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39" name="Text Box 15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0" name="Text Box 151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1" name="Text Box 152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2" name="Text Box 153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3" name="Text Box 154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4" name="Text Box 155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5" name="Text Box 156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6" name="Text Box 157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7" name="Text Box 158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8" name="Text Box 159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49" name="Text Box 16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0" name="Text Box 161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1" name="Text Box 162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2" name="Text Box 163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3" name="Text Box 164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4" name="Text Box 165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5" name="Text Box 166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6" name="Text Box 167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7" name="Text Box 168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8" name="Text Box 169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59" name="Text Box 17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0" name="Text Box 171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1" name="Text Box 172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2" name="Text Box 173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3" name="Text Box 174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4" name="Text Box 175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5" name="Text Box 176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6" name="Text Box 194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7" name="Text Box 195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8" name="Text Box 196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69" name="Text Box 197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0" name="Text Box 198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1" name="Text Box 199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2" name="Text Box 20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3" name="Text Box 201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4" name="Text Box 202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5" name="Text Box 203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6" name="Text Box 204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7" name="Text Box 205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8" name="Text Box 206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79" name="Text Box 207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0" name="Text Box 208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1" name="Text Box 209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2" name="Text Box 2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3" name="Text Box 211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4" name="Text Box 212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5" name="Text Box 213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6" name="Text Box 214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7" name="Text Box 215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8" name="Text Box 216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89" name="Text Box 217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0" name="Text Box 218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1" name="Text Box 219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2" name="Text Box 22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3" name="Text Box 221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4" name="Text Box 222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5" name="Text Box 223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6" name="Text Box 224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7" name="Text Box 225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8" name="Text Box 226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199" name="Text Box 227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0" name="Text Box 228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1" name="Text Box 229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2" name="Text Box 23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3" name="Text Box 231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4" name="Text Box 232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5" name="Text Box 233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6" name="Text Box 234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7" name="Text Box 235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8" name="Text Box 236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09" name="Text Box 237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0" name="Text Box 238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1" name="Text Box 239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2" name="Text Box 24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3" name="Text Box 241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4" name="Text Box 242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5" name="Text Box 243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6" name="Text Box 244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7" name="Text Box 245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8" name="Text Box 246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19" name="Text Box 247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0" name="Text Box 248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1" name="Text Box 249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2" name="Text Box 25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3" name="Text Box 251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4" name="Text Box 252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5" name="Text Box 253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6" name="Text Box 254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7" name="Text Box 255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8" name="Text Box 256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29" name="Text Box 257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0" name="Text Box 258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1" name="Text Box 259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2" name="Text Box 26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3" name="Text Box 261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4" name="Text Box 262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5" name="Text Box 263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6" name="Text Box 264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7" name="Text Box 265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8" name="Text Box 266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39" name="Text Box 267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0" name="Text Box 268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1" name="Text Box 269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2" name="Text Box 27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3" name="Text Box 271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4" name="Text Box 272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5" name="Text Box 273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6" name="Text Box 274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7" name="Text Box 275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8" name="Text Box 276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49" name="Text Box 277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250" name="Text Box 278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5" name="Text Box 5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6" name="Text Box 6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7" name="Text Box 7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8" name="Text Box 8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59" name="Text Box 9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0" name="Text Box 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1" name="Text Box 11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2" name="Text Box 12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3" name="Text Box 13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4" name="Text Box 14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6" name="Text Box 16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7" name="Text Box 17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8" name="Text Box 18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69" name="Text Box 19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70" name="Text Box 2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71" name="Text Box 21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72" name="Text Box 22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73" name="Text Box 23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4" name="Text Box 24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5" name="Text Box 25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6" name="Text Box 26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7" name="Text Box 27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8" name="Text Box 28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1279" name="Text Box 29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0" name="Text Box 3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1" name="Text Box 31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2" name="Text Box 32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3" name="Text Box 33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4" name="Text Box 34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5" name="Text Box 35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6" name="Text Box 36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7" name="Text Box 37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8" name="Text Box 38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0" name="Text Box 4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1" name="Text Box 41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2" name="Text Box 42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3" name="Text Box 43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4" name="Text Box 44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5" name="Text Box 45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7" name="Text Box 47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8" name="Text Box 48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299" name="Text Box 49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0" name="Text Box 5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1" name="Text Box 51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2" name="Text Box 52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3" name="Text Box 53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4" name="Text Box 54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5" name="Text Box 55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6" name="Text Box 56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7" name="Text Box 57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8" name="Text Box 58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09" name="Text Box 59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0" name="Text Box 6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1" name="Text Box 61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2" name="Text Box 62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3" name="Text Box 63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4" name="Text Box 64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5" name="Text Box 65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6" name="Text Box 66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7" name="Text Box 67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8" name="Text Box 68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19" name="Text Box 69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0" name="Text Box 7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1" name="Text Box 71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2" name="Text Box 72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3" name="Text Box 73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4" name="Text Box 74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5" name="Text Box 75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6" name="Text Box 76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7" name="Text Box 77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8" name="Text Box 78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29" name="Text Box 79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0" name="Text Box 8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1" name="Text Box 81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2" name="Text Box 82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3" name="Text Box 83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4" name="Text Box 84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5" name="Text Box 85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6" name="Text Box 86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7" name="Text Box 87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8" name="Text Box 88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39" name="Text Box 89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0" name="Text Box 9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1" name="Text Box 91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2" name="Text Box 92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3" name="Text Box 105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4" name="Text Box 106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5" name="Text Box 107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6" name="Text Box 108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7" name="Text Box 109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8" name="Text Box 1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49" name="Text Box 111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50" name="Text Box 112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51" name="Text Box 113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52" name="Text Box 114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353" name="Text Box 115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4" name="Text Box 212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5" name="Text Box 213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6" name="Text Box 214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7" name="Text Box 215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8" name="Text Box 216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59" name="Text Box 217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0" name="Text Box 218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1" name="Text Box 219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2" name="Text Box 22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3" name="Text Box 221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4" name="Text Box 222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5" name="Text Box 223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6" name="Text Box 224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7" name="Text Box 225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8" name="Text Box 226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69" name="Text Box 227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0" name="Text Box 228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1" name="Text Box 229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2" name="Text Box 23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3" name="Text Box 231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4" name="Text Box 232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5" name="Text Box 233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6" name="Text Box 234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377" name="Text Box 235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78" name="Text Box 303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79" name="Text Box 304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80" name="Text Box 305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81" name="Text Box 306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82" name="Text Box 307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383" name="Text Box 308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4" name="Text Box 14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5" name="Text Box 141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6" name="Text Box 142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7" name="Text Box 143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8" name="Text Box 144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89" name="Text Box 145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0" name="Text Box 146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1" name="Text Box 147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2" name="Text Box 148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3" name="Text Box 149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4" name="Text Box 15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5" name="Text Box 151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6" name="Text Box 152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7" name="Text Box 153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8" name="Text Box 154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399" name="Text Box 155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0" name="Text Box 156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1" name="Text Box 157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2" name="Text Box 158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3" name="Text Box 159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4" name="Text Box 16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5" name="Text Box 161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6" name="Text Box 162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407" name="Text Box 163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08" name="Text Box 14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09" name="Text Box 141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0" name="Text Box 142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1" name="Text Box 143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2" name="Text Box 144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3" name="Text Box 145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4" name="Text Box 146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5" name="Text Box 147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6" name="Text Box 148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7" name="Text Box 149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8" name="Text Box 15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19" name="Text Box 151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0" name="Text Box 152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1" name="Text Box 153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2" name="Text Box 154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3" name="Text Box 155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4" name="Text Box 156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5" name="Text Box 157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6" name="Text Box 158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7" name="Text Box 159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8" name="Text Box 16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29" name="Text Box 161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0" name="Text Box 162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1" name="Text Box 163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2" name="Text Box 14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3" name="Text Box 141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4" name="Text Box 142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5" name="Text Box 143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6" name="Text Box 144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7" name="Text Box 145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8" name="Text Box 146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39" name="Text Box 147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0" name="Text Box 148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1" name="Text Box 149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2" name="Text Box 15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3" name="Text Box 151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4" name="Text Box 152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5" name="Text Box 153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6" name="Text Box 154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7" name="Text Box 155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8" name="Text Box 156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49" name="Text Box 157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0" name="Text Box 158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1" name="Text Box 159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2" name="Text Box 16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3" name="Text Box 161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4" name="Text Box 162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1455" name="Text Box 163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56" name="Text Box 268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57" name="Text Box 269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58" name="Text Box 27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59" name="Text Box 271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0" name="Text Box 272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1" name="Text Box 273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2" name="Text Box 28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3" name="Text Box 281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4" name="Text Box 282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5" name="Text Box 283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6" name="Text Box 284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7" name="Text Box 303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8" name="Text Box 304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69" name="Text Box 305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0" name="Text Box 306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1" name="Text Box 307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2" name="Text Box 308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1473" name="Text Box 313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4" name="Text Box 331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5" name="Text Box 332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6" name="Text Box 333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7" name="Text Box 334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8" name="Text Box 335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79" name="Text Box 336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0" name="Text Box 337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1" name="Text Box 338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2" name="Text Box 339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3" name="Text Box 34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4" name="Text Box 341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5" name="Text Box 378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6" name="Text Box 379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7" name="Text Box 38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8" name="Text Box 381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89" name="Text Box 382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490" name="Text Box 383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1" name="Text Box 268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2" name="Text Box 269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3" name="Text Box 27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4" name="Text Box 271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5" name="Text Box 272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6" name="Text Box 273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7" name="Text Box 28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8" name="Text Box 281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499" name="Text Box 282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0" name="Text Box 283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1" name="Text Box 284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2" name="Text Box 303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3" name="Text Box 304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4" name="Text Box 305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5" name="Text Box 306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6" name="Text Box 307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7" name="Text Box 308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1508" name="Text Box 313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09" name="Text Box 331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0" name="Text Box 332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1" name="Text Box 333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2" name="Text Box 334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3" name="Text Box 335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4" name="Text Box 336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5" name="Text Box 337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6" name="Text Box 338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7" name="Text Box 339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8" name="Text Box 34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19" name="Text Box 341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0" name="Text Box 378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1" name="Text Box 379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2" name="Text Box 38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3" name="Text Box 381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4" name="Text Box 382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1525" name="Text Box 383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26" name="Text Box 268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27" name="Text Box 269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28" name="Text Box 27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29" name="Text Box 271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0" name="Text Box 272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1" name="Text Box 273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2" name="Text Box 28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3" name="Text Box 281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4" name="Text Box 282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5" name="Text Box 283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6" name="Text Box 284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7" name="Text Box 303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8" name="Text Box 304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39" name="Text Box 305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0" name="Text Box 306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1" name="Text Box 307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2" name="Text Box 308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1543" name="Text Box 313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4" name="Text Box 331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5" name="Text Box 332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6" name="Text Box 333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7" name="Text Box 334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8" name="Text Box 335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49" name="Text Box 336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0" name="Text Box 337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1" name="Text Box 338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2" name="Text Box 339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3" name="Text Box 34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4" name="Text Box 341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5" name="Text Box 378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6" name="Text Box 379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7" name="Text Box 38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8" name="Text Box 381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59" name="Text Box 382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1560" name="Text Box 383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1561" name="Text Box 932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23495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1562" name="Text Box 933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0</xdr:row>
      <xdr:rowOff>114300</xdr:rowOff>
    </xdr:from>
    <xdr:ext cx="45719" cy="95250"/>
    <xdr:sp macro="" textlink="">
      <xdr:nvSpPr>
        <xdr:cNvPr id="1563" name="Text Box 934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2611755" y="1143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4" name="Text Box 935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5" name="Text Box 936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6" name="Text Box 937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7" name="Text Box 938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8" name="Text Box 939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69" name="Text Box 94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0" name="Text Box 941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1" name="Text Box 942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2" name="Text Box 943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3" name="Text Box 944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4" name="Text Box 945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5" name="Text Box 946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6" name="Text Box 947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7" name="Text Box 948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8" name="Text Box 949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79" name="Text Box 95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0" name="Text Box 951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1" name="Text Box 952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2" name="Text Box 953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3" name="Text Box 954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4" name="Text Box 955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5" name="Text Box 956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6" name="Text Box 957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1587" name="Text Box 958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88" name="Text Box 959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89" name="Text Box 96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0" name="Text Box 961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1" name="Text Box 962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2" name="Text Box 963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3" name="Text Box 964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4" name="Text Box 965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5" name="Text Box 966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6" name="Text Box 967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7" name="Text Box 968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8" name="Text Box 969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599" name="Text Box 97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0" name="Text Box 971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1" name="Text Box 972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2" name="Text Box 973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3" name="Text Box 974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4" name="Text Box 975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5" name="Text Box 976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6" name="Text Box 977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7" name="Text Box 978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8" name="Text Box 979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09" name="Text Box 98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10" name="Text Box 981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11" name="Text Box 982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2" name="Text Box 983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3" name="Text Box 984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4" name="Text Box 985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5" name="Text Box 986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6" name="Text Box 987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7" name="Text Box 988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8" name="Text Box 989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19" name="Text Box 99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0" name="Text Box 991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1" name="Text Box 992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2" name="Text Box 993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3" name="Text Box 994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4" name="Text Box 995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5" name="Text Box 996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6" name="Text Box 997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7" name="Text Box 998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8" name="Text Box 999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29" name="Text Box 100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0" name="Text Box 1001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1" name="Text Box 1002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2" name="Text Box 1003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3" name="Text Box 1004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4" name="Text Box 1005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35" name="Text Box 1006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1636" name="Text Box 1007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SpPr txBox="1">
          <a:spLocks noChangeArrowheads="1"/>
        </xdr:cNvSpPr>
      </xdr:nvSpPr>
      <xdr:spPr bwMode="auto">
        <a:xfrm>
          <a:off x="3073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37" name="Text Box 1008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38" name="Text Box 1009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39" name="Text Box 10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0" name="Text Box 1011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1" name="Text Box 1012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2" name="Text Box 1013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3" name="Text Box 1014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4" name="Text Box 1015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5" name="Text Box 1016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6" name="Text Box 1017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7" name="Text Box 1018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8" name="Text Box 1019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49" name="Text Box 102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0" name="Text Box 1021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1" name="Text Box 1022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2" name="Text Box 1023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3" name="Text Box 1024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4" name="Text Box 1025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5" name="Text Box 1026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6" name="Text Box 1027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7" name="Text Box 1028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8" name="Text Box 1029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59" name="Text Box 103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1660" name="Text Box 1031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1" name="Text Box 1032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2" name="Text Box 1033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3" name="Text Box 1034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4" name="Text Box 1035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5" name="Text Box 1036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6" name="Text Box 1037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7" name="Text Box 1038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8" name="Text Box 1039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69" name="Text Box 104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0" name="Text Box 1041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1" name="Text Box 1042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2" name="Text Box 1043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3" name="Text Box 1044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4" name="Text Box 1045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5" name="Text Box 1046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6" name="Text Box 1047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7" name="Text Box 1048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8" name="Text Box 1049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79" name="Text Box 105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80" name="Text Box 1051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81" name="Text Box 1052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82" name="Text Box 1053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83" name="Text Box 1054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1684" name="Text Box 1055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85" name="Text Box 983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86" name="Text Box 984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87" name="Text Box 985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88" name="Text Box 986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89" name="Text Box 987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0" name="Text Box 988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1" name="Text Box 989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2" name="Text Box 99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3" name="Text Box 991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4" name="Text Box 992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5" name="Text Box 993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6" name="Text Box 994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7" name="Text Box 995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8" name="Text Box 996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699" name="Text Box 997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0" name="Text Box 998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1" name="Text Box 999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2" name="Text Box 100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3" name="Text Box 1001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4" name="Text Box 1002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5" name="Text Box 1003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6" name="Text Box 1004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7" name="Text Box 1005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8" name="Text Box 1006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09" name="Text Box 983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0" name="Text Box 984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1" name="Text Box 985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2" name="Text Box 986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3" name="Text Box 987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4" name="Text Box 988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5" name="Text Box 989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6" name="Text Box 99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7" name="Text Box 991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8" name="Text Box 992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19" name="Text Box 993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0" name="Text Box 994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1" name="Text Box 995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2" name="Text Box 996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3" name="Text Box 997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4" name="Text Box 998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5" name="Text Box 999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6" name="Text Box 100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7" name="Text Box 1001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8" name="Text Box 1002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29" name="Text Box 1003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0" name="Text Box 1004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1" name="Text Box 1005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2" name="Text Box 1006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3" name="Text Box 983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4" name="Text Box 984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5" name="Text Box 985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6" name="Text Box 986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7" name="Text Box 987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8" name="Text Box 988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39" name="Text Box 989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0" name="Text Box 99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1" name="Text Box 991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2" name="Text Box 992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3" name="Text Box 993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4" name="Text Box 994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5" name="Text Box 995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6" name="Text Box 996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7" name="Text Box 997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8" name="Text Box 998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49" name="Text Box 999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0" name="Text Box 100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1" name="Text Box 1001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2" name="Text Box 1002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3" name="Text Box 1003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4" name="Text Box 1004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5" name="Text Box 1005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6" name="Text Box 1006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7" name="Text Box 983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8" name="Text Box 984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59" name="Text Box 985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0" name="Text Box 986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1" name="Text Box 987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2" name="Text Box 988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3" name="Text Box 989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4" name="Text Box 99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5" name="Text Box 991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6" name="Text Box 992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7" name="Text Box 993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8" name="Text Box 994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69" name="Text Box 995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0" name="Text Box 996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1" name="Text Box 997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2" name="Text Box 998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3" name="Text Box 999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4" name="Text Box 100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5" name="Text Box 1001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6" name="Text Box 1002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7" name="Text Box 1003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8" name="Text Box 1004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79" name="Text Box 1005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1780" name="Text Box 1006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4" name="Text Box 4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5" name="Text Box 5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6" name="Text Box 6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7" name="Text Box 7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8" name="Text Box 8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89" name="Text Box 9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0" name="Text Box 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1" name="Text Box 11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2" name="Text Box 12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3" name="Text Box 13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4" name="Text Box 14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6" name="Text Box 16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7" name="Text Box 17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8" name="Text Box 18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799" name="Text Box 19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0" name="Text Box 2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1" name="Text Box 21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2" name="Text Box 22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3" name="Text Box 23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4" name="Text Box 3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5" name="Text Box 31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6" name="Text Box 32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7" name="Text Box 33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8" name="Text Box 34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09" name="Text Box 35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0" name="Text Box 36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1" name="Text Box 37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2" name="Text Box 38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3" name="Text Box 39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4" name="Text Box 4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5" name="Text Box 41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6" name="Text Box 42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7" name="Text Box 43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8" name="Text Box 44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19" name="Text Box 45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0" name="Text Box 46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1" name="Text Box 47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2" name="Text Box 48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3" name="Text Box 49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4" name="Text Box 5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5" name="Text Box 51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6" name="Text Box 52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7" name="Text Box 53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8" name="Text Box 54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29" name="Text Box 55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0" name="Text Box 56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1" name="Text Box 57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2" name="Text Box 58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3" name="Text Box 59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4" name="Text Box 6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5" name="Text Box 61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6" name="Text Box 62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7" name="Text Box 63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8" name="Text Box 64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39" name="Text Box 65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0" name="Text Box 66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1" name="Text Box 67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2" name="Text Box 68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3" name="Text Box 69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4" name="Text Box 7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5" name="Text Box 71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6" name="Text Box 72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7" name="Text Box 73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8" name="Text Box 74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49" name="Text Box 75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0" name="Text Box 76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1" name="Text Box 77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2" name="Text Box 78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3" name="Text Box 79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4" name="Text Box 8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5" name="Text Box 81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6" name="Text Box 82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7" name="Text Box 83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8" name="Text Box 84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59" name="Text Box 85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0" name="Text Box 86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1" name="Text Box 87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2" name="Text Box 88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3" name="Text Box 89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4" name="Text Box 9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5" name="Text Box 91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6" name="Text Box 92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7" name="Text Box 105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8" name="Text Box 106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69" name="Text Box 107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0" name="Text Box 108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1" name="Text Box 109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2" name="Text Box 1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3" name="Text Box 111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4" name="Text Box 112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5" name="Text Box 113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6" name="Text Box 114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877" name="Text Box 115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78" name="Text Box 212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79" name="Text Box 213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0" name="Text Box 214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1" name="Text Box 215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2" name="Text Box 216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3" name="Text Box 217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4" name="Text Box 218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5" name="Text Box 219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6" name="Text Box 22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7" name="Text Box 221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8" name="Text Box 222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89" name="Text Box 223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0" name="Text Box 224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1" name="Text Box 225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2" name="Text Box 226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3" name="Text Box 227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4" name="Text Box 228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5" name="Text Box 229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6" name="Text Box 23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7" name="Text Box 231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8" name="Text Box 232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899" name="Text Box 233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00" name="Text Box 234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01" name="Text Box 235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2" name="Text Box 14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3" name="Text Box 141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4" name="Text Box 142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5" name="Text Box 143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6" name="Text Box 144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7" name="Text Box 145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8" name="Text Box 146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09" name="Text Box 147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0" name="Text Box 148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1" name="Text Box 149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2" name="Text Box 15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3" name="Text Box 151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4" name="Text Box 152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5" name="Text Box 153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6" name="Text Box 154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7" name="Text Box 155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8" name="Text Box 156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19" name="Text Box 157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0" name="Text Box 158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1" name="Text Box 159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2" name="Text Box 16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3" name="Text Box 161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4" name="Text Box 162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174625"/>
    <xdr:sp macro="" textlink="">
      <xdr:nvSpPr>
        <xdr:cNvPr id="1925" name="Text Box 163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26" name="Text Box 268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27" name="Text Box 269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28" name="Text Box 27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29" name="Text Box 271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0" name="Text Box 272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1" name="Text Box 273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2" name="Text Box 28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3" name="Text Box 281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4" name="Text Box 282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5" name="Text Box 283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6" name="Text Box 284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7" name="Text Box 303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8" name="Text Box 304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39" name="Text Box 305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0" name="Text Box 306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1" name="Text Box 307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2" name="Text Box 308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0</xdr:row>
      <xdr:rowOff>0</xdr:rowOff>
    </xdr:from>
    <xdr:ext cx="88900" cy="212725"/>
    <xdr:sp macro="" textlink="">
      <xdr:nvSpPr>
        <xdr:cNvPr id="1943" name="Text Box 313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SpPr txBox="1">
          <a:spLocks noChangeArrowheads="1"/>
        </xdr:cNvSpPr>
      </xdr:nvSpPr>
      <xdr:spPr bwMode="auto">
        <a:xfrm>
          <a:off x="862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4" name="Text Box 331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5" name="Text Box 332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6" name="Text Box 333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7" name="Text Box 334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8" name="Text Box 335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49" name="Text Box 336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0" name="Text Box 337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1" name="Text Box 338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2" name="Text Box 339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3" name="Text Box 34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4" name="Text Box 341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5" name="Text Box 378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6" name="Text Box 379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7" name="Text Box 38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8" name="Text Box 381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59" name="Text Box 382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60" name="Text Box 383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1" name="Text Box 268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2" name="Text Box 269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3" name="Text Box 27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4" name="Text Box 271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5" name="Text Box 272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6" name="Text Box 273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7" name="Text Box 28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8" name="Text Box 281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69" name="Text Box 282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0" name="Text Box 283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1" name="Text Box 284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2" name="Text Box 303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3" name="Text Box 304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4" name="Text Box 305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5" name="Text Box 306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6" name="Text Box 307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7" name="Text Box 308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0</xdr:row>
      <xdr:rowOff>0</xdr:rowOff>
    </xdr:from>
    <xdr:ext cx="88900" cy="200025"/>
    <xdr:sp macro="" textlink="">
      <xdr:nvSpPr>
        <xdr:cNvPr id="1978" name="Text Box 313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SpPr txBox="1">
          <a:spLocks noChangeArrowheads="1"/>
        </xdr:cNvSpPr>
      </xdr:nvSpPr>
      <xdr:spPr bwMode="auto">
        <a:xfrm>
          <a:off x="86233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79" name="Text Box 331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0" name="Text Box 332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1" name="Text Box 333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2" name="Text Box 334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3" name="Text Box 335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4" name="Text Box 336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5" name="Text Box 337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6" name="Text Box 338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7" name="Text Box 339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8" name="Text Box 34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89" name="Text Box 341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0" name="Text Box 378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1" name="Text Box 379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2" name="Text Box 38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3" name="Text Box 381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4" name="Text Box 382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00025"/>
    <xdr:sp macro="" textlink="">
      <xdr:nvSpPr>
        <xdr:cNvPr id="1995" name="Text Box 383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96" name="Text Box 268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97" name="Text Box 269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98" name="Text Box 27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1999" name="Text Box 271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0" name="Text Box 272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1" name="Text Box 273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2" name="Text Box 28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3" name="Text Box 281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4" name="Text Box 282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5" name="Text Box 283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6" name="Text Box 284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7" name="Text Box 303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8" name="Text Box 304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09" name="Text Box 305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0" name="Text Box 306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1" name="Text Box 307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2" name="Text Box 308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0</xdr:row>
      <xdr:rowOff>0</xdr:rowOff>
    </xdr:from>
    <xdr:ext cx="88900" cy="212725"/>
    <xdr:sp macro="" textlink="">
      <xdr:nvSpPr>
        <xdr:cNvPr id="2013" name="Text Box 313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SpPr txBox="1">
          <a:spLocks noChangeArrowheads="1"/>
        </xdr:cNvSpPr>
      </xdr:nvSpPr>
      <xdr:spPr bwMode="auto">
        <a:xfrm>
          <a:off x="86233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4" name="Text Box 331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5" name="Text Box 332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6" name="Text Box 333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7" name="Text Box 334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8" name="Text Box 335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19" name="Text Box 336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0" name="Text Box 337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1" name="Text Box 338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2" name="Text Box 339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3" name="Text Box 34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4" name="Text Box 341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5" name="Text Box 378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6" name="Text Box 379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7" name="Text Box 38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8" name="Text Box 381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29" name="Text Box 382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8900" cy="212725"/>
    <xdr:sp macro="" textlink="">
      <xdr:nvSpPr>
        <xdr:cNvPr id="2030" name="Text Box 383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SpPr txBox="1">
          <a:spLocks noChangeArrowheads="1"/>
        </xdr:cNvSpPr>
      </xdr:nvSpPr>
      <xdr:spPr bwMode="auto">
        <a:xfrm>
          <a:off x="85344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0</xdr:row>
      <xdr:rowOff>0</xdr:rowOff>
    </xdr:from>
    <xdr:ext cx="29633" cy="212725"/>
    <xdr:sp macro="" textlink="">
      <xdr:nvSpPr>
        <xdr:cNvPr id="2031" name="Text Box 932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SpPr txBox="1">
          <a:spLocks noChangeArrowheads="1"/>
        </xdr:cNvSpPr>
      </xdr:nvSpPr>
      <xdr:spPr bwMode="auto">
        <a:xfrm>
          <a:off x="90551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2" name="Text Box 983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3" name="Text Box 984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4" name="Text Box 985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5" name="Text Box 986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6" name="Text Box 987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7" name="Text Box 988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8" name="Text Box 989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39" name="Text Box 99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0" name="Text Box 991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1" name="Text Box 992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2" name="Text Box 993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3" name="Text Box 994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4" name="Text Box 995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5" name="Text Box 996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6" name="Text Box 997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7" name="Text Box 998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8" name="Text Box 999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49" name="Text Box 100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0" name="Text Box 1001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1" name="Text Box 1002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2" name="Text Box 1003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3" name="Text Box 1004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4" name="Text Box 1005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5" name="Text Box 1006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6" name="Text Box 983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7" name="Text Box 984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8" name="Text Box 985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59" name="Text Box 986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0" name="Text Box 987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1" name="Text Box 988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2" name="Text Box 989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3" name="Text Box 99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4" name="Text Box 991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5" name="Text Box 992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6" name="Text Box 993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7" name="Text Box 994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8" name="Text Box 995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69" name="Text Box 996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0" name="Text Box 997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1" name="Text Box 998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2" name="Text Box 999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3" name="Text Box 100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4" name="Text Box 1001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5" name="Text Box 1002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6" name="Text Box 1003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7" name="Text Box 1004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8" name="Text Box 1005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079" name="Text Box 1006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0" name="Text Box 41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1" name="Text Box 42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2" name="Text Box 43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3" name="Text Box 44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4" name="Text Box 45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5" name="Text Box 46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6" name="Text Box 47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7" name="Text Box 48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8" name="Text Box 49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89" name="Text Box 5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0" name="Text Box 51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1" name="Text Box 52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2" name="Text Box 53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3" name="Text Box 54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4" name="Text Box 55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5" name="Text Box 56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6" name="Text Box 57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7" name="Text Box 58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8" name="Text Box 59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099" name="Text Box 6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0" name="Text Box 61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1" name="Text Box 62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2" name="Text Box 63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3" name="Text Box 64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4" name="Text Box 65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5" name="Text Box 66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6" name="Text Box 67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7" name="Text Box 68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8" name="Text Box 69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09" name="Text Box 7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0" name="Text Box 71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1" name="Text Box 72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2" name="Text Box 73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3" name="Text Box 74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4" name="Text Box 75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5" name="Text Box 76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6" name="Text Box 77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7" name="Text Box 78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8" name="Text Box 79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19" name="Text Box 8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0" name="Text Box 81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1" name="Text Box 82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2" name="Text Box 83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3" name="Text Box 84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4" name="Text Box 85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5" name="Text Box 86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6" name="Text Box 87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7" name="Text Box 88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8" name="Text Box 89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29" name="Text Box 9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0" name="Text Box 91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1" name="Text Box 92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2" name="Text Box 93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3" name="Text Box 94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4" name="Text Box 95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5" name="Text Box 96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6" name="Text Box 97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7" name="Text Box 98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8" name="Text Box 99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39" name="Text Box 10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0" name="Text Box 101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1" name="Text Box 102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2" name="Text Box 103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3" name="Text Box 104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4" name="Text Box 105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5" name="Text Box 106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6" name="Text Box 107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7" name="Text Box 108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8" name="Text Box 109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49" name="Text Box 1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0" name="Text Box 111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1" name="Text Box 112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2" name="Text Box 113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3" name="Text Box 114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4" name="Text Box 115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5" name="Text Box 116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6" name="Text Box 117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7" name="Text Box 118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8" name="Text Box 119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59" name="Text Box 12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0" name="Text Box 121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1" name="Text Box 122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2" name="Text Box 123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3" name="Text Box 124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4" name="Text Box 125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5" name="Text Box 126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6" name="Text Box 127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7" name="Text Box 128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8" name="Text Box 129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69" name="Text Box 13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0" name="Text Box 131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1" name="Text Box 132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2" name="Text Box 133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3" name="Text Box 134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4" name="Text Box 135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5" name="Text Box 136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6" name="Text Box 137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7" name="Text Box 138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8" name="Text Box 139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79" name="Text Box 14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0" name="Text Box 141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1" name="Text Box 142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2" name="Text Box 143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3" name="Text Box 144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4" name="Text Box 145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5" name="Text Box 146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6" name="Text Box 147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7" name="Text Box 148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8" name="Text Box 149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89" name="Text Box 15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0" name="Text Box 151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1" name="Text Box 152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2" name="Text Box 153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3" name="Text Box 154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4" name="Text Box 155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5" name="Text Box 156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6" name="Text Box 157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7" name="Text Box 158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8" name="Text Box 159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199" name="Text Box 16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0" name="Text Box 161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1" name="Text Box 162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2" name="Text Box 163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3" name="Text Box 164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4" name="Text Box 165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5" name="Text Box 166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6" name="Text Box 167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7" name="Text Box 168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8" name="Text Box 169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09" name="Text Box 17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0" name="Text Box 171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1" name="Text Box 172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2" name="Text Box 173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3" name="Text Box 174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4" name="Text Box 175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5" name="Text Box 176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6" name="Text Box 194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7" name="Text Box 195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8" name="Text Box 196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19" name="Text Box 197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0" name="Text Box 198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1" name="Text Box 199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2" name="Text Box 20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3" name="Text Box 201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4" name="Text Box 202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5" name="Text Box 203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6" name="Text Box 204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7" name="Text Box 205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8" name="Text Box 206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29" name="Text Box 207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0" name="Text Box 208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1" name="Text Box 209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2" name="Text Box 2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3" name="Text Box 211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4" name="Text Box 212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5" name="Text Box 213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6" name="Text Box 214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7" name="Text Box 215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8" name="Text Box 216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39" name="Text Box 217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0" name="Text Box 218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1" name="Text Box 219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2" name="Text Box 22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3" name="Text Box 221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4" name="Text Box 222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5" name="Text Box 223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6" name="Text Box 224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7" name="Text Box 225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8" name="Text Box 226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49" name="Text Box 227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0" name="Text Box 228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1" name="Text Box 229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2" name="Text Box 23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3" name="Text Box 231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4" name="Text Box 232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5" name="Text Box 233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6" name="Text Box 234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7" name="Text Box 235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8" name="Text Box 236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59" name="Text Box 237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0" name="Text Box 238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1" name="Text Box 239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2" name="Text Box 24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3" name="Text Box 241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4" name="Text Box 242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5" name="Text Box 243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6" name="Text Box 244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7" name="Text Box 245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8" name="Text Box 246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69" name="Text Box 247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0" name="Text Box 248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1" name="Text Box 249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2" name="Text Box 25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3" name="Text Box 251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4" name="Text Box 252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5" name="Text Box 253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6" name="Text Box 254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7" name="Text Box 255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8" name="Text Box 256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79" name="Text Box 257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0" name="Text Box 258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1" name="Text Box 259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2" name="Text Box 26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3" name="Text Box 261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4" name="Text Box 262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5" name="Text Box 263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6" name="Text Box 264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7" name="Text Box 265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8" name="Text Box 266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89" name="Text Box 267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0" name="Text Box 268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1" name="Text Box 269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2" name="Text Box 27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3" name="Text Box 271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4" name="Text Box 272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5" name="Text Box 273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6" name="Text Box 274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7" name="Text Box 275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8" name="Text Box 276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299" name="Text Box 277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300" name="Text Box 278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4" name="Text Box 4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5" name="Text Box 5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6" name="Text Box 6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7" name="Text Box 7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8" name="Text Box 8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09" name="Text Box 9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0" name="Text Box 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1" name="Text Box 11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2" name="Text Box 12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3" name="Text Box 13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4" name="Text Box 14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6" name="Text Box 16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7" name="Text Box 17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8" name="Text Box 18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19" name="Text Box 19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20" name="Text Box 2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21" name="Text Box 21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22" name="Text Box 22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23" name="Text Box 23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4" name="Text Box 24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5" name="Text Box 25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6" name="Text Box 26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7" name="Text Box 27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8" name="Text Box 28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2329" name="Text Box 29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0" name="Text Box 3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1" name="Text Box 31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2" name="Text Box 32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3" name="Text Box 33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4" name="Text Box 34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5" name="Text Box 35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6" name="Text Box 36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7" name="Text Box 37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8" name="Text Box 38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39" name="Text Box 39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0" name="Text Box 4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1" name="Text Box 41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2" name="Text Box 42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3" name="Text Box 43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4" name="Text Box 44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5" name="Text Box 45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6" name="Text Box 46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7" name="Text Box 47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8" name="Text Box 48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49" name="Text Box 49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0" name="Text Box 5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1" name="Text Box 51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2" name="Text Box 52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3" name="Text Box 53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4" name="Text Box 54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5" name="Text Box 55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6" name="Text Box 56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7" name="Text Box 57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8" name="Text Box 58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59" name="Text Box 59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0" name="Text Box 6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1" name="Text Box 61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2" name="Text Box 62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3" name="Text Box 63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4" name="Text Box 64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5" name="Text Box 65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6" name="Text Box 66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7" name="Text Box 67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8" name="Text Box 68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69" name="Text Box 69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0" name="Text Box 7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1" name="Text Box 71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2" name="Text Box 72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3" name="Text Box 73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4" name="Text Box 74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5" name="Text Box 75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6" name="Text Box 76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7" name="Text Box 77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8" name="Text Box 78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79" name="Text Box 79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0" name="Text Box 8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1" name="Text Box 81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2" name="Text Box 82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3" name="Text Box 83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4" name="Text Box 84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5" name="Text Box 85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6" name="Text Box 86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7" name="Text Box 87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8" name="Text Box 88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89" name="Text Box 89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0" name="Text Box 9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1" name="Text Box 91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2" name="Text Box 92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3" name="Text Box 105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4" name="Text Box 106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5" name="Text Box 107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6" name="Text Box 108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7" name="Text Box 109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8" name="Text Box 1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399" name="Text Box 111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00" name="Text Box 112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01" name="Text Box 113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02" name="Text Box 114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403" name="Text Box 115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4" name="Text Box 212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5" name="Text Box 213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6" name="Text Box 214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7" name="Text Box 215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8" name="Text Box 216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09" name="Text Box 217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0" name="Text Box 218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1" name="Text Box 219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2" name="Text Box 22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3" name="Text Box 221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4" name="Text Box 222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5" name="Text Box 223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6" name="Text Box 224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7" name="Text Box 225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8" name="Text Box 226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19" name="Text Box 227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0" name="Text Box 228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1" name="Text Box 229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2" name="Text Box 23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3" name="Text Box 231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4" name="Text Box 232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5" name="Text Box 233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6" name="Text Box 234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427" name="Text Box 235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28" name="Text Box 303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29" name="Text Box 304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30" name="Text Box 305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31" name="Text Box 306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32" name="Text Box 307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2433" name="Text Box 308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4" name="Text Box 14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5" name="Text Box 141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6" name="Text Box 142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7" name="Text Box 143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8" name="Text Box 144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39" name="Text Box 145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0" name="Text Box 146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1" name="Text Box 147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2" name="Text Box 148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3" name="Text Box 149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4" name="Text Box 15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5" name="Text Box 151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6" name="Text Box 152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7" name="Text Box 153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8" name="Text Box 154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49" name="Text Box 155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0" name="Text Box 156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1" name="Text Box 157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2" name="Text Box 158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3" name="Text Box 159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4" name="Text Box 160">
          <a:extLst>
            <a:ext uri="{FF2B5EF4-FFF2-40B4-BE49-F238E27FC236}">
              <a16:creationId xmlns:a16="http://schemas.microsoft.com/office/drawing/2014/main" id="{00000000-0008-0000-0400-00009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5" name="Text Box 161">
          <a:extLst>
            <a:ext uri="{FF2B5EF4-FFF2-40B4-BE49-F238E27FC236}">
              <a16:creationId xmlns:a16="http://schemas.microsoft.com/office/drawing/2014/main" id="{00000000-0008-0000-0400-00009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6" name="Text Box 162">
          <a:extLst>
            <a:ext uri="{FF2B5EF4-FFF2-40B4-BE49-F238E27FC236}">
              <a16:creationId xmlns:a16="http://schemas.microsoft.com/office/drawing/2014/main" id="{00000000-0008-0000-0400-00009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2457" name="Text Box 163">
          <a:extLst>
            <a:ext uri="{FF2B5EF4-FFF2-40B4-BE49-F238E27FC236}">
              <a16:creationId xmlns:a16="http://schemas.microsoft.com/office/drawing/2014/main" id="{00000000-0008-0000-0400-00009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58" name="Text Box 140">
          <a:extLst>
            <a:ext uri="{FF2B5EF4-FFF2-40B4-BE49-F238E27FC236}">
              <a16:creationId xmlns:a16="http://schemas.microsoft.com/office/drawing/2014/main" id="{00000000-0008-0000-0400-00009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59" name="Text Box 141">
          <a:extLst>
            <a:ext uri="{FF2B5EF4-FFF2-40B4-BE49-F238E27FC236}">
              <a16:creationId xmlns:a16="http://schemas.microsoft.com/office/drawing/2014/main" id="{00000000-0008-0000-0400-00009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0" name="Text Box 142">
          <a:extLst>
            <a:ext uri="{FF2B5EF4-FFF2-40B4-BE49-F238E27FC236}">
              <a16:creationId xmlns:a16="http://schemas.microsoft.com/office/drawing/2014/main" id="{00000000-0008-0000-0400-00009C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1" name="Text Box 143">
          <a:extLst>
            <a:ext uri="{FF2B5EF4-FFF2-40B4-BE49-F238E27FC236}">
              <a16:creationId xmlns:a16="http://schemas.microsoft.com/office/drawing/2014/main" id="{00000000-0008-0000-0400-00009D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2" name="Text Box 144">
          <a:extLst>
            <a:ext uri="{FF2B5EF4-FFF2-40B4-BE49-F238E27FC236}">
              <a16:creationId xmlns:a16="http://schemas.microsoft.com/office/drawing/2014/main" id="{00000000-0008-0000-0400-00009E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3" name="Text Box 145">
          <a:extLst>
            <a:ext uri="{FF2B5EF4-FFF2-40B4-BE49-F238E27FC236}">
              <a16:creationId xmlns:a16="http://schemas.microsoft.com/office/drawing/2014/main" id="{00000000-0008-0000-0400-00009F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4" name="Text Box 146">
          <a:extLst>
            <a:ext uri="{FF2B5EF4-FFF2-40B4-BE49-F238E27FC236}">
              <a16:creationId xmlns:a16="http://schemas.microsoft.com/office/drawing/2014/main" id="{00000000-0008-0000-0400-0000A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5" name="Text Box 147">
          <a:extLst>
            <a:ext uri="{FF2B5EF4-FFF2-40B4-BE49-F238E27FC236}">
              <a16:creationId xmlns:a16="http://schemas.microsoft.com/office/drawing/2014/main" id="{00000000-0008-0000-0400-0000A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6" name="Text Box 148">
          <a:extLst>
            <a:ext uri="{FF2B5EF4-FFF2-40B4-BE49-F238E27FC236}">
              <a16:creationId xmlns:a16="http://schemas.microsoft.com/office/drawing/2014/main" id="{00000000-0008-0000-0400-0000A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7" name="Text Box 149">
          <a:extLst>
            <a:ext uri="{FF2B5EF4-FFF2-40B4-BE49-F238E27FC236}">
              <a16:creationId xmlns:a16="http://schemas.microsoft.com/office/drawing/2014/main" id="{00000000-0008-0000-0400-0000A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8" name="Text Box 150">
          <a:extLst>
            <a:ext uri="{FF2B5EF4-FFF2-40B4-BE49-F238E27FC236}">
              <a16:creationId xmlns:a16="http://schemas.microsoft.com/office/drawing/2014/main" id="{00000000-0008-0000-0400-0000A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69" name="Text Box 151">
          <a:extLst>
            <a:ext uri="{FF2B5EF4-FFF2-40B4-BE49-F238E27FC236}">
              <a16:creationId xmlns:a16="http://schemas.microsoft.com/office/drawing/2014/main" id="{00000000-0008-0000-0400-0000A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0" name="Text Box 152">
          <a:extLst>
            <a:ext uri="{FF2B5EF4-FFF2-40B4-BE49-F238E27FC236}">
              <a16:creationId xmlns:a16="http://schemas.microsoft.com/office/drawing/2014/main" id="{00000000-0008-0000-0400-0000A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1" name="Text Box 153">
          <a:extLst>
            <a:ext uri="{FF2B5EF4-FFF2-40B4-BE49-F238E27FC236}">
              <a16:creationId xmlns:a16="http://schemas.microsoft.com/office/drawing/2014/main" id="{00000000-0008-0000-0400-0000A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2" name="Text Box 154">
          <a:extLst>
            <a:ext uri="{FF2B5EF4-FFF2-40B4-BE49-F238E27FC236}">
              <a16:creationId xmlns:a16="http://schemas.microsoft.com/office/drawing/2014/main" id="{00000000-0008-0000-0400-0000A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3" name="Text Box 155">
          <a:extLst>
            <a:ext uri="{FF2B5EF4-FFF2-40B4-BE49-F238E27FC236}">
              <a16:creationId xmlns:a16="http://schemas.microsoft.com/office/drawing/2014/main" id="{00000000-0008-0000-0400-0000A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4" name="Text Box 156">
          <a:extLst>
            <a:ext uri="{FF2B5EF4-FFF2-40B4-BE49-F238E27FC236}">
              <a16:creationId xmlns:a16="http://schemas.microsoft.com/office/drawing/2014/main" id="{00000000-0008-0000-0400-0000A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5" name="Text Box 157">
          <a:extLst>
            <a:ext uri="{FF2B5EF4-FFF2-40B4-BE49-F238E27FC236}">
              <a16:creationId xmlns:a16="http://schemas.microsoft.com/office/drawing/2014/main" id="{00000000-0008-0000-0400-0000A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6" name="Text Box 158">
          <a:extLst>
            <a:ext uri="{FF2B5EF4-FFF2-40B4-BE49-F238E27FC236}">
              <a16:creationId xmlns:a16="http://schemas.microsoft.com/office/drawing/2014/main" id="{00000000-0008-0000-0400-0000AC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7" name="Text Box 159">
          <a:extLst>
            <a:ext uri="{FF2B5EF4-FFF2-40B4-BE49-F238E27FC236}">
              <a16:creationId xmlns:a16="http://schemas.microsoft.com/office/drawing/2014/main" id="{00000000-0008-0000-0400-0000AD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8" name="Text Box 160">
          <a:extLst>
            <a:ext uri="{FF2B5EF4-FFF2-40B4-BE49-F238E27FC236}">
              <a16:creationId xmlns:a16="http://schemas.microsoft.com/office/drawing/2014/main" id="{00000000-0008-0000-0400-0000AE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79" name="Text Box 161">
          <a:extLst>
            <a:ext uri="{FF2B5EF4-FFF2-40B4-BE49-F238E27FC236}">
              <a16:creationId xmlns:a16="http://schemas.microsoft.com/office/drawing/2014/main" id="{00000000-0008-0000-0400-0000AF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80" name="Text Box 162">
          <a:extLst>
            <a:ext uri="{FF2B5EF4-FFF2-40B4-BE49-F238E27FC236}">
              <a16:creationId xmlns:a16="http://schemas.microsoft.com/office/drawing/2014/main" id="{00000000-0008-0000-0400-0000B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481" name="Text Box 163">
          <a:extLst>
            <a:ext uri="{FF2B5EF4-FFF2-40B4-BE49-F238E27FC236}">
              <a16:creationId xmlns:a16="http://schemas.microsoft.com/office/drawing/2014/main" id="{00000000-0008-0000-0400-0000B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2" name="Text Box 164">
          <a:extLst>
            <a:ext uri="{FF2B5EF4-FFF2-40B4-BE49-F238E27FC236}">
              <a16:creationId xmlns:a16="http://schemas.microsoft.com/office/drawing/2014/main" id="{00000000-0008-0000-0400-0000B2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3" name="Text Box 165">
          <a:extLst>
            <a:ext uri="{FF2B5EF4-FFF2-40B4-BE49-F238E27FC236}">
              <a16:creationId xmlns:a16="http://schemas.microsoft.com/office/drawing/2014/main" id="{00000000-0008-0000-0400-0000B3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4" name="Text Box 166">
          <a:extLst>
            <a:ext uri="{FF2B5EF4-FFF2-40B4-BE49-F238E27FC236}">
              <a16:creationId xmlns:a16="http://schemas.microsoft.com/office/drawing/2014/main" id="{00000000-0008-0000-0400-0000B4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5" name="Text Box 167">
          <a:extLst>
            <a:ext uri="{FF2B5EF4-FFF2-40B4-BE49-F238E27FC236}">
              <a16:creationId xmlns:a16="http://schemas.microsoft.com/office/drawing/2014/main" id="{00000000-0008-0000-0400-0000B5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6" name="Text Box 168">
          <a:extLst>
            <a:ext uri="{FF2B5EF4-FFF2-40B4-BE49-F238E27FC236}">
              <a16:creationId xmlns:a16="http://schemas.microsoft.com/office/drawing/2014/main" id="{00000000-0008-0000-0400-0000B6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7" name="Text Box 169">
          <a:extLst>
            <a:ext uri="{FF2B5EF4-FFF2-40B4-BE49-F238E27FC236}">
              <a16:creationId xmlns:a16="http://schemas.microsoft.com/office/drawing/2014/main" id="{00000000-0008-0000-0400-0000B7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8" name="Text Box 170">
          <a:extLst>
            <a:ext uri="{FF2B5EF4-FFF2-40B4-BE49-F238E27FC236}">
              <a16:creationId xmlns:a16="http://schemas.microsoft.com/office/drawing/2014/main" id="{00000000-0008-0000-0400-0000B8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9" name="Text Box 171">
          <a:extLst>
            <a:ext uri="{FF2B5EF4-FFF2-40B4-BE49-F238E27FC236}">
              <a16:creationId xmlns:a16="http://schemas.microsoft.com/office/drawing/2014/main" id="{00000000-0008-0000-0400-0000B9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0" name="Text Box 172">
          <a:extLst>
            <a:ext uri="{FF2B5EF4-FFF2-40B4-BE49-F238E27FC236}">
              <a16:creationId xmlns:a16="http://schemas.microsoft.com/office/drawing/2014/main" id="{00000000-0008-0000-0400-0000BA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1" name="Text Box 173">
          <a:extLst>
            <a:ext uri="{FF2B5EF4-FFF2-40B4-BE49-F238E27FC236}">
              <a16:creationId xmlns:a16="http://schemas.microsoft.com/office/drawing/2014/main" id="{00000000-0008-0000-0400-0000BB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2" name="Text Box 174">
          <a:extLst>
            <a:ext uri="{FF2B5EF4-FFF2-40B4-BE49-F238E27FC236}">
              <a16:creationId xmlns:a16="http://schemas.microsoft.com/office/drawing/2014/main" id="{00000000-0008-0000-0400-0000BC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3" name="Text Box 175">
          <a:extLst>
            <a:ext uri="{FF2B5EF4-FFF2-40B4-BE49-F238E27FC236}">
              <a16:creationId xmlns:a16="http://schemas.microsoft.com/office/drawing/2014/main" id="{00000000-0008-0000-0400-0000BD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4" name="Text Box 176">
          <a:extLst>
            <a:ext uri="{FF2B5EF4-FFF2-40B4-BE49-F238E27FC236}">
              <a16:creationId xmlns:a16="http://schemas.microsoft.com/office/drawing/2014/main" id="{00000000-0008-0000-0400-0000BE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5" name="Text Box 177">
          <a:extLst>
            <a:ext uri="{FF2B5EF4-FFF2-40B4-BE49-F238E27FC236}">
              <a16:creationId xmlns:a16="http://schemas.microsoft.com/office/drawing/2014/main" id="{00000000-0008-0000-0400-0000BF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6" name="Text Box 178">
          <a:extLst>
            <a:ext uri="{FF2B5EF4-FFF2-40B4-BE49-F238E27FC236}">
              <a16:creationId xmlns:a16="http://schemas.microsoft.com/office/drawing/2014/main" id="{00000000-0008-0000-0400-0000C0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7" name="Text Box 179">
          <a:extLst>
            <a:ext uri="{FF2B5EF4-FFF2-40B4-BE49-F238E27FC236}">
              <a16:creationId xmlns:a16="http://schemas.microsoft.com/office/drawing/2014/main" id="{00000000-0008-0000-0400-0000C1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8" name="Text Box 180">
          <a:extLst>
            <a:ext uri="{FF2B5EF4-FFF2-40B4-BE49-F238E27FC236}">
              <a16:creationId xmlns:a16="http://schemas.microsoft.com/office/drawing/2014/main" id="{00000000-0008-0000-0400-0000C2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9" name="Text Box 181">
          <a:extLst>
            <a:ext uri="{FF2B5EF4-FFF2-40B4-BE49-F238E27FC236}">
              <a16:creationId xmlns:a16="http://schemas.microsoft.com/office/drawing/2014/main" id="{00000000-0008-0000-0400-0000C3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0" name="Text Box 182">
          <a:extLst>
            <a:ext uri="{FF2B5EF4-FFF2-40B4-BE49-F238E27FC236}">
              <a16:creationId xmlns:a16="http://schemas.microsoft.com/office/drawing/2014/main" id="{00000000-0008-0000-0400-0000C4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1" name="Text Box 183">
          <a:extLst>
            <a:ext uri="{FF2B5EF4-FFF2-40B4-BE49-F238E27FC236}">
              <a16:creationId xmlns:a16="http://schemas.microsoft.com/office/drawing/2014/main" id="{00000000-0008-0000-0400-0000C5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2" name="Text Box 184">
          <a:extLst>
            <a:ext uri="{FF2B5EF4-FFF2-40B4-BE49-F238E27FC236}">
              <a16:creationId xmlns:a16="http://schemas.microsoft.com/office/drawing/2014/main" id="{00000000-0008-0000-0400-0000C6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3" name="Text Box 185">
          <a:extLst>
            <a:ext uri="{FF2B5EF4-FFF2-40B4-BE49-F238E27FC236}">
              <a16:creationId xmlns:a16="http://schemas.microsoft.com/office/drawing/2014/main" id="{00000000-0008-0000-0400-0000C7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4" name="Text Box 186">
          <a:extLst>
            <a:ext uri="{FF2B5EF4-FFF2-40B4-BE49-F238E27FC236}">
              <a16:creationId xmlns:a16="http://schemas.microsoft.com/office/drawing/2014/main" id="{00000000-0008-0000-0400-0000C8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5" name="Text Box 187">
          <a:extLst>
            <a:ext uri="{FF2B5EF4-FFF2-40B4-BE49-F238E27FC236}">
              <a16:creationId xmlns:a16="http://schemas.microsoft.com/office/drawing/2014/main" id="{00000000-0008-0000-0400-0000C9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6" name="Text Box 188">
          <a:extLst>
            <a:ext uri="{FF2B5EF4-FFF2-40B4-BE49-F238E27FC236}">
              <a16:creationId xmlns:a16="http://schemas.microsoft.com/office/drawing/2014/main" id="{00000000-0008-0000-0400-0000CA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7" name="Text Box 189">
          <a:extLst>
            <a:ext uri="{FF2B5EF4-FFF2-40B4-BE49-F238E27FC236}">
              <a16:creationId xmlns:a16="http://schemas.microsoft.com/office/drawing/2014/main" id="{00000000-0008-0000-0400-0000CB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8" name="Text Box 190">
          <a:extLst>
            <a:ext uri="{FF2B5EF4-FFF2-40B4-BE49-F238E27FC236}">
              <a16:creationId xmlns:a16="http://schemas.microsoft.com/office/drawing/2014/main" id="{00000000-0008-0000-0400-0000CC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9" name="Text Box 191">
          <a:extLst>
            <a:ext uri="{FF2B5EF4-FFF2-40B4-BE49-F238E27FC236}">
              <a16:creationId xmlns:a16="http://schemas.microsoft.com/office/drawing/2014/main" id="{00000000-0008-0000-0400-0000CD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0" name="Text Box 192">
          <a:extLst>
            <a:ext uri="{FF2B5EF4-FFF2-40B4-BE49-F238E27FC236}">
              <a16:creationId xmlns:a16="http://schemas.microsoft.com/office/drawing/2014/main" id="{00000000-0008-0000-0400-0000CE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1" name="Text Box 193">
          <a:extLst>
            <a:ext uri="{FF2B5EF4-FFF2-40B4-BE49-F238E27FC236}">
              <a16:creationId xmlns:a16="http://schemas.microsoft.com/office/drawing/2014/main" id="{00000000-0008-0000-0400-0000CF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2" name="Text Box 194">
          <a:extLst>
            <a:ext uri="{FF2B5EF4-FFF2-40B4-BE49-F238E27FC236}">
              <a16:creationId xmlns:a16="http://schemas.microsoft.com/office/drawing/2014/main" id="{00000000-0008-0000-0400-0000D0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3" name="Text Box 195">
          <a:extLst>
            <a:ext uri="{FF2B5EF4-FFF2-40B4-BE49-F238E27FC236}">
              <a16:creationId xmlns:a16="http://schemas.microsoft.com/office/drawing/2014/main" id="{00000000-0008-0000-0400-0000D1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4" name="Text Box 196">
          <a:extLst>
            <a:ext uri="{FF2B5EF4-FFF2-40B4-BE49-F238E27FC236}">
              <a16:creationId xmlns:a16="http://schemas.microsoft.com/office/drawing/2014/main" id="{00000000-0008-0000-0400-0000D2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5" name="Text Box 197">
          <a:extLst>
            <a:ext uri="{FF2B5EF4-FFF2-40B4-BE49-F238E27FC236}">
              <a16:creationId xmlns:a16="http://schemas.microsoft.com/office/drawing/2014/main" id="{00000000-0008-0000-0400-0000D3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6" name="Text Box 198">
          <a:extLst>
            <a:ext uri="{FF2B5EF4-FFF2-40B4-BE49-F238E27FC236}">
              <a16:creationId xmlns:a16="http://schemas.microsoft.com/office/drawing/2014/main" id="{00000000-0008-0000-0400-0000D4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7" name="Text Box 199">
          <a:extLst>
            <a:ext uri="{FF2B5EF4-FFF2-40B4-BE49-F238E27FC236}">
              <a16:creationId xmlns:a16="http://schemas.microsoft.com/office/drawing/2014/main" id="{00000000-0008-0000-0400-0000D5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8" name="Text Box 200">
          <a:extLst>
            <a:ext uri="{FF2B5EF4-FFF2-40B4-BE49-F238E27FC236}">
              <a16:creationId xmlns:a16="http://schemas.microsoft.com/office/drawing/2014/main" id="{00000000-0008-0000-0400-0000D6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9" name="Text Box 201">
          <a:extLst>
            <a:ext uri="{FF2B5EF4-FFF2-40B4-BE49-F238E27FC236}">
              <a16:creationId xmlns:a16="http://schemas.microsoft.com/office/drawing/2014/main" id="{00000000-0008-0000-0400-0000D7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0" name="Text Box 202">
          <a:extLst>
            <a:ext uri="{FF2B5EF4-FFF2-40B4-BE49-F238E27FC236}">
              <a16:creationId xmlns:a16="http://schemas.microsoft.com/office/drawing/2014/main" id="{00000000-0008-0000-0400-0000D8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1" name="Text Box 203">
          <a:extLst>
            <a:ext uri="{FF2B5EF4-FFF2-40B4-BE49-F238E27FC236}">
              <a16:creationId xmlns:a16="http://schemas.microsoft.com/office/drawing/2014/main" id="{00000000-0008-0000-0400-0000D9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2" name="Text Box 204">
          <a:extLst>
            <a:ext uri="{FF2B5EF4-FFF2-40B4-BE49-F238E27FC236}">
              <a16:creationId xmlns:a16="http://schemas.microsoft.com/office/drawing/2014/main" id="{00000000-0008-0000-0400-0000DA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3" name="Text Box 205">
          <a:extLst>
            <a:ext uri="{FF2B5EF4-FFF2-40B4-BE49-F238E27FC236}">
              <a16:creationId xmlns:a16="http://schemas.microsoft.com/office/drawing/2014/main" id="{00000000-0008-0000-0400-0000DB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4" name="Text Box 206">
          <a:extLst>
            <a:ext uri="{FF2B5EF4-FFF2-40B4-BE49-F238E27FC236}">
              <a16:creationId xmlns:a16="http://schemas.microsoft.com/office/drawing/2014/main" id="{00000000-0008-0000-0400-0000DC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5" name="Text Box 207">
          <a:extLst>
            <a:ext uri="{FF2B5EF4-FFF2-40B4-BE49-F238E27FC236}">
              <a16:creationId xmlns:a16="http://schemas.microsoft.com/office/drawing/2014/main" id="{00000000-0008-0000-0400-0000DD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6" name="Text Box 208">
          <a:extLst>
            <a:ext uri="{FF2B5EF4-FFF2-40B4-BE49-F238E27FC236}">
              <a16:creationId xmlns:a16="http://schemas.microsoft.com/office/drawing/2014/main" id="{00000000-0008-0000-0400-0000DE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7" name="Text Box 209">
          <a:extLst>
            <a:ext uri="{FF2B5EF4-FFF2-40B4-BE49-F238E27FC236}">
              <a16:creationId xmlns:a16="http://schemas.microsoft.com/office/drawing/2014/main" id="{00000000-0008-0000-0400-0000DF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8" name="Text Box 210">
          <a:extLst>
            <a:ext uri="{FF2B5EF4-FFF2-40B4-BE49-F238E27FC236}">
              <a16:creationId xmlns:a16="http://schemas.microsoft.com/office/drawing/2014/main" id="{00000000-0008-0000-0400-0000E0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9" name="Text Box 211">
          <a:extLst>
            <a:ext uri="{FF2B5EF4-FFF2-40B4-BE49-F238E27FC236}">
              <a16:creationId xmlns:a16="http://schemas.microsoft.com/office/drawing/2014/main" id="{00000000-0008-0000-0400-0000E1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0" name="Text Box 140">
          <a:extLst>
            <a:ext uri="{FF2B5EF4-FFF2-40B4-BE49-F238E27FC236}">
              <a16:creationId xmlns:a16="http://schemas.microsoft.com/office/drawing/2014/main" id="{00000000-0008-0000-0400-0000E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1" name="Text Box 141">
          <a:extLst>
            <a:ext uri="{FF2B5EF4-FFF2-40B4-BE49-F238E27FC236}">
              <a16:creationId xmlns:a16="http://schemas.microsoft.com/office/drawing/2014/main" id="{00000000-0008-0000-0400-0000E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2" name="Text Box 142">
          <a:extLst>
            <a:ext uri="{FF2B5EF4-FFF2-40B4-BE49-F238E27FC236}">
              <a16:creationId xmlns:a16="http://schemas.microsoft.com/office/drawing/2014/main" id="{00000000-0008-0000-0400-0000E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3" name="Text Box 143">
          <a:extLst>
            <a:ext uri="{FF2B5EF4-FFF2-40B4-BE49-F238E27FC236}">
              <a16:creationId xmlns:a16="http://schemas.microsoft.com/office/drawing/2014/main" id="{00000000-0008-0000-0400-0000E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4" name="Text Box 144">
          <a:extLst>
            <a:ext uri="{FF2B5EF4-FFF2-40B4-BE49-F238E27FC236}">
              <a16:creationId xmlns:a16="http://schemas.microsoft.com/office/drawing/2014/main" id="{00000000-0008-0000-0400-0000E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5" name="Text Box 145">
          <a:extLst>
            <a:ext uri="{FF2B5EF4-FFF2-40B4-BE49-F238E27FC236}">
              <a16:creationId xmlns:a16="http://schemas.microsoft.com/office/drawing/2014/main" id="{00000000-0008-0000-0400-0000E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6" name="Text Box 146">
          <a:extLst>
            <a:ext uri="{FF2B5EF4-FFF2-40B4-BE49-F238E27FC236}">
              <a16:creationId xmlns:a16="http://schemas.microsoft.com/office/drawing/2014/main" id="{00000000-0008-0000-0400-0000E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7" name="Text Box 147">
          <a:extLst>
            <a:ext uri="{FF2B5EF4-FFF2-40B4-BE49-F238E27FC236}">
              <a16:creationId xmlns:a16="http://schemas.microsoft.com/office/drawing/2014/main" id="{00000000-0008-0000-0400-0000E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8" name="Text Box 148">
          <a:extLst>
            <a:ext uri="{FF2B5EF4-FFF2-40B4-BE49-F238E27FC236}">
              <a16:creationId xmlns:a16="http://schemas.microsoft.com/office/drawing/2014/main" id="{00000000-0008-0000-0400-0000EA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39" name="Text Box 149">
          <a:extLst>
            <a:ext uri="{FF2B5EF4-FFF2-40B4-BE49-F238E27FC236}">
              <a16:creationId xmlns:a16="http://schemas.microsoft.com/office/drawing/2014/main" id="{00000000-0008-0000-0400-0000EB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0" name="Text Box 150">
          <a:extLst>
            <a:ext uri="{FF2B5EF4-FFF2-40B4-BE49-F238E27FC236}">
              <a16:creationId xmlns:a16="http://schemas.microsoft.com/office/drawing/2014/main" id="{00000000-0008-0000-0400-0000EC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1" name="Text Box 151">
          <a:extLst>
            <a:ext uri="{FF2B5EF4-FFF2-40B4-BE49-F238E27FC236}">
              <a16:creationId xmlns:a16="http://schemas.microsoft.com/office/drawing/2014/main" id="{00000000-0008-0000-0400-0000ED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2" name="Text Box 152">
          <a:extLst>
            <a:ext uri="{FF2B5EF4-FFF2-40B4-BE49-F238E27FC236}">
              <a16:creationId xmlns:a16="http://schemas.microsoft.com/office/drawing/2014/main" id="{00000000-0008-0000-0400-0000EE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3" name="Text Box 153">
          <a:extLst>
            <a:ext uri="{FF2B5EF4-FFF2-40B4-BE49-F238E27FC236}">
              <a16:creationId xmlns:a16="http://schemas.microsoft.com/office/drawing/2014/main" id="{00000000-0008-0000-0400-0000EF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4" name="Text Box 154">
          <a:extLst>
            <a:ext uri="{FF2B5EF4-FFF2-40B4-BE49-F238E27FC236}">
              <a16:creationId xmlns:a16="http://schemas.microsoft.com/office/drawing/2014/main" id="{00000000-0008-0000-0400-0000F0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5" name="Text Box 155">
          <a:extLst>
            <a:ext uri="{FF2B5EF4-FFF2-40B4-BE49-F238E27FC236}">
              <a16:creationId xmlns:a16="http://schemas.microsoft.com/office/drawing/2014/main" id="{00000000-0008-0000-0400-0000F1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6" name="Text Box 156">
          <a:extLst>
            <a:ext uri="{FF2B5EF4-FFF2-40B4-BE49-F238E27FC236}">
              <a16:creationId xmlns:a16="http://schemas.microsoft.com/office/drawing/2014/main" id="{00000000-0008-0000-0400-0000F2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7" name="Text Box 157">
          <a:extLst>
            <a:ext uri="{FF2B5EF4-FFF2-40B4-BE49-F238E27FC236}">
              <a16:creationId xmlns:a16="http://schemas.microsoft.com/office/drawing/2014/main" id="{00000000-0008-0000-0400-0000F3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8" name="Text Box 158">
          <a:extLst>
            <a:ext uri="{FF2B5EF4-FFF2-40B4-BE49-F238E27FC236}">
              <a16:creationId xmlns:a16="http://schemas.microsoft.com/office/drawing/2014/main" id="{00000000-0008-0000-0400-0000F4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49" name="Text Box 159">
          <a:extLst>
            <a:ext uri="{FF2B5EF4-FFF2-40B4-BE49-F238E27FC236}">
              <a16:creationId xmlns:a16="http://schemas.microsoft.com/office/drawing/2014/main" id="{00000000-0008-0000-0400-0000F5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50" name="Text Box 160">
          <a:extLst>
            <a:ext uri="{FF2B5EF4-FFF2-40B4-BE49-F238E27FC236}">
              <a16:creationId xmlns:a16="http://schemas.microsoft.com/office/drawing/2014/main" id="{00000000-0008-0000-0400-0000F6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51" name="Text Box 161">
          <a:extLst>
            <a:ext uri="{FF2B5EF4-FFF2-40B4-BE49-F238E27FC236}">
              <a16:creationId xmlns:a16="http://schemas.microsoft.com/office/drawing/2014/main" id="{00000000-0008-0000-0400-0000F7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52" name="Text Box 162">
          <a:extLst>
            <a:ext uri="{FF2B5EF4-FFF2-40B4-BE49-F238E27FC236}">
              <a16:creationId xmlns:a16="http://schemas.microsoft.com/office/drawing/2014/main" id="{00000000-0008-0000-0400-0000F8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1000"/>
    <xdr:sp macro="" textlink="">
      <xdr:nvSpPr>
        <xdr:cNvPr id="2553" name="Text Box 163">
          <a:extLst>
            <a:ext uri="{FF2B5EF4-FFF2-40B4-BE49-F238E27FC236}">
              <a16:creationId xmlns:a16="http://schemas.microsoft.com/office/drawing/2014/main" id="{00000000-0008-0000-0400-0000F90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4" name="Text Box 140">
          <a:extLst>
            <a:ext uri="{FF2B5EF4-FFF2-40B4-BE49-F238E27FC236}">
              <a16:creationId xmlns:a16="http://schemas.microsoft.com/office/drawing/2014/main" id="{00000000-0008-0000-0400-0000FA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5" name="Text Box 141">
          <a:extLst>
            <a:ext uri="{FF2B5EF4-FFF2-40B4-BE49-F238E27FC236}">
              <a16:creationId xmlns:a16="http://schemas.microsoft.com/office/drawing/2014/main" id="{00000000-0008-0000-0400-0000FB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6" name="Text Box 142">
          <a:extLst>
            <a:ext uri="{FF2B5EF4-FFF2-40B4-BE49-F238E27FC236}">
              <a16:creationId xmlns:a16="http://schemas.microsoft.com/office/drawing/2014/main" id="{00000000-0008-0000-0400-0000FC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7" name="Text Box 143">
          <a:extLst>
            <a:ext uri="{FF2B5EF4-FFF2-40B4-BE49-F238E27FC236}">
              <a16:creationId xmlns:a16="http://schemas.microsoft.com/office/drawing/2014/main" id="{00000000-0008-0000-0400-0000FD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8" name="Text Box 144">
          <a:extLst>
            <a:ext uri="{FF2B5EF4-FFF2-40B4-BE49-F238E27FC236}">
              <a16:creationId xmlns:a16="http://schemas.microsoft.com/office/drawing/2014/main" id="{00000000-0008-0000-0400-0000FE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59" name="Text Box 145">
          <a:extLst>
            <a:ext uri="{FF2B5EF4-FFF2-40B4-BE49-F238E27FC236}">
              <a16:creationId xmlns:a16="http://schemas.microsoft.com/office/drawing/2014/main" id="{00000000-0008-0000-0400-0000FF0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0" name="Text Box 146">
          <a:extLst>
            <a:ext uri="{FF2B5EF4-FFF2-40B4-BE49-F238E27FC236}">
              <a16:creationId xmlns:a16="http://schemas.microsoft.com/office/drawing/2014/main" id="{00000000-0008-0000-0400-000000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1" name="Text Box 147">
          <a:extLst>
            <a:ext uri="{FF2B5EF4-FFF2-40B4-BE49-F238E27FC236}">
              <a16:creationId xmlns:a16="http://schemas.microsoft.com/office/drawing/2014/main" id="{00000000-0008-0000-0400-000001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2" name="Text Box 148">
          <a:extLst>
            <a:ext uri="{FF2B5EF4-FFF2-40B4-BE49-F238E27FC236}">
              <a16:creationId xmlns:a16="http://schemas.microsoft.com/office/drawing/2014/main" id="{00000000-0008-0000-0400-000002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3" name="Text Box 149">
          <a:extLst>
            <a:ext uri="{FF2B5EF4-FFF2-40B4-BE49-F238E27FC236}">
              <a16:creationId xmlns:a16="http://schemas.microsoft.com/office/drawing/2014/main" id="{00000000-0008-0000-0400-000003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4" name="Text Box 150">
          <a:extLst>
            <a:ext uri="{FF2B5EF4-FFF2-40B4-BE49-F238E27FC236}">
              <a16:creationId xmlns:a16="http://schemas.microsoft.com/office/drawing/2014/main" id="{00000000-0008-0000-0400-000004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5" name="Text Box 151">
          <a:extLst>
            <a:ext uri="{FF2B5EF4-FFF2-40B4-BE49-F238E27FC236}">
              <a16:creationId xmlns:a16="http://schemas.microsoft.com/office/drawing/2014/main" id="{00000000-0008-0000-0400-000005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6" name="Text Box 152">
          <a:extLst>
            <a:ext uri="{FF2B5EF4-FFF2-40B4-BE49-F238E27FC236}">
              <a16:creationId xmlns:a16="http://schemas.microsoft.com/office/drawing/2014/main" id="{00000000-0008-0000-0400-000006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7" name="Text Box 153">
          <a:extLst>
            <a:ext uri="{FF2B5EF4-FFF2-40B4-BE49-F238E27FC236}">
              <a16:creationId xmlns:a16="http://schemas.microsoft.com/office/drawing/2014/main" id="{00000000-0008-0000-0400-000007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8" name="Text Box 154">
          <a:extLst>
            <a:ext uri="{FF2B5EF4-FFF2-40B4-BE49-F238E27FC236}">
              <a16:creationId xmlns:a16="http://schemas.microsoft.com/office/drawing/2014/main" id="{00000000-0008-0000-0400-000008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69" name="Text Box 155">
          <a:extLst>
            <a:ext uri="{FF2B5EF4-FFF2-40B4-BE49-F238E27FC236}">
              <a16:creationId xmlns:a16="http://schemas.microsoft.com/office/drawing/2014/main" id="{00000000-0008-0000-0400-000009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0" name="Text Box 156">
          <a:extLst>
            <a:ext uri="{FF2B5EF4-FFF2-40B4-BE49-F238E27FC236}">
              <a16:creationId xmlns:a16="http://schemas.microsoft.com/office/drawing/2014/main" id="{00000000-0008-0000-0400-00000A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1" name="Text Box 157">
          <a:extLst>
            <a:ext uri="{FF2B5EF4-FFF2-40B4-BE49-F238E27FC236}">
              <a16:creationId xmlns:a16="http://schemas.microsoft.com/office/drawing/2014/main" id="{00000000-0008-0000-0400-00000B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2" name="Text Box 158">
          <a:extLst>
            <a:ext uri="{FF2B5EF4-FFF2-40B4-BE49-F238E27FC236}">
              <a16:creationId xmlns:a16="http://schemas.microsoft.com/office/drawing/2014/main" id="{00000000-0008-0000-0400-00000C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3" name="Text Box 159">
          <a:extLst>
            <a:ext uri="{FF2B5EF4-FFF2-40B4-BE49-F238E27FC236}">
              <a16:creationId xmlns:a16="http://schemas.microsoft.com/office/drawing/2014/main" id="{00000000-0008-0000-0400-00000D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4" name="Text Box 160">
          <a:extLst>
            <a:ext uri="{FF2B5EF4-FFF2-40B4-BE49-F238E27FC236}">
              <a16:creationId xmlns:a16="http://schemas.microsoft.com/office/drawing/2014/main" id="{00000000-0008-0000-0400-00000E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5" name="Text Box 161">
          <a:extLst>
            <a:ext uri="{FF2B5EF4-FFF2-40B4-BE49-F238E27FC236}">
              <a16:creationId xmlns:a16="http://schemas.microsoft.com/office/drawing/2014/main" id="{00000000-0008-0000-0400-00000F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6" name="Text Box 162">
          <a:extLst>
            <a:ext uri="{FF2B5EF4-FFF2-40B4-BE49-F238E27FC236}">
              <a16:creationId xmlns:a16="http://schemas.microsoft.com/office/drawing/2014/main" id="{00000000-0008-0000-0400-000010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7" name="Text Box 163">
          <a:extLst>
            <a:ext uri="{FF2B5EF4-FFF2-40B4-BE49-F238E27FC236}">
              <a16:creationId xmlns:a16="http://schemas.microsoft.com/office/drawing/2014/main" id="{00000000-0008-0000-0400-000011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8" name="Text Box 140">
          <a:extLst>
            <a:ext uri="{FF2B5EF4-FFF2-40B4-BE49-F238E27FC236}">
              <a16:creationId xmlns:a16="http://schemas.microsoft.com/office/drawing/2014/main" id="{00000000-0008-0000-0400-000012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79" name="Text Box 141">
          <a:extLst>
            <a:ext uri="{FF2B5EF4-FFF2-40B4-BE49-F238E27FC236}">
              <a16:creationId xmlns:a16="http://schemas.microsoft.com/office/drawing/2014/main" id="{00000000-0008-0000-0400-000013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0" name="Text Box 142">
          <a:extLst>
            <a:ext uri="{FF2B5EF4-FFF2-40B4-BE49-F238E27FC236}">
              <a16:creationId xmlns:a16="http://schemas.microsoft.com/office/drawing/2014/main" id="{00000000-0008-0000-0400-000014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1" name="Text Box 143">
          <a:extLst>
            <a:ext uri="{FF2B5EF4-FFF2-40B4-BE49-F238E27FC236}">
              <a16:creationId xmlns:a16="http://schemas.microsoft.com/office/drawing/2014/main" id="{00000000-0008-0000-0400-000015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2" name="Text Box 144">
          <a:extLst>
            <a:ext uri="{FF2B5EF4-FFF2-40B4-BE49-F238E27FC236}">
              <a16:creationId xmlns:a16="http://schemas.microsoft.com/office/drawing/2014/main" id="{00000000-0008-0000-0400-000016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3" name="Text Box 145">
          <a:extLst>
            <a:ext uri="{FF2B5EF4-FFF2-40B4-BE49-F238E27FC236}">
              <a16:creationId xmlns:a16="http://schemas.microsoft.com/office/drawing/2014/main" id="{00000000-0008-0000-0400-000017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4" name="Text Box 146">
          <a:extLst>
            <a:ext uri="{FF2B5EF4-FFF2-40B4-BE49-F238E27FC236}">
              <a16:creationId xmlns:a16="http://schemas.microsoft.com/office/drawing/2014/main" id="{00000000-0008-0000-0400-000018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5" name="Text Box 147">
          <a:extLst>
            <a:ext uri="{FF2B5EF4-FFF2-40B4-BE49-F238E27FC236}">
              <a16:creationId xmlns:a16="http://schemas.microsoft.com/office/drawing/2014/main" id="{00000000-0008-0000-0400-000019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6" name="Text Box 148">
          <a:extLst>
            <a:ext uri="{FF2B5EF4-FFF2-40B4-BE49-F238E27FC236}">
              <a16:creationId xmlns:a16="http://schemas.microsoft.com/office/drawing/2014/main" id="{00000000-0008-0000-0400-00001A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7" name="Text Box 149">
          <a:extLst>
            <a:ext uri="{FF2B5EF4-FFF2-40B4-BE49-F238E27FC236}">
              <a16:creationId xmlns:a16="http://schemas.microsoft.com/office/drawing/2014/main" id="{00000000-0008-0000-0400-00001B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8" name="Text Box 150">
          <a:extLst>
            <a:ext uri="{FF2B5EF4-FFF2-40B4-BE49-F238E27FC236}">
              <a16:creationId xmlns:a16="http://schemas.microsoft.com/office/drawing/2014/main" id="{00000000-0008-0000-0400-00001C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89" name="Text Box 151">
          <a:extLst>
            <a:ext uri="{FF2B5EF4-FFF2-40B4-BE49-F238E27FC236}">
              <a16:creationId xmlns:a16="http://schemas.microsoft.com/office/drawing/2014/main" id="{00000000-0008-0000-0400-00001D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0" name="Text Box 152">
          <a:extLst>
            <a:ext uri="{FF2B5EF4-FFF2-40B4-BE49-F238E27FC236}">
              <a16:creationId xmlns:a16="http://schemas.microsoft.com/office/drawing/2014/main" id="{00000000-0008-0000-0400-00001E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1" name="Text Box 153">
          <a:extLst>
            <a:ext uri="{FF2B5EF4-FFF2-40B4-BE49-F238E27FC236}">
              <a16:creationId xmlns:a16="http://schemas.microsoft.com/office/drawing/2014/main" id="{00000000-0008-0000-0400-00001F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2" name="Text Box 154">
          <a:extLst>
            <a:ext uri="{FF2B5EF4-FFF2-40B4-BE49-F238E27FC236}">
              <a16:creationId xmlns:a16="http://schemas.microsoft.com/office/drawing/2014/main" id="{00000000-0008-0000-0400-000020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3" name="Text Box 155">
          <a:extLst>
            <a:ext uri="{FF2B5EF4-FFF2-40B4-BE49-F238E27FC236}">
              <a16:creationId xmlns:a16="http://schemas.microsoft.com/office/drawing/2014/main" id="{00000000-0008-0000-0400-000021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4" name="Text Box 156">
          <a:extLst>
            <a:ext uri="{FF2B5EF4-FFF2-40B4-BE49-F238E27FC236}">
              <a16:creationId xmlns:a16="http://schemas.microsoft.com/office/drawing/2014/main" id="{00000000-0008-0000-0400-000022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5" name="Text Box 157">
          <a:extLst>
            <a:ext uri="{FF2B5EF4-FFF2-40B4-BE49-F238E27FC236}">
              <a16:creationId xmlns:a16="http://schemas.microsoft.com/office/drawing/2014/main" id="{00000000-0008-0000-0400-000023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6" name="Text Box 158">
          <a:extLst>
            <a:ext uri="{FF2B5EF4-FFF2-40B4-BE49-F238E27FC236}">
              <a16:creationId xmlns:a16="http://schemas.microsoft.com/office/drawing/2014/main" id="{00000000-0008-0000-0400-000024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7" name="Text Box 159">
          <a:extLst>
            <a:ext uri="{FF2B5EF4-FFF2-40B4-BE49-F238E27FC236}">
              <a16:creationId xmlns:a16="http://schemas.microsoft.com/office/drawing/2014/main" id="{00000000-0008-0000-0400-000025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8" name="Text Box 160">
          <a:extLst>
            <a:ext uri="{FF2B5EF4-FFF2-40B4-BE49-F238E27FC236}">
              <a16:creationId xmlns:a16="http://schemas.microsoft.com/office/drawing/2014/main" id="{00000000-0008-0000-0400-000026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599" name="Text Box 161">
          <a:extLst>
            <a:ext uri="{FF2B5EF4-FFF2-40B4-BE49-F238E27FC236}">
              <a16:creationId xmlns:a16="http://schemas.microsoft.com/office/drawing/2014/main" id="{00000000-0008-0000-0400-000027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600" name="Text Box 162">
          <a:extLst>
            <a:ext uri="{FF2B5EF4-FFF2-40B4-BE49-F238E27FC236}">
              <a16:creationId xmlns:a16="http://schemas.microsoft.com/office/drawing/2014/main" id="{00000000-0008-0000-0400-000028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601" name="Text Box 163">
          <a:extLst>
            <a:ext uri="{FF2B5EF4-FFF2-40B4-BE49-F238E27FC236}">
              <a16:creationId xmlns:a16="http://schemas.microsoft.com/office/drawing/2014/main" id="{00000000-0008-0000-0400-000029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2" name="Text Box 268">
          <a:extLst>
            <a:ext uri="{FF2B5EF4-FFF2-40B4-BE49-F238E27FC236}">
              <a16:creationId xmlns:a16="http://schemas.microsoft.com/office/drawing/2014/main" id="{00000000-0008-0000-0400-00002A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3" name="Text Box 269">
          <a:extLst>
            <a:ext uri="{FF2B5EF4-FFF2-40B4-BE49-F238E27FC236}">
              <a16:creationId xmlns:a16="http://schemas.microsoft.com/office/drawing/2014/main" id="{00000000-0008-0000-0400-00002B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4" name="Text Box 270">
          <a:extLst>
            <a:ext uri="{FF2B5EF4-FFF2-40B4-BE49-F238E27FC236}">
              <a16:creationId xmlns:a16="http://schemas.microsoft.com/office/drawing/2014/main" id="{00000000-0008-0000-0400-00002C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5" name="Text Box 271">
          <a:extLst>
            <a:ext uri="{FF2B5EF4-FFF2-40B4-BE49-F238E27FC236}">
              <a16:creationId xmlns:a16="http://schemas.microsoft.com/office/drawing/2014/main" id="{00000000-0008-0000-0400-00002D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6" name="Text Box 272">
          <a:extLst>
            <a:ext uri="{FF2B5EF4-FFF2-40B4-BE49-F238E27FC236}">
              <a16:creationId xmlns:a16="http://schemas.microsoft.com/office/drawing/2014/main" id="{00000000-0008-0000-0400-00002E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7" name="Text Box 273">
          <a:extLst>
            <a:ext uri="{FF2B5EF4-FFF2-40B4-BE49-F238E27FC236}">
              <a16:creationId xmlns:a16="http://schemas.microsoft.com/office/drawing/2014/main" id="{00000000-0008-0000-0400-00002F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8" name="Text Box 280">
          <a:extLst>
            <a:ext uri="{FF2B5EF4-FFF2-40B4-BE49-F238E27FC236}">
              <a16:creationId xmlns:a16="http://schemas.microsoft.com/office/drawing/2014/main" id="{00000000-0008-0000-0400-000030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09" name="Text Box 281">
          <a:extLst>
            <a:ext uri="{FF2B5EF4-FFF2-40B4-BE49-F238E27FC236}">
              <a16:creationId xmlns:a16="http://schemas.microsoft.com/office/drawing/2014/main" id="{00000000-0008-0000-0400-000031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0" name="Text Box 282">
          <a:extLst>
            <a:ext uri="{FF2B5EF4-FFF2-40B4-BE49-F238E27FC236}">
              <a16:creationId xmlns:a16="http://schemas.microsoft.com/office/drawing/2014/main" id="{00000000-0008-0000-0400-000032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1" name="Text Box 283">
          <a:extLst>
            <a:ext uri="{FF2B5EF4-FFF2-40B4-BE49-F238E27FC236}">
              <a16:creationId xmlns:a16="http://schemas.microsoft.com/office/drawing/2014/main" id="{00000000-0008-0000-0400-000033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2" name="Text Box 284">
          <a:extLst>
            <a:ext uri="{FF2B5EF4-FFF2-40B4-BE49-F238E27FC236}">
              <a16:creationId xmlns:a16="http://schemas.microsoft.com/office/drawing/2014/main" id="{00000000-0008-0000-0400-000034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3" name="Text Box 303">
          <a:extLst>
            <a:ext uri="{FF2B5EF4-FFF2-40B4-BE49-F238E27FC236}">
              <a16:creationId xmlns:a16="http://schemas.microsoft.com/office/drawing/2014/main" id="{00000000-0008-0000-0400-000035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4" name="Text Box 304">
          <a:extLst>
            <a:ext uri="{FF2B5EF4-FFF2-40B4-BE49-F238E27FC236}">
              <a16:creationId xmlns:a16="http://schemas.microsoft.com/office/drawing/2014/main" id="{00000000-0008-0000-0400-000036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5" name="Text Box 305">
          <a:extLst>
            <a:ext uri="{FF2B5EF4-FFF2-40B4-BE49-F238E27FC236}">
              <a16:creationId xmlns:a16="http://schemas.microsoft.com/office/drawing/2014/main" id="{00000000-0008-0000-0400-000037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6" name="Text Box 306">
          <a:extLst>
            <a:ext uri="{FF2B5EF4-FFF2-40B4-BE49-F238E27FC236}">
              <a16:creationId xmlns:a16="http://schemas.microsoft.com/office/drawing/2014/main" id="{00000000-0008-0000-0400-000038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7" name="Text Box 307">
          <a:extLst>
            <a:ext uri="{FF2B5EF4-FFF2-40B4-BE49-F238E27FC236}">
              <a16:creationId xmlns:a16="http://schemas.microsoft.com/office/drawing/2014/main" id="{00000000-0008-0000-0400-000039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18" name="Text Box 308">
          <a:extLst>
            <a:ext uri="{FF2B5EF4-FFF2-40B4-BE49-F238E27FC236}">
              <a16:creationId xmlns:a16="http://schemas.microsoft.com/office/drawing/2014/main" id="{00000000-0008-0000-0400-00003A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2619" name="Text Box 313">
          <a:extLst>
            <a:ext uri="{FF2B5EF4-FFF2-40B4-BE49-F238E27FC236}">
              <a16:creationId xmlns:a16="http://schemas.microsoft.com/office/drawing/2014/main" id="{00000000-0008-0000-0400-00003B0A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0" name="Text Box 331">
          <a:extLst>
            <a:ext uri="{FF2B5EF4-FFF2-40B4-BE49-F238E27FC236}">
              <a16:creationId xmlns:a16="http://schemas.microsoft.com/office/drawing/2014/main" id="{00000000-0008-0000-0400-00003C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1" name="Text Box 332">
          <a:extLst>
            <a:ext uri="{FF2B5EF4-FFF2-40B4-BE49-F238E27FC236}">
              <a16:creationId xmlns:a16="http://schemas.microsoft.com/office/drawing/2014/main" id="{00000000-0008-0000-0400-00003D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2" name="Text Box 333">
          <a:extLst>
            <a:ext uri="{FF2B5EF4-FFF2-40B4-BE49-F238E27FC236}">
              <a16:creationId xmlns:a16="http://schemas.microsoft.com/office/drawing/2014/main" id="{00000000-0008-0000-0400-00003E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3" name="Text Box 334">
          <a:extLst>
            <a:ext uri="{FF2B5EF4-FFF2-40B4-BE49-F238E27FC236}">
              <a16:creationId xmlns:a16="http://schemas.microsoft.com/office/drawing/2014/main" id="{00000000-0008-0000-0400-00003F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4" name="Text Box 335">
          <a:extLst>
            <a:ext uri="{FF2B5EF4-FFF2-40B4-BE49-F238E27FC236}">
              <a16:creationId xmlns:a16="http://schemas.microsoft.com/office/drawing/2014/main" id="{00000000-0008-0000-0400-000040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5" name="Text Box 336">
          <a:extLst>
            <a:ext uri="{FF2B5EF4-FFF2-40B4-BE49-F238E27FC236}">
              <a16:creationId xmlns:a16="http://schemas.microsoft.com/office/drawing/2014/main" id="{00000000-0008-0000-0400-000041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6" name="Text Box 337">
          <a:extLst>
            <a:ext uri="{FF2B5EF4-FFF2-40B4-BE49-F238E27FC236}">
              <a16:creationId xmlns:a16="http://schemas.microsoft.com/office/drawing/2014/main" id="{00000000-0008-0000-0400-000042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7" name="Text Box 338">
          <a:extLst>
            <a:ext uri="{FF2B5EF4-FFF2-40B4-BE49-F238E27FC236}">
              <a16:creationId xmlns:a16="http://schemas.microsoft.com/office/drawing/2014/main" id="{00000000-0008-0000-0400-000043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8" name="Text Box 339">
          <a:extLst>
            <a:ext uri="{FF2B5EF4-FFF2-40B4-BE49-F238E27FC236}">
              <a16:creationId xmlns:a16="http://schemas.microsoft.com/office/drawing/2014/main" id="{00000000-0008-0000-0400-000044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29" name="Text Box 340">
          <a:extLst>
            <a:ext uri="{FF2B5EF4-FFF2-40B4-BE49-F238E27FC236}">
              <a16:creationId xmlns:a16="http://schemas.microsoft.com/office/drawing/2014/main" id="{00000000-0008-0000-0400-000045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0" name="Text Box 341">
          <a:extLst>
            <a:ext uri="{FF2B5EF4-FFF2-40B4-BE49-F238E27FC236}">
              <a16:creationId xmlns:a16="http://schemas.microsoft.com/office/drawing/2014/main" id="{00000000-0008-0000-0400-000046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1" name="Text Box 378">
          <a:extLst>
            <a:ext uri="{FF2B5EF4-FFF2-40B4-BE49-F238E27FC236}">
              <a16:creationId xmlns:a16="http://schemas.microsoft.com/office/drawing/2014/main" id="{00000000-0008-0000-0400-000047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2" name="Text Box 379">
          <a:extLst>
            <a:ext uri="{FF2B5EF4-FFF2-40B4-BE49-F238E27FC236}">
              <a16:creationId xmlns:a16="http://schemas.microsoft.com/office/drawing/2014/main" id="{00000000-0008-0000-0400-000048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3" name="Text Box 380">
          <a:extLst>
            <a:ext uri="{FF2B5EF4-FFF2-40B4-BE49-F238E27FC236}">
              <a16:creationId xmlns:a16="http://schemas.microsoft.com/office/drawing/2014/main" id="{00000000-0008-0000-0400-000049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4" name="Text Box 381">
          <a:extLst>
            <a:ext uri="{FF2B5EF4-FFF2-40B4-BE49-F238E27FC236}">
              <a16:creationId xmlns:a16="http://schemas.microsoft.com/office/drawing/2014/main" id="{00000000-0008-0000-0400-00004A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5" name="Text Box 382">
          <a:extLst>
            <a:ext uri="{FF2B5EF4-FFF2-40B4-BE49-F238E27FC236}">
              <a16:creationId xmlns:a16="http://schemas.microsoft.com/office/drawing/2014/main" id="{00000000-0008-0000-0400-00004B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36" name="Text Box 383">
          <a:extLst>
            <a:ext uri="{FF2B5EF4-FFF2-40B4-BE49-F238E27FC236}">
              <a16:creationId xmlns:a16="http://schemas.microsoft.com/office/drawing/2014/main" id="{00000000-0008-0000-0400-00004C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37" name="Text Box 268">
          <a:extLst>
            <a:ext uri="{FF2B5EF4-FFF2-40B4-BE49-F238E27FC236}">
              <a16:creationId xmlns:a16="http://schemas.microsoft.com/office/drawing/2014/main" id="{00000000-0008-0000-0400-00004D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38" name="Text Box 269">
          <a:extLst>
            <a:ext uri="{FF2B5EF4-FFF2-40B4-BE49-F238E27FC236}">
              <a16:creationId xmlns:a16="http://schemas.microsoft.com/office/drawing/2014/main" id="{00000000-0008-0000-0400-00004E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39" name="Text Box 270">
          <a:extLst>
            <a:ext uri="{FF2B5EF4-FFF2-40B4-BE49-F238E27FC236}">
              <a16:creationId xmlns:a16="http://schemas.microsoft.com/office/drawing/2014/main" id="{00000000-0008-0000-0400-00004F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0" name="Text Box 271">
          <a:extLst>
            <a:ext uri="{FF2B5EF4-FFF2-40B4-BE49-F238E27FC236}">
              <a16:creationId xmlns:a16="http://schemas.microsoft.com/office/drawing/2014/main" id="{00000000-0008-0000-0400-000050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1" name="Text Box 272">
          <a:extLst>
            <a:ext uri="{FF2B5EF4-FFF2-40B4-BE49-F238E27FC236}">
              <a16:creationId xmlns:a16="http://schemas.microsoft.com/office/drawing/2014/main" id="{00000000-0008-0000-0400-000051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2" name="Text Box 273">
          <a:extLst>
            <a:ext uri="{FF2B5EF4-FFF2-40B4-BE49-F238E27FC236}">
              <a16:creationId xmlns:a16="http://schemas.microsoft.com/office/drawing/2014/main" id="{00000000-0008-0000-0400-000052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3" name="Text Box 280">
          <a:extLst>
            <a:ext uri="{FF2B5EF4-FFF2-40B4-BE49-F238E27FC236}">
              <a16:creationId xmlns:a16="http://schemas.microsoft.com/office/drawing/2014/main" id="{00000000-0008-0000-0400-000053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4" name="Text Box 281">
          <a:extLst>
            <a:ext uri="{FF2B5EF4-FFF2-40B4-BE49-F238E27FC236}">
              <a16:creationId xmlns:a16="http://schemas.microsoft.com/office/drawing/2014/main" id="{00000000-0008-0000-0400-000054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5" name="Text Box 282">
          <a:extLst>
            <a:ext uri="{FF2B5EF4-FFF2-40B4-BE49-F238E27FC236}">
              <a16:creationId xmlns:a16="http://schemas.microsoft.com/office/drawing/2014/main" id="{00000000-0008-0000-0400-000055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6" name="Text Box 283">
          <a:extLst>
            <a:ext uri="{FF2B5EF4-FFF2-40B4-BE49-F238E27FC236}">
              <a16:creationId xmlns:a16="http://schemas.microsoft.com/office/drawing/2014/main" id="{00000000-0008-0000-0400-000056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7" name="Text Box 284">
          <a:extLst>
            <a:ext uri="{FF2B5EF4-FFF2-40B4-BE49-F238E27FC236}">
              <a16:creationId xmlns:a16="http://schemas.microsoft.com/office/drawing/2014/main" id="{00000000-0008-0000-0400-000057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8" name="Text Box 303">
          <a:extLst>
            <a:ext uri="{FF2B5EF4-FFF2-40B4-BE49-F238E27FC236}">
              <a16:creationId xmlns:a16="http://schemas.microsoft.com/office/drawing/2014/main" id="{00000000-0008-0000-0400-000058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49" name="Text Box 304">
          <a:extLst>
            <a:ext uri="{FF2B5EF4-FFF2-40B4-BE49-F238E27FC236}">
              <a16:creationId xmlns:a16="http://schemas.microsoft.com/office/drawing/2014/main" id="{00000000-0008-0000-0400-000059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0" name="Text Box 305">
          <a:extLst>
            <a:ext uri="{FF2B5EF4-FFF2-40B4-BE49-F238E27FC236}">
              <a16:creationId xmlns:a16="http://schemas.microsoft.com/office/drawing/2014/main" id="{00000000-0008-0000-0400-00005A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1" name="Text Box 306">
          <a:extLst>
            <a:ext uri="{FF2B5EF4-FFF2-40B4-BE49-F238E27FC236}">
              <a16:creationId xmlns:a16="http://schemas.microsoft.com/office/drawing/2014/main" id="{00000000-0008-0000-0400-00005B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2" name="Text Box 307">
          <a:extLst>
            <a:ext uri="{FF2B5EF4-FFF2-40B4-BE49-F238E27FC236}">
              <a16:creationId xmlns:a16="http://schemas.microsoft.com/office/drawing/2014/main" id="{00000000-0008-0000-0400-00005C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3" name="Text Box 308">
          <a:extLst>
            <a:ext uri="{FF2B5EF4-FFF2-40B4-BE49-F238E27FC236}">
              <a16:creationId xmlns:a16="http://schemas.microsoft.com/office/drawing/2014/main" id="{00000000-0008-0000-0400-00005D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2654" name="Text Box 313">
          <a:extLst>
            <a:ext uri="{FF2B5EF4-FFF2-40B4-BE49-F238E27FC236}">
              <a16:creationId xmlns:a16="http://schemas.microsoft.com/office/drawing/2014/main" id="{00000000-0008-0000-0400-00005E0A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5" name="Text Box 331">
          <a:extLst>
            <a:ext uri="{FF2B5EF4-FFF2-40B4-BE49-F238E27FC236}">
              <a16:creationId xmlns:a16="http://schemas.microsoft.com/office/drawing/2014/main" id="{00000000-0008-0000-0400-00005F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6" name="Text Box 332">
          <a:extLst>
            <a:ext uri="{FF2B5EF4-FFF2-40B4-BE49-F238E27FC236}">
              <a16:creationId xmlns:a16="http://schemas.microsoft.com/office/drawing/2014/main" id="{00000000-0008-0000-0400-000060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7" name="Text Box 333">
          <a:extLst>
            <a:ext uri="{FF2B5EF4-FFF2-40B4-BE49-F238E27FC236}">
              <a16:creationId xmlns:a16="http://schemas.microsoft.com/office/drawing/2014/main" id="{00000000-0008-0000-0400-000061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8" name="Text Box 334">
          <a:extLst>
            <a:ext uri="{FF2B5EF4-FFF2-40B4-BE49-F238E27FC236}">
              <a16:creationId xmlns:a16="http://schemas.microsoft.com/office/drawing/2014/main" id="{00000000-0008-0000-0400-000062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59" name="Text Box 335">
          <a:extLst>
            <a:ext uri="{FF2B5EF4-FFF2-40B4-BE49-F238E27FC236}">
              <a16:creationId xmlns:a16="http://schemas.microsoft.com/office/drawing/2014/main" id="{00000000-0008-0000-0400-000063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0" name="Text Box 336">
          <a:extLst>
            <a:ext uri="{FF2B5EF4-FFF2-40B4-BE49-F238E27FC236}">
              <a16:creationId xmlns:a16="http://schemas.microsoft.com/office/drawing/2014/main" id="{00000000-0008-0000-0400-000064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1" name="Text Box 337">
          <a:extLst>
            <a:ext uri="{FF2B5EF4-FFF2-40B4-BE49-F238E27FC236}">
              <a16:creationId xmlns:a16="http://schemas.microsoft.com/office/drawing/2014/main" id="{00000000-0008-0000-0400-000065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2" name="Text Box 338">
          <a:extLst>
            <a:ext uri="{FF2B5EF4-FFF2-40B4-BE49-F238E27FC236}">
              <a16:creationId xmlns:a16="http://schemas.microsoft.com/office/drawing/2014/main" id="{00000000-0008-0000-0400-000066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3" name="Text Box 339">
          <a:extLst>
            <a:ext uri="{FF2B5EF4-FFF2-40B4-BE49-F238E27FC236}">
              <a16:creationId xmlns:a16="http://schemas.microsoft.com/office/drawing/2014/main" id="{00000000-0008-0000-0400-000067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4" name="Text Box 340">
          <a:extLst>
            <a:ext uri="{FF2B5EF4-FFF2-40B4-BE49-F238E27FC236}">
              <a16:creationId xmlns:a16="http://schemas.microsoft.com/office/drawing/2014/main" id="{00000000-0008-0000-0400-000068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5" name="Text Box 341">
          <a:extLst>
            <a:ext uri="{FF2B5EF4-FFF2-40B4-BE49-F238E27FC236}">
              <a16:creationId xmlns:a16="http://schemas.microsoft.com/office/drawing/2014/main" id="{00000000-0008-0000-0400-000069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6" name="Text Box 378">
          <a:extLst>
            <a:ext uri="{FF2B5EF4-FFF2-40B4-BE49-F238E27FC236}">
              <a16:creationId xmlns:a16="http://schemas.microsoft.com/office/drawing/2014/main" id="{00000000-0008-0000-0400-00006A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7" name="Text Box 379">
          <a:extLst>
            <a:ext uri="{FF2B5EF4-FFF2-40B4-BE49-F238E27FC236}">
              <a16:creationId xmlns:a16="http://schemas.microsoft.com/office/drawing/2014/main" id="{00000000-0008-0000-0400-00006B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8" name="Text Box 380">
          <a:extLst>
            <a:ext uri="{FF2B5EF4-FFF2-40B4-BE49-F238E27FC236}">
              <a16:creationId xmlns:a16="http://schemas.microsoft.com/office/drawing/2014/main" id="{00000000-0008-0000-0400-00006C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69" name="Text Box 381">
          <a:extLst>
            <a:ext uri="{FF2B5EF4-FFF2-40B4-BE49-F238E27FC236}">
              <a16:creationId xmlns:a16="http://schemas.microsoft.com/office/drawing/2014/main" id="{00000000-0008-0000-0400-00006D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70" name="Text Box 382">
          <a:extLst>
            <a:ext uri="{FF2B5EF4-FFF2-40B4-BE49-F238E27FC236}">
              <a16:creationId xmlns:a16="http://schemas.microsoft.com/office/drawing/2014/main" id="{00000000-0008-0000-0400-00006E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671" name="Text Box 383">
          <a:extLst>
            <a:ext uri="{FF2B5EF4-FFF2-40B4-BE49-F238E27FC236}">
              <a16:creationId xmlns:a16="http://schemas.microsoft.com/office/drawing/2014/main" id="{00000000-0008-0000-0400-00006F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2" name="Text Box 268">
          <a:extLst>
            <a:ext uri="{FF2B5EF4-FFF2-40B4-BE49-F238E27FC236}">
              <a16:creationId xmlns:a16="http://schemas.microsoft.com/office/drawing/2014/main" id="{00000000-0008-0000-0400-000070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3" name="Text Box 269">
          <a:extLst>
            <a:ext uri="{FF2B5EF4-FFF2-40B4-BE49-F238E27FC236}">
              <a16:creationId xmlns:a16="http://schemas.microsoft.com/office/drawing/2014/main" id="{00000000-0008-0000-0400-000071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4" name="Text Box 270">
          <a:extLst>
            <a:ext uri="{FF2B5EF4-FFF2-40B4-BE49-F238E27FC236}">
              <a16:creationId xmlns:a16="http://schemas.microsoft.com/office/drawing/2014/main" id="{00000000-0008-0000-0400-000072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5" name="Text Box 271">
          <a:extLst>
            <a:ext uri="{FF2B5EF4-FFF2-40B4-BE49-F238E27FC236}">
              <a16:creationId xmlns:a16="http://schemas.microsoft.com/office/drawing/2014/main" id="{00000000-0008-0000-0400-000073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6" name="Text Box 272">
          <a:extLst>
            <a:ext uri="{FF2B5EF4-FFF2-40B4-BE49-F238E27FC236}">
              <a16:creationId xmlns:a16="http://schemas.microsoft.com/office/drawing/2014/main" id="{00000000-0008-0000-0400-000074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7" name="Text Box 273">
          <a:extLst>
            <a:ext uri="{FF2B5EF4-FFF2-40B4-BE49-F238E27FC236}">
              <a16:creationId xmlns:a16="http://schemas.microsoft.com/office/drawing/2014/main" id="{00000000-0008-0000-0400-000075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8" name="Text Box 280">
          <a:extLst>
            <a:ext uri="{FF2B5EF4-FFF2-40B4-BE49-F238E27FC236}">
              <a16:creationId xmlns:a16="http://schemas.microsoft.com/office/drawing/2014/main" id="{00000000-0008-0000-0400-000076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79" name="Text Box 281">
          <a:extLst>
            <a:ext uri="{FF2B5EF4-FFF2-40B4-BE49-F238E27FC236}">
              <a16:creationId xmlns:a16="http://schemas.microsoft.com/office/drawing/2014/main" id="{00000000-0008-0000-0400-000077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0" name="Text Box 282">
          <a:extLst>
            <a:ext uri="{FF2B5EF4-FFF2-40B4-BE49-F238E27FC236}">
              <a16:creationId xmlns:a16="http://schemas.microsoft.com/office/drawing/2014/main" id="{00000000-0008-0000-0400-000078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1" name="Text Box 283">
          <a:extLst>
            <a:ext uri="{FF2B5EF4-FFF2-40B4-BE49-F238E27FC236}">
              <a16:creationId xmlns:a16="http://schemas.microsoft.com/office/drawing/2014/main" id="{00000000-0008-0000-0400-000079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2" name="Text Box 284">
          <a:extLst>
            <a:ext uri="{FF2B5EF4-FFF2-40B4-BE49-F238E27FC236}">
              <a16:creationId xmlns:a16="http://schemas.microsoft.com/office/drawing/2014/main" id="{00000000-0008-0000-0400-00007A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3" name="Text Box 303">
          <a:extLst>
            <a:ext uri="{FF2B5EF4-FFF2-40B4-BE49-F238E27FC236}">
              <a16:creationId xmlns:a16="http://schemas.microsoft.com/office/drawing/2014/main" id="{00000000-0008-0000-0400-00007B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4" name="Text Box 304">
          <a:extLst>
            <a:ext uri="{FF2B5EF4-FFF2-40B4-BE49-F238E27FC236}">
              <a16:creationId xmlns:a16="http://schemas.microsoft.com/office/drawing/2014/main" id="{00000000-0008-0000-0400-00007C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5" name="Text Box 305">
          <a:extLst>
            <a:ext uri="{FF2B5EF4-FFF2-40B4-BE49-F238E27FC236}">
              <a16:creationId xmlns:a16="http://schemas.microsoft.com/office/drawing/2014/main" id="{00000000-0008-0000-0400-00007D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6" name="Text Box 306">
          <a:extLst>
            <a:ext uri="{FF2B5EF4-FFF2-40B4-BE49-F238E27FC236}">
              <a16:creationId xmlns:a16="http://schemas.microsoft.com/office/drawing/2014/main" id="{00000000-0008-0000-0400-00007E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7" name="Text Box 307">
          <a:extLst>
            <a:ext uri="{FF2B5EF4-FFF2-40B4-BE49-F238E27FC236}">
              <a16:creationId xmlns:a16="http://schemas.microsoft.com/office/drawing/2014/main" id="{00000000-0008-0000-0400-00007F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88" name="Text Box 308">
          <a:extLst>
            <a:ext uri="{FF2B5EF4-FFF2-40B4-BE49-F238E27FC236}">
              <a16:creationId xmlns:a16="http://schemas.microsoft.com/office/drawing/2014/main" id="{00000000-0008-0000-0400-000080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2689" name="Text Box 313">
          <a:extLst>
            <a:ext uri="{FF2B5EF4-FFF2-40B4-BE49-F238E27FC236}">
              <a16:creationId xmlns:a16="http://schemas.microsoft.com/office/drawing/2014/main" id="{00000000-0008-0000-0400-0000810A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0" name="Text Box 331">
          <a:extLst>
            <a:ext uri="{FF2B5EF4-FFF2-40B4-BE49-F238E27FC236}">
              <a16:creationId xmlns:a16="http://schemas.microsoft.com/office/drawing/2014/main" id="{00000000-0008-0000-0400-000082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1" name="Text Box 332">
          <a:extLst>
            <a:ext uri="{FF2B5EF4-FFF2-40B4-BE49-F238E27FC236}">
              <a16:creationId xmlns:a16="http://schemas.microsoft.com/office/drawing/2014/main" id="{00000000-0008-0000-0400-000083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2" name="Text Box 333">
          <a:extLst>
            <a:ext uri="{FF2B5EF4-FFF2-40B4-BE49-F238E27FC236}">
              <a16:creationId xmlns:a16="http://schemas.microsoft.com/office/drawing/2014/main" id="{00000000-0008-0000-0400-000084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3" name="Text Box 334">
          <a:extLst>
            <a:ext uri="{FF2B5EF4-FFF2-40B4-BE49-F238E27FC236}">
              <a16:creationId xmlns:a16="http://schemas.microsoft.com/office/drawing/2014/main" id="{00000000-0008-0000-0400-000085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4" name="Text Box 335">
          <a:extLst>
            <a:ext uri="{FF2B5EF4-FFF2-40B4-BE49-F238E27FC236}">
              <a16:creationId xmlns:a16="http://schemas.microsoft.com/office/drawing/2014/main" id="{00000000-0008-0000-0400-000086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5" name="Text Box 336">
          <a:extLst>
            <a:ext uri="{FF2B5EF4-FFF2-40B4-BE49-F238E27FC236}">
              <a16:creationId xmlns:a16="http://schemas.microsoft.com/office/drawing/2014/main" id="{00000000-0008-0000-0400-000087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6" name="Text Box 337">
          <a:extLst>
            <a:ext uri="{FF2B5EF4-FFF2-40B4-BE49-F238E27FC236}">
              <a16:creationId xmlns:a16="http://schemas.microsoft.com/office/drawing/2014/main" id="{00000000-0008-0000-0400-000088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7" name="Text Box 338">
          <a:extLst>
            <a:ext uri="{FF2B5EF4-FFF2-40B4-BE49-F238E27FC236}">
              <a16:creationId xmlns:a16="http://schemas.microsoft.com/office/drawing/2014/main" id="{00000000-0008-0000-0400-000089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8" name="Text Box 339">
          <a:extLst>
            <a:ext uri="{FF2B5EF4-FFF2-40B4-BE49-F238E27FC236}">
              <a16:creationId xmlns:a16="http://schemas.microsoft.com/office/drawing/2014/main" id="{00000000-0008-0000-0400-00008A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699" name="Text Box 340">
          <a:extLst>
            <a:ext uri="{FF2B5EF4-FFF2-40B4-BE49-F238E27FC236}">
              <a16:creationId xmlns:a16="http://schemas.microsoft.com/office/drawing/2014/main" id="{00000000-0008-0000-0400-00008B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0" name="Text Box 341">
          <a:extLst>
            <a:ext uri="{FF2B5EF4-FFF2-40B4-BE49-F238E27FC236}">
              <a16:creationId xmlns:a16="http://schemas.microsoft.com/office/drawing/2014/main" id="{00000000-0008-0000-0400-00008C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1" name="Text Box 378">
          <a:extLst>
            <a:ext uri="{FF2B5EF4-FFF2-40B4-BE49-F238E27FC236}">
              <a16:creationId xmlns:a16="http://schemas.microsoft.com/office/drawing/2014/main" id="{00000000-0008-0000-0400-00008D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2" name="Text Box 379">
          <a:extLst>
            <a:ext uri="{FF2B5EF4-FFF2-40B4-BE49-F238E27FC236}">
              <a16:creationId xmlns:a16="http://schemas.microsoft.com/office/drawing/2014/main" id="{00000000-0008-0000-0400-00008E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3" name="Text Box 380">
          <a:extLst>
            <a:ext uri="{FF2B5EF4-FFF2-40B4-BE49-F238E27FC236}">
              <a16:creationId xmlns:a16="http://schemas.microsoft.com/office/drawing/2014/main" id="{00000000-0008-0000-0400-00008F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4" name="Text Box 381">
          <a:extLst>
            <a:ext uri="{FF2B5EF4-FFF2-40B4-BE49-F238E27FC236}">
              <a16:creationId xmlns:a16="http://schemas.microsoft.com/office/drawing/2014/main" id="{00000000-0008-0000-0400-000090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5" name="Text Box 382">
          <a:extLst>
            <a:ext uri="{FF2B5EF4-FFF2-40B4-BE49-F238E27FC236}">
              <a16:creationId xmlns:a16="http://schemas.microsoft.com/office/drawing/2014/main" id="{00000000-0008-0000-0400-000091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2706" name="Text Box 383">
          <a:extLst>
            <a:ext uri="{FF2B5EF4-FFF2-40B4-BE49-F238E27FC236}">
              <a16:creationId xmlns:a16="http://schemas.microsoft.com/office/drawing/2014/main" id="{00000000-0008-0000-0400-0000920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2707" name="Text Box 932">
          <a:extLst>
            <a:ext uri="{FF2B5EF4-FFF2-40B4-BE49-F238E27FC236}">
              <a16:creationId xmlns:a16="http://schemas.microsoft.com/office/drawing/2014/main" id="{00000000-0008-0000-0400-0000930A0000}"/>
            </a:ext>
          </a:extLst>
        </xdr:cNvPr>
        <xdr:cNvSpPr txBox="1">
          <a:spLocks noChangeArrowheads="1"/>
        </xdr:cNvSpPr>
      </xdr:nvSpPr>
      <xdr:spPr bwMode="auto">
        <a:xfrm>
          <a:off x="23495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2708" name="Text Box 933">
          <a:extLst>
            <a:ext uri="{FF2B5EF4-FFF2-40B4-BE49-F238E27FC236}">
              <a16:creationId xmlns:a16="http://schemas.microsoft.com/office/drawing/2014/main" id="{00000000-0008-0000-0400-0000940A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0</xdr:row>
      <xdr:rowOff>0</xdr:rowOff>
    </xdr:from>
    <xdr:ext cx="114300" cy="212725"/>
    <xdr:sp macro="" textlink="">
      <xdr:nvSpPr>
        <xdr:cNvPr id="2709" name="Text Box 934">
          <a:extLst>
            <a:ext uri="{FF2B5EF4-FFF2-40B4-BE49-F238E27FC236}">
              <a16:creationId xmlns:a16="http://schemas.microsoft.com/office/drawing/2014/main" id="{00000000-0008-0000-0400-0000950A0000}"/>
            </a:ext>
          </a:extLst>
        </xdr:cNvPr>
        <xdr:cNvSpPr txBox="1">
          <a:spLocks noChangeArrowheads="1"/>
        </xdr:cNvSpPr>
      </xdr:nvSpPr>
      <xdr:spPr bwMode="auto">
        <a:xfrm>
          <a:off x="21209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0" name="Text Box 935">
          <a:extLst>
            <a:ext uri="{FF2B5EF4-FFF2-40B4-BE49-F238E27FC236}">
              <a16:creationId xmlns:a16="http://schemas.microsoft.com/office/drawing/2014/main" id="{00000000-0008-0000-0400-000096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1" name="Text Box 936">
          <a:extLst>
            <a:ext uri="{FF2B5EF4-FFF2-40B4-BE49-F238E27FC236}">
              <a16:creationId xmlns:a16="http://schemas.microsoft.com/office/drawing/2014/main" id="{00000000-0008-0000-0400-000097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2" name="Text Box 937">
          <a:extLst>
            <a:ext uri="{FF2B5EF4-FFF2-40B4-BE49-F238E27FC236}">
              <a16:creationId xmlns:a16="http://schemas.microsoft.com/office/drawing/2014/main" id="{00000000-0008-0000-0400-000098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3" name="Text Box 938">
          <a:extLst>
            <a:ext uri="{FF2B5EF4-FFF2-40B4-BE49-F238E27FC236}">
              <a16:creationId xmlns:a16="http://schemas.microsoft.com/office/drawing/2014/main" id="{00000000-0008-0000-0400-000099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4" name="Text Box 939">
          <a:extLst>
            <a:ext uri="{FF2B5EF4-FFF2-40B4-BE49-F238E27FC236}">
              <a16:creationId xmlns:a16="http://schemas.microsoft.com/office/drawing/2014/main" id="{00000000-0008-0000-0400-00009A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5" name="Text Box 940">
          <a:extLst>
            <a:ext uri="{FF2B5EF4-FFF2-40B4-BE49-F238E27FC236}">
              <a16:creationId xmlns:a16="http://schemas.microsoft.com/office/drawing/2014/main" id="{00000000-0008-0000-0400-00009B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6" name="Text Box 941">
          <a:extLst>
            <a:ext uri="{FF2B5EF4-FFF2-40B4-BE49-F238E27FC236}">
              <a16:creationId xmlns:a16="http://schemas.microsoft.com/office/drawing/2014/main" id="{00000000-0008-0000-0400-00009C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7" name="Text Box 942">
          <a:extLst>
            <a:ext uri="{FF2B5EF4-FFF2-40B4-BE49-F238E27FC236}">
              <a16:creationId xmlns:a16="http://schemas.microsoft.com/office/drawing/2014/main" id="{00000000-0008-0000-0400-00009D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8" name="Text Box 943">
          <a:extLst>
            <a:ext uri="{FF2B5EF4-FFF2-40B4-BE49-F238E27FC236}">
              <a16:creationId xmlns:a16="http://schemas.microsoft.com/office/drawing/2014/main" id="{00000000-0008-0000-0400-00009E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19" name="Text Box 944">
          <a:extLst>
            <a:ext uri="{FF2B5EF4-FFF2-40B4-BE49-F238E27FC236}">
              <a16:creationId xmlns:a16="http://schemas.microsoft.com/office/drawing/2014/main" id="{00000000-0008-0000-0400-00009F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0" name="Text Box 945">
          <a:extLst>
            <a:ext uri="{FF2B5EF4-FFF2-40B4-BE49-F238E27FC236}">
              <a16:creationId xmlns:a16="http://schemas.microsoft.com/office/drawing/2014/main" id="{00000000-0008-0000-0400-0000A0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1" name="Text Box 946">
          <a:extLst>
            <a:ext uri="{FF2B5EF4-FFF2-40B4-BE49-F238E27FC236}">
              <a16:creationId xmlns:a16="http://schemas.microsoft.com/office/drawing/2014/main" id="{00000000-0008-0000-0400-0000A1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2" name="Text Box 947">
          <a:extLst>
            <a:ext uri="{FF2B5EF4-FFF2-40B4-BE49-F238E27FC236}">
              <a16:creationId xmlns:a16="http://schemas.microsoft.com/office/drawing/2014/main" id="{00000000-0008-0000-0400-0000A2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3" name="Text Box 948">
          <a:extLst>
            <a:ext uri="{FF2B5EF4-FFF2-40B4-BE49-F238E27FC236}">
              <a16:creationId xmlns:a16="http://schemas.microsoft.com/office/drawing/2014/main" id="{00000000-0008-0000-0400-0000A3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4" name="Text Box 949">
          <a:extLst>
            <a:ext uri="{FF2B5EF4-FFF2-40B4-BE49-F238E27FC236}">
              <a16:creationId xmlns:a16="http://schemas.microsoft.com/office/drawing/2014/main" id="{00000000-0008-0000-0400-0000A4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5" name="Text Box 950">
          <a:extLst>
            <a:ext uri="{FF2B5EF4-FFF2-40B4-BE49-F238E27FC236}">
              <a16:creationId xmlns:a16="http://schemas.microsoft.com/office/drawing/2014/main" id="{00000000-0008-0000-0400-0000A5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6" name="Text Box 951">
          <a:extLst>
            <a:ext uri="{FF2B5EF4-FFF2-40B4-BE49-F238E27FC236}">
              <a16:creationId xmlns:a16="http://schemas.microsoft.com/office/drawing/2014/main" id="{00000000-0008-0000-0400-0000A6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7" name="Text Box 952">
          <a:extLst>
            <a:ext uri="{FF2B5EF4-FFF2-40B4-BE49-F238E27FC236}">
              <a16:creationId xmlns:a16="http://schemas.microsoft.com/office/drawing/2014/main" id="{00000000-0008-0000-0400-0000A7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8" name="Text Box 953">
          <a:extLst>
            <a:ext uri="{FF2B5EF4-FFF2-40B4-BE49-F238E27FC236}">
              <a16:creationId xmlns:a16="http://schemas.microsoft.com/office/drawing/2014/main" id="{00000000-0008-0000-0400-0000A8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29" name="Text Box 954">
          <a:extLst>
            <a:ext uri="{FF2B5EF4-FFF2-40B4-BE49-F238E27FC236}">
              <a16:creationId xmlns:a16="http://schemas.microsoft.com/office/drawing/2014/main" id="{00000000-0008-0000-0400-0000A9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30" name="Text Box 955">
          <a:extLst>
            <a:ext uri="{FF2B5EF4-FFF2-40B4-BE49-F238E27FC236}">
              <a16:creationId xmlns:a16="http://schemas.microsoft.com/office/drawing/2014/main" id="{00000000-0008-0000-0400-0000AA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31" name="Text Box 956">
          <a:extLst>
            <a:ext uri="{FF2B5EF4-FFF2-40B4-BE49-F238E27FC236}">
              <a16:creationId xmlns:a16="http://schemas.microsoft.com/office/drawing/2014/main" id="{00000000-0008-0000-0400-0000AB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32" name="Text Box 957">
          <a:extLst>
            <a:ext uri="{FF2B5EF4-FFF2-40B4-BE49-F238E27FC236}">
              <a16:creationId xmlns:a16="http://schemas.microsoft.com/office/drawing/2014/main" id="{00000000-0008-0000-0400-0000AC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2733" name="Text Box 958">
          <a:extLst>
            <a:ext uri="{FF2B5EF4-FFF2-40B4-BE49-F238E27FC236}">
              <a16:creationId xmlns:a16="http://schemas.microsoft.com/office/drawing/2014/main" id="{00000000-0008-0000-0400-0000AD0A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4" name="Text Box 959">
          <a:extLst>
            <a:ext uri="{FF2B5EF4-FFF2-40B4-BE49-F238E27FC236}">
              <a16:creationId xmlns:a16="http://schemas.microsoft.com/office/drawing/2014/main" id="{00000000-0008-0000-0400-0000AE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5" name="Text Box 960">
          <a:extLst>
            <a:ext uri="{FF2B5EF4-FFF2-40B4-BE49-F238E27FC236}">
              <a16:creationId xmlns:a16="http://schemas.microsoft.com/office/drawing/2014/main" id="{00000000-0008-0000-0400-0000AF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6" name="Text Box 961">
          <a:extLst>
            <a:ext uri="{FF2B5EF4-FFF2-40B4-BE49-F238E27FC236}">
              <a16:creationId xmlns:a16="http://schemas.microsoft.com/office/drawing/2014/main" id="{00000000-0008-0000-0400-0000B0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7" name="Text Box 962">
          <a:extLst>
            <a:ext uri="{FF2B5EF4-FFF2-40B4-BE49-F238E27FC236}">
              <a16:creationId xmlns:a16="http://schemas.microsoft.com/office/drawing/2014/main" id="{00000000-0008-0000-0400-0000B1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8" name="Text Box 963">
          <a:extLst>
            <a:ext uri="{FF2B5EF4-FFF2-40B4-BE49-F238E27FC236}">
              <a16:creationId xmlns:a16="http://schemas.microsoft.com/office/drawing/2014/main" id="{00000000-0008-0000-0400-0000B2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39" name="Text Box 964">
          <a:extLst>
            <a:ext uri="{FF2B5EF4-FFF2-40B4-BE49-F238E27FC236}">
              <a16:creationId xmlns:a16="http://schemas.microsoft.com/office/drawing/2014/main" id="{00000000-0008-0000-0400-0000B3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0" name="Text Box 965">
          <a:extLst>
            <a:ext uri="{FF2B5EF4-FFF2-40B4-BE49-F238E27FC236}">
              <a16:creationId xmlns:a16="http://schemas.microsoft.com/office/drawing/2014/main" id="{00000000-0008-0000-0400-0000B4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1" name="Text Box 966">
          <a:extLst>
            <a:ext uri="{FF2B5EF4-FFF2-40B4-BE49-F238E27FC236}">
              <a16:creationId xmlns:a16="http://schemas.microsoft.com/office/drawing/2014/main" id="{00000000-0008-0000-0400-0000B5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2" name="Text Box 967">
          <a:extLst>
            <a:ext uri="{FF2B5EF4-FFF2-40B4-BE49-F238E27FC236}">
              <a16:creationId xmlns:a16="http://schemas.microsoft.com/office/drawing/2014/main" id="{00000000-0008-0000-0400-0000B6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3" name="Text Box 968">
          <a:extLst>
            <a:ext uri="{FF2B5EF4-FFF2-40B4-BE49-F238E27FC236}">
              <a16:creationId xmlns:a16="http://schemas.microsoft.com/office/drawing/2014/main" id="{00000000-0008-0000-0400-0000B7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4" name="Text Box 969">
          <a:extLst>
            <a:ext uri="{FF2B5EF4-FFF2-40B4-BE49-F238E27FC236}">
              <a16:creationId xmlns:a16="http://schemas.microsoft.com/office/drawing/2014/main" id="{00000000-0008-0000-0400-0000B8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5" name="Text Box 970">
          <a:extLst>
            <a:ext uri="{FF2B5EF4-FFF2-40B4-BE49-F238E27FC236}">
              <a16:creationId xmlns:a16="http://schemas.microsoft.com/office/drawing/2014/main" id="{00000000-0008-0000-0400-0000B9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6" name="Text Box 971">
          <a:extLst>
            <a:ext uri="{FF2B5EF4-FFF2-40B4-BE49-F238E27FC236}">
              <a16:creationId xmlns:a16="http://schemas.microsoft.com/office/drawing/2014/main" id="{00000000-0008-0000-0400-0000BA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7" name="Text Box 972">
          <a:extLst>
            <a:ext uri="{FF2B5EF4-FFF2-40B4-BE49-F238E27FC236}">
              <a16:creationId xmlns:a16="http://schemas.microsoft.com/office/drawing/2014/main" id="{00000000-0008-0000-0400-0000BB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8" name="Text Box 973">
          <a:extLst>
            <a:ext uri="{FF2B5EF4-FFF2-40B4-BE49-F238E27FC236}">
              <a16:creationId xmlns:a16="http://schemas.microsoft.com/office/drawing/2014/main" id="{00000000-0008-0000-0400-0000BC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49" name="Text Box 974">
          <a:extLst>
            <a:ext uri="{FF2B5EF4-FFF2-40B4-BE49-F238E27FC236}">
              <a16:creationId xmlns:a16="http://schemas.microsoft.com/office/drawing/2014/main" id="{00000000-0008-0000-0400-0000BD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0" name="Text Box 975">
          <a:extLst>
            <a:ext uri="{FF2B5EF4-FFF2-40B4-BE49-F238E27FC236}">
              <a16:creationId xmlns:a16="http://schemas.microsoft.com/office/drawing/2014/main" id="{00000000-0008-0000-0400-0000BE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1" name="Text Box 976">
          <a:extLst>
            <a:ext uri="{FF2B5EF4-FFF2-40B4-BE49-F238E27FC236}">
              <a16:creationId xmlns:a16="http://schemas.microsoft.com/office/drawing/2014/main" id="{00000000-0008-0000-0400-0000BF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2" name="Text Box 977">
          <a:extLst>
            <a:ext uri="{FF2B5EF4-FFF2-40B4-BE49-F238E27FC236}">
              <a16:creationId xmlns:a16="http://schemas.microsoft.com/office/drawing/2014/main" id="{00000000-0008-0000-0400-0000C0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3" name="Text Box 978">
          <a:extLst>
            <a:ext uri="{FF2B5EF4-FFF2-40B4-BE49-F238E27FC236}">
              <a16:creationId xmlns:a16="http://schemas.microsoft.com/office/drawing/2014/main" id="{00000000-0008-0000-0400-0000C1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4" name="Text Box 979">
          <a:extLst>
            <a:ext uri="{FF2B5EF4-FFF2-40B4-BE49-F238E27FC236}">
              <a16:creationId xmlns:a16="http://schemas.microsoft.com/office/drawing/2014/main" id="{00000000-0008-0000-0400-0000C2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5" name="Text Box 980">
          <a:extLst>
            <a:ext uri="{FF2B5EF4-FFF2-40B4-BE49-F238E27FC236}">
              <a16:creationId xmlns:a16="http://schemas.microsoft.com/office/drawing/2014/main" id="{00000000-0008-0000-0400-0000C3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6" name="Text Box 981">
          <a:extLst>
            <a:ext uri="{FF2B5EF4-FFF2-40B4-BE49-F238E27FC236}">
              <a16:creationId xmlns:a16="http://schemas.microsoft.com/office/drawing/2014/main" id="{00000000-0008-0000-0400-0000C4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57" name="Text Box 982">
          <a:extLst>
            <a:ext uri="{FF2B5EF4-FFF2-40B4-BE49-F238E27FC236}">
              <a16:creationId xmlns:a16="http://schemas.microsoft.com/office/drawing/2014/main" id="{00000000-0008-0000-0400-0000C5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58" name="Text Box 983">
          <a:extLst>
            <a:ext uri="{FF2B5EF4-FFF2-40B4-BE49-F238E27FC236}">
              <a16:creationId xmlns:a16="http://schemas.microsoft.com/office/drawing/2014/main" id="{00000000-0008-0000-0400-0000C6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59" name="Text Box 984">
          <a:extLst>
            <a:ext uri="{FF2B5EF4-FFF2-40B4-BE49-F238E27FC236}">
              <a16:creationId xmlns:a16="http://schemas.microsoft.com/office/drawing/2014/main" id="{00000000-0008-0000-0400-0000C7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0" name="Text Box 985">
          <a:extLst>
            <a:ext uri="{FF2B5EF4-FFF2-40B4-BE49-F238E27FC236}">
              <a16:creationId xmlns:a16="http://schemas.microsoft.com/office/drawing/2014/main" id="{00000000-0008-0000-0400-0000C8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1" name="Text Box 986">
          <a:extLst>
            <a:ext uri="{FF2B5EF4-FFF2-40B4-BE49-F238E27FC236}">
              <a16:creationId xmlns:a16="http://schemas.microsoft.com/office/drawing/2014/main" id="{00000000-0008-0000-0400-0000C9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2" name="Text Box 987">
          <a:extLst>
            <a:ext uri="{FF2B5EF4-FFF2-40B4-BE49-F238E27FC236}">
              <a16:creationId xmlns:a16="http://schemas.microsoft.com/office/drawing/2014/main" id="{00000000-0008-0000-0400-0000CA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3" name="Text Box 988">
          <a:extLst>
            <a:ext uri="{FF2B5EF4-FFF2-40B4-BE49-F238E27FC236}">
              <a16:creationId xmlns:a16="http://schemas.microsoft.com/office/drawing/2014/main" id="{00000000-0008-0000-0400-0000CB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4" name="Text Box 989">
          <a:extLst>
            <a:ext uri="{FF2B5EF4-FFF2-40B4-BE49-F238E27FC236}">
              <a16:creationId xmlns:a16="http://schemas.microsoft.com/office/drawing/2014/main" id="{00000000-0008-0000-0400-0000CC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5" name="Text Box 990">
          <a:extLst>
            <a:ext uri="{FF2B5EF4-FFF2-40B4-BE49-F238E27FC236}">
              <a16:creationId xmlns:a16="http://schemas.microsoft.com/office/drawing/2014/main" id="{00000000-0008-0000-0400-0000CD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6" name="Text Box 991">
          <a:extLst>
            <a:ext uri="{FF2B5EF4-FFF2-40B4-BE49-F238E27FC236}">
              <a16:creationId xmlns:a16="http://schemas.microsoft.com/office/drawing/2014/main" id="{00000000-0008-0000-0400-0000CE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7" name="Text Box 992">
          <a:extLst>
            <a:ext uri="{FF2B5EF4-FFF2-40B4-BE49-F238E27FC236}">
              <a16:creationId xmlns:a16="http://schemas.microsoft.com/office/drawing/2014/main" id="{00000000-0008-0000-0400-0000CF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8" name="Text Box 993">
          <a:extLst>
            <a:ext uri="{FF2B5EF4-FFF2-40B4-BE49-F238E27FC236}">
              <a16:creationId xmlns:a16="http://schemas.microsoft.com/office/drawing/2014/main" id="{00000000-0008-0000-0400-0000D0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69" name="Text Box 994">
          <a:extLst>
            <a:ext uri="{FF2B5EF4-FFF2-40B4-BE49-F238E27FC236}">
              <a16:creationId xmlns:a16="http://schemas.microsoft.com/office/drawing/2014/main" id="{00000000-0008-0000-0400-0000D1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0" name="Text Box 995">
          <a:extLst>
            <a:ext uri="{FF2B5EF4-FFF2-40B4-BE49-F238E27FC236}">
              <a16:creationId xmlns:a16="http://schemas.microsoft.com/office/drawing/2014/main" id="{00000000-0008-0000-0400-0000D2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1" name="Text Box 996">
          <a:extLst>
            <a:ext uri="{FF2B5EF4-FFF2-40B4-BE49-F238E27FC236}">
              <a16:creationId xmlns:a16="http://schemas.microsoft.com/office/drawing/2014/main" id="{00000000-0008-0000-0400-0000D3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2" name="Text Box 997">
          <a:extLst>
            <a:ext uri="{FF2B5EF4-FFF2-40B4-BE49-F238E27FC236}">
              <a16:creationId xmlns:a16="http://schemas.microsoft.com/office/drawing/2014/main" id="{00000000-0008-0000-0400-0000D4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3" name="Text Box 998">
          <a:extLst>
            <a:ext uri="{FF2B5EF4-FFF2-40B4-BE49-F238E27FC236}">
              <a16:creationId xmlns:a16="http://schemas.microsoft.com/office/drawing/2014/main" id="{00000000-0008-0000-0400-0000D5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4" name="Text Box 999">
          <a:extLst>
            <a:ext uri="{FF2B5EF4-FFF2-40B4-BE49-F238E27FC236}">
              <a16:creationId xmlns:a16="http://schemas.microsoft.com/office/drawing/2014/main" id="{00000000-0008-0000-0400-0000D6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5" name="Text Box 1000">
          <a:extLst>
            <a:ext uri="{FF2B5EF4-FFF2-40B4-BE49-F238E27FC236}">
              <a16:creationId xmlns:a16="http://schemas.microsoft.com/office/drawing/2014/main" id="{00000000-0008-0000-0400-0000D7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6" name="Text Box 1001">
          <a:extLst>
            <a:ext uri="{FF2B5EF4-FFF2-40B4-BE49-F238E27FC236}">
              <a16:creationId xmlns:a16="http://schemas.microsoft.com/office/drawing/2014/main" id="{00000000-0008-0000-0400-0000D8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7" name="Text Box 1002">
          <a:extLst>
            <a:ext uri="{FF2B5EF4-FFF2-40B4-BE49-F238E27FC236}">
              <a16:creationId xmlns:a16="http://schemas.microsoft.com/office/drawing/2014/main" id="{00000000-0008-0000-0400-0000D9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8" name="Text Box 1003">
          <a:extLst>
            <a:ext uri="{FF2B5EF4-FFF2-40B4-BE49-F238E27FC236}">
              <a16:creationId xmlns:a16="http://schemas.microsoft.com/office/drawing/2014/main" id="{00000000-0008-0000-0400-0000DA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79" name="Text Box 1004">
          <a:extLst>
            <a:ext uri="{FF2B5EF4-FFF2-40B4-BE49-F238E27FC236}">
              <a16:creationId xmlns:a16="http://schemas.microsoft.com/office/drawing/2014/main" id="{00000000-0008-0000-0400-0000DB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80" name="Text Box 1005">
          <a:extLst>
            <a:ext uri="{FF2B5EF4-FFF2-40B4-BE49-F238E27FC236}">
              <a16:creationId xmlns:a16="http://schemas.microsoft.com/office/drawing/2014/main" id="{00000000-0008-0000-0400-0000DC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2781" name="Text Box 1006">
          <a:extLst>
            <a:ext uri="{FF2B5EF4-FFF2-40B4-BE49-F238E27FC236}">
              <a16:creationId xmlns:a16="http://schemas.microsoft.com/office/drawing/2014/main" id="{00000000-0008-0000-0400-0000DD0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2782" name="Text Box 1007">
          <a:extLst>
            <a:ext uri="{FF2B5EF4-FFF2-40B4-BE49-F238E27FC236}">
              <a16:creationId xmlns:a16="http://schemas.microsoft.com/office/drawing/2014/main" id="{00000000-0008-0000-0400-0000DE0A0000}"/>
            </a:ext>
          </a:extLst>
        </xdr:cNvPr>
        <xdr:cNvSpPr txBox="1">
          <a:spLocks noChangeArrowheads="1"/>
        </xdr:cNvSpPr>
      </xdr:nvSpPr>
      <xdr:spPr bwMode="auto">
        <a:xfrm>
          <a:off x="3073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3" name="Text Box 1008">
          <a:extLst>
            <a:ext uri="{FF2B5EF4-FFF2-40B4-BE49-F238E27FC236}">
              <a16:creationId xmlns:a16="http://schemas.microsoft.com/office/drawing/2014/main" id="{00000000-0008-0000-0400-0000DF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4" name="Text Box 1009">
          <a:extLst>
            <a:ext uri="{FF2B5EF4-FFF2-40B4-BE49-F238E27FC236}">
              <a16:creationId xmlns:a16="http://schemas.microsoft.com/office/drawing/2014/main" id="{00000000-0008-0000-0400-0000E0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5" name="Text Box 1010">
          <a:extLst>
            <a:ext uri="{FF2B5EF4-FFF2-40B4-BE49-F238E27FC236}">
              <a16:creationId xmlns:a16="http://schemas.microsoft.com/office/drawing/2014/main" id="{00000000-0008-0000-0400-0000E1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6" name="Text Box 1011">
          <a:extLst>
            <a:ext uri="{FF2B5EF4-FFF2-40B4-BE49-F238E27FC236}">
              <a16:creationId xmlns:a16="http://schemas.microsoft.com/office/drawing/2014/main" id="{00000000-0008-0000-0400-0000E2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7" name="Text Box 1012">
          <a:extLst>
            <a:ext uri="{FF2B5EF4-FFF2-40B4-BE49-F238E27FC236}">
              <a16:creationId xmlns:a16="http://schemas.microsoft.com/office/drawing/2014/main" id="{00000000-0008-0000-0400-0000E3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8" name="Text Box 1013">
          <a:extLst>
            <a:ext uri="{FF2B5EF4-FFF2-40B4-BE49-F238E27FC236}">
              <a16:creationId xmlns:a16="http://schemas.microsoft.com/office/drawing/2014/main" id="{00000000-0008-0000-0400-0000E4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89" name="Text Box 1014">
          <a:extLst>
            <a:ext uri="{FF2B5EF4-FFF2-40B4-BE49-F238E27FC236}">
              <a16:creationId xmlns:a16="http://schemas.microsoft.com/office/drawing/2014/main" id="{00000000-0008-0000-0400-0000E5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0" name="Text Box 1015">
          <a:extLst>
            <a:ext uri="{FF2B5EF4-FFF2-40B4-BE49-F238E27FC236}">
              <a16:creationId xmlns:a16="http://schemas.microsoft.com/office/drawing/2014/main" id="{00000000-0008-0000-0400-0000E6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1" name="Text Box 1016">
          <a:extLst>
            <a:ext uri="{FF2B5EF4-FFF2-40B4-BE49-F238E27FC236}">
              <a16:creationId xmlns:a16="http://schemas.microsoft.com/office/drawing/2014/main" id="{00000000-0008-0000-0400-0000E7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2" name="Text Box 1017">
          <a:extLst>
            <a:ext uri="{FF2B5EF4-FFF2-40B4-BE49-F238E27FC236}">
              <a16:creationId xmlns:a16="http://schemas.microsoft.com/office/drawing/2014/main" id="{00000000-0008-0000-0400-0000E8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3" name="Text Box 1018">
          <a:extLst>
            <a:ext uri="{FF2B5EF4-FFF2-40B4-BE49-F238E27FC236}">
              <a16:creationId xmlns:a16="http://schemas.microsoft.com/office/drawing/2014/main" id="{00000000-0008-0000-0400-0000E9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4" name="Text Box 1019">
          <a:extLst>
            <a:ext uri="{FF2B5EF4-FFF2-40B4-BE49-F238E27FC236}">
              <a16:creationId xmlns:a16="http://schemas.microsoft.com/office/drawing/2014/main" id="{00000000-0008-0000-0400-0000EA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5" name="Text Box 1020">
          <a:extLst>
            <a:ext uri="{FF2B5EF4-FFF2-40B4-BE49-F238E27FC236}">
              <a16:creationId xmlns:a16="http://schemas.microsoft.com/office/drawing/2014/main" id="{00000000-0008-0000-0400-0000EB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6" name="Text Box 1021">
          <a:extLst>
            <a:ext uri="{FF2B5EF4-FFF2-40B4-BE49-F238E27FC236}">
              <a16:creationId xmlns:a16="http://schemas.microsoft.com/office/drawing/2014/main" id="{00000000-0008-0000-0400-0000EC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7" name="Text Box 1022">
          <a:extLst>
            <a:ext uri="{FF2B5EF4-FFF2-40B4-BE49-F238E27FC236}">
              <a16:creationId xmlns:a16="http://schemas.microsoft.com/office/drawing/2014/main" id="{00000000-0008-0000-0400-0000ED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8" name="Text Box 1023">
          <a:extLst>
            <a:ext uri="{FF2B5EF4-FFF2-40B4-BE49-F238E27FC236}">
              <a16:creationId xmlns:a16="http://schemas.microsoft.com/office/drawing/2014/main" id="{00000000-0008-0000-0400-0000EE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799" name="Text Box 1024">
          <a:extLst>
            <a:ext uri="{FF2B5EF4-FFF2-40B4-BE49-F238E27FC236}">
              <a16:creationId xmlns:a16="http://schemas.microsoft.com/office/drawing/2014/main" id="{00000000-0008-0000-0400-0000EF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0" name="Text Box 1025">
          <a:extLst>
            <a:ext uri="{FF2B5EF4-FFF2-40B4-BE49-F238E27FC236}">
              <a16:creationId xmlns:a16="http://schemas.microsoft.com/office/drawing/2014/main" id="{00000000-0008-0000-0400-0000F0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1" name="Text Box 1026">
          <a:extLst>
            <a:ext uri="{FF2B5EF4-FFF2-40B4-BE49-F238E27FC236}">
              <a16:creationId xmlns:a16="http://schemas.microsoft.com/office/drawing/2014/main" id="{00000000-0008-0000-0400-0000F1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2" name="Text Box 1027">
          <a:extLst>
            <a:ext uri="{FF2B5EF4-FFF2-40B4-BE49-F238E27FC236}">
              <a16:creationId xmlns:a16="http://schemas.microsoft.com/office/drawing/2014/main" id="{00000000-0008-0000-0400-0000F2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3" name="Text Box 1028">
          <a:extLst>
            <a:ext uri="{FF2B5EF4-FFF2-40B4-BE49-F238E27FC236}">
              <a16:creationId xmlns:a16="http://schemas.microsoft.com/office/drawing/2014/main" id="{00000000-0008-0000-0400-0000F3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4" name="Text Box 1029">
          <a:extLst>
            <a:ext uri="{FF2B5EF4-FFF2-40B4-BE49-F238E27FC236}">
              <a16:creationId xmlns:a16="http://schemas.microsoft.com/office/drawing/2014/main" id="{00000000-0008-0000-0400-0000F4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5" name="Text Box 1030">
          <a:extLst>
            <a:ext uri="{FF2B5EF4-FFF2-40B4-BE49-F238E27FC236}">
              <a16:creationId xmlns:a16="http://schemas.microsoft.com/office/drawing/2014/main" id="{00000000-0008-0000-0400-0000F5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2806" name="Text Box 1031">
          <a:extLst>
            <a:ext uri="{FF2B5EF4-FFF2-40B4-BE49-F238E27FC236}">
              <a16:creationId xmlns:a16="http://schemas.microsoft.com/office/drawing/2014/main" id="{00000000-0008-0000-0400-0000F60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07" name="Text Box 1032">
          <a:extLst>
            <a:ext uri="{FF2B5EF4-FFF2-40B4-BE49-F238E27FC236}">
              <a16:creationId xmlns:a16="http://schemas.microsoft.com/office/drawing/2014/main" id="{00000000-0008-0000-0400-0000F70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08" name="Text Box 1033">
          <a:extLst>
            <a:ext uri="{FF2B5EF4-FFF2-40B4-BE49-F238E27FC236}">
              <a16:creationId xmlns:a16="http://schemas.microsoft.com/office/drawing/2014/main" id="{00000000-0008-0000-0400-0000F80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09" name="Text Box 1034">
          <a:extLst>
            <a:ext uri="{FF2B5EF4-FFF2-40B4-BE49-F238E27FC236}">
              <a16:creationId xmlns:a16="http://schemas.microsoft.com/office/drawing/2014/main" id="{00000000-0008-0000-0400-0000F90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0" name="Text Box 1035">
          <a:extLst>
            <a:ext uri="{FF2B5EF4-FFF2-40B4-BE49-F238E27FC236}">
              <a16:creationId xmlns:a16="http://schemas.microsoft.com/office/drawing/2014/main" id="{00000000-0008-0000-0400-0000FA0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1" name="Text Box 1036">
          <a:extLst>
            <a:ext uri="{FF2B5EF4-FFF2-40B4-BE49-F238E27FC236}">
              <a16:creationId xmlns:a16="http://schemas.microsoft.com/office/drawing/2014/main" id="{00000000-0008-0000-0400-0000FB0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2" name="Text Box 1037">
          <a:extLst>
            <a:ext uri="{FF2B5EF4-FFF2-40B4-BE49-F238E27FC236}">
              <a16:creationId xmlns:a16="http://schemas.microsoft.com/office/drawing/2014/main" id="{00000000-0008-0000-0400-0000FC0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3" name="Text Box 1038">
          <a:extLst>
            <a:ext uri="{FF2B5EF4-FFF2-40B4-BE49-F238E27FC236}">
              <a16:creationId xmlns:a16="http://schemas.microsoft.com/office/drawing/2014/main" id="{00000000-0008-0000-0400-0000FD0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4" name="Text Box 1039">
          <a:extLst>
            <a:ext uri="{FF2B5EF4-FFF2-40B4-BE49-F238E27FC236}">
              <a16:creationId xmlns:a16="http://schemas.microsoft.com/office/drawing/2014/main" id="{00000000-0008-0000-0400-0000FE0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5" name="Text Box 1040">
          <a:extLst>
            <a:ext uri="{FF2B5EF4-FFF2-40B4-BE49-F238E27FC236}">
              <a16:creationId xmlns:a16="http://schemas.microsoft.com/office/drawing/2014/main" id="{00000000-0008-0000-0400-0000FF0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6" name="Text Box 1041">
          <a:extLst>
            <a:ext uri="{FF2B5EF4-FFF2-40B4-BE49-F238E27FC236}">
              <a16:creationId xmlns:a16="http://schemas.microsoft.com/office/drawing/2014/main" id="{00000000-0008-0000-0400-000000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7" name="Text Box 1042">
          <a:extLst>
            <a:ext uri="{FF2B5EF4-FFF2-40B4-BE49-F238E27FC236}">
              <a16:creationId xmlns:a16="http://schemas.microsoft.com/office/drawing/2014/main" id="{00000000-0008-0000-0400-000001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8" name="Text Box 1043">
          <a:extLst>
            <a:ext uri="{FF2B5EF4-FFF2-40B4-BE49-F238E27FC236}">
              <a16:creationId xmlns:a16="http://schemas.microsoft.com/office/drawing/2014/main" id="{00000000-0008-0000-0400-000002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19" name="Text Box 1044">
          <a:extLst>
            <a:ext uri="{FF2B5EF4-FFF2-40B4-BE49-F238E27FC236}">
              <a16:creationId xmlns:a16="http://schemas.microsoft.com/office/drawing/2014/main" id="{00000000-0008-0000-0400-000003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0" name="Text Box 1045">
          <a:extLst>
            <a:ext uri="{FF2B5EF4-FFF2-40B4-BE49-F238E27FC236}">
              <a16:creationId xmlns:a16="http://schemas.microsoft.com/office/drawing/2014/main" id="{00000000-0008-0000-0400-000004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1" name="Text Box 1046">
          <a:extLst>
            <a:ext uri="{FF2B5EF4-FFF2-40B4-BE49-F238E27FC236}">
              <a16:creationId xmlns:a16="http://schemas.microsoft.com/office/drawing/2014/main" id="{00000000-0008-0000-0400-000005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2" name="Text Box 1047">
          <a:extLst>
            <a:ext uri="{FF2B5EF4-FFF2-40B4-BE49-F238E27FC236}">
              <a16:creationId xmlns:a16="http://schemas.microsoft.com/office/drawing/2014/main" id="{00000000-0008-0000-0400-000006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3" name="Text Box 1048">
          <a:extLst>
            <a:ext uri="{FF2B5EF4-FFF2-40B4-BE49-F238E27FC236}">
              <a16:creationId xmlns:a16="http://schemas.microsoft.com/office/drawing/2014/main" id="{00000000-0008-0000-0400-000007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4" name="Text Box 1049">
          <a:extLst>
            <a:ext uri="{FF2B5EF4-FFF2-40B4-BE49-F238E27FC236}">
              <a16:creationId xmlns:a16="http://schemas.microsoft.com/office/drawing/2014/main" id="{00000000-0008-0000-0400-000008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5" name="Text Box 1050">
          <a:extLst>
            <a:ext uri="{FF2B5EF4-FFF2-40B4-BE49-F238E27FC236}">
              <a16:creationId xmlns:a16="http://schemas.microsoft.com/office/drawing/2014/main" id="{00000000-0008-0000-0400-000009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6" name="Text Box 1051">
          <a:extLst>
            <a:ext uri="{FF2B5EF4-FFF2-40B4-BE49-F238E27FC236}">
              <a16:creationId xmlns:a16="http://schemas.microsoft.com/office/drawing/2014/main" id="{00000000-0008-0000-0400-00000A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7" name="Text Box 1052">
          <a:extLst>
            <a:ext uri="{FF2B5EF4-FFF2-40B4-BE49-F238E27FC236}">
              <a16:creationId xmlns:a16="http://schemas.microsoft.com/office/drawing/2014/main" id="{00000000-0008-0000-0400-00000B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8" name="Text Box 1053">
          <a:extLst>
            <a:ext uri="{FF2B5EF4-FFF2-40B4-BE49-F238E27FC236}">
              <a16:creationId xmlns:a16="http://schemas.microsoft.com/office/drawing/2014/main" id="{00000000-0008-0000-0400-00000C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29" name="Text Box 1054">
          <a:extLst>
            <a:ext uri="{FF2B5EF4-FFF2-40B4-BE49-F238E27FC236}">
              <a16:creationId xmlns:a16="http://schemas.microsoft.com/office/drawing/2014/main" id="{00000000-0008-0000-0400-00000D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2830" name="Text Box 1055">
          <a:extLst>
            <a:ext uri="{FF2B5EF4-FFF2-40B4-BE49-F238E27FC236}">
              <a16:creationId xmlns:a16="http://schemas.microsoft.com/office/drawing/2014/main" id="{00000000-0008-0000-0400-00000E0B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1" name="Text Box 41">
          <a:extLst>
            <a:ext uri="{FF2B5EF4-FFF2-40B4-BE49-F238E27FC236}">
              <a16:creationId xmlns:a16="http://schemas.microsoft.com/office/drawing/2014/main" id="{00000000-0008-0000-0400-00000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2" name="Text Box 42">
          <a:extLst>
            <a:ext uri="{FF2B5EF4-FFF2-40B4-BE49-F238E27FC236}">
              <a16:creationId xmlns:a16="http://schemas.microsoft.com/office/drawing/2014/main" id="{00000000-0008-0000-0400-00001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3" name="Text Box 43">
          <a:extLst>
            <a:ext uri="{FF2B5EF4-FFF2-40B4-BE49-F238E27FC236}">
              <a16:creationId xmlns:a16="http://schemas.microsoft.com/office/drawing/2014/main" id="{00000000-0008-0000-0400-00001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4" name="Text Box 44">
          <a:extLst>
            <a:ext uri="{FF2B5EF4-FFF2-40B4-BE49-F238E27FC236}">
              <a16:creationId xmlns:a16="http://schemas.microsoft.com/office/drawing/2014/main" id="{00000000-0008-0000-0400-00001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5" name="Text Box 45">
          <a:extLst>
            <a:ext uri="{FF2B5EF4-FFF2-40B4-BE49-F238E27FC236}">
              <a16:creationId xmlns:a16="http://schemas.microsoft.com/office/drawing/2014/main" id="{00000000-0008-0000-0400-00001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6" name="Text Box 46">
          <a:extLst>
            <a:ext uri="{FF2B5EF4-FFF2-40B4-BE49-F238E27FC236}">
              <a16:creationId xmlns:a16="http://schemas.microsoft.com/office/drawing/2014/main" id="{00000000-0008-0000-0400-00001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7" name="Text Box 47">
          <a:extLst>
            <a:ext uri="{FF2B5EF4-FFF2-40B4-BE49-F238E27FC236}">
              <a16:creationId xmlns:a16="http://schemas.microsoft.com/office/drawing/2014/main" id="{00000000-0008-0000-0400-00001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8" name="Text Box 48">
          <a:extLst>
            <a:ext uri="{FF2B5EF4-FFF2-40B4-BE49-F238E27FC236}">
              <a16:creationId xmlns:a16="http://schemas.microsoft.com/office/drawing/2014/main" id="{00000000-0008-0000-0400-00001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39" name="Text Box 49">
          <a:extLst>
            <a:ext uri="{FF2B5EF4-FFF2-40B4-BE49-F238E27FC236}">
              <a16:creationId xmlns:a16="http://schemas.microsoft.com/office/drawing/2014/main" id="{00000000-0008-0000-0400-00001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0" name="Text Box 50">
          <a:extLst>
            <a:ext uri="{FF2B5EF4-FFF2-40B4-BE49-F238E27FC236}">
              <a16:creationId xmlns:a16="http://schemas.microsoft.com/office/drawing/2014/main" id="{00000000-0008-0000-0400-00001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1" name="Text Box 51">
          <a:extLst>
            <a:ext uri="{FF2B5EF4-FFF2-40B4-BE49-F238E27FC236}">
              <a16:creationId xmlns:a16="http://schemas.microsoft.com/office/drawing/2014/main" id="{00000000-0008-0000-0400-00001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2" name="Text Box 52">
          <a:extLst>
            <a:ext uri="{FF2B5EF4-FFF2-40B4-BE49-F238E27FC236}">
              <a16:creationId xmlns:a16="http://schemas.microsoft.com/office/drawing/2014/main" id="{00000000-0008-0000-0400-00001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3" name="Text Box 53">
          <a:extLst>
            <a:ext uri="{FF2B5EF4-FFF2-40B4-BE49-F238E27FC236}">
              <a16:creationId xmlns:a16="http://schemas.microsoft.com/office/drawing/2014/main" id="{00000000-0008-0000-0400-00001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4" name="Text Box 54">
          <a:extLst>
            <a:ext uri="{FF2B5EF4-FFF2-40B4-BE49-F238E27FC236}">
              <a16:creationId xmlns:a16="http://schemas.microsoft.com/office/drawing/2014/main" id="{00000000-0008-0000-0400-00001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5" name="Text Box 55">
          <a:extLst>
            <a:ext uri="{FF2B5EF4-FFF2-40B4-BE49-F238E27FC236}">
              <a16:creationId xmlns:a16="http://schemas.microsoft.com/office/drawing/2014/main" id="{00000000-0008-0000-0400-00001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6" name="Text Box 56">
          <a:extLst>
            <a:ext uri="{FF2B5EF4-FFF2-40B4-BE49-F238E27FC236}">
              <a16:creationId xmlns:a16="http://schemas.microsoft.com/office/drawing/2014/main" id="{00000000-0008-0000-0400-00001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7" name="Text Box 57">
          <a:extLst>
            <a:ext uri="{FF2B5EF4-FFF2-40B4-BE49-F238E27FC236}">
              <a16:creationId xmlns:a16="http://schemas.microsoft.com/office/drawing/2014/main" id="{00000000-0008-0000-0400-00001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8" name="Text Box 58">
          <a:extLst>
            <a:ext uri="{FF2B5EF4-FFF2-40B4-BE49-F238E27FC236}">
              <a16:creationId xmlns:a16="http://schemas.microsoft.com/office/drawing/2014/main" id="{00000000-0008-0000-0400-00002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49" name="Text Box 59">
          <a:extLst>
            <a:ext uri="{FF2B5EF4-FFF2-40B4-BE49-F238E27FC236}">
              <a16:creationId xmlns:a16="http://schemas.microsoft.com/office/drawing/2014/main" id="{00000000-0008-0000-0400-00002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0" name="Text Box 60">
          <a:extLst>
            <a:ext uri="{FF2B5EF4-FFF2-40B4-BE49-F238E27FC236}">
              <a16:creationId xmlns:a16="http://schemas.microsoft.com/office/drawing/2014/main" id="{00000000-0008-0000-0400-00002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1" name="Text Box 61">
          <a:extLst>
            <a:ext uri="{FF2B5EF4-FFF2-40B4-BE49-F238E27FC236}">
              <a16:creationId xmlns:a16="http://schemas.microsoft.com/office/drawing/2014/main" id="{00000000-0008-0000-0400-00002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2" name="Text Box 62">
          <a:extLst>
            <a:ext uri="{FF2B5EF4-FFF2-40B4-BE49-F238E27FC236}">
              <a16:creationId xmlns:a16="http://schemas.microsoft.com/office/drawing/2014/main" id="{00000000-0008-0000-0400-00002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3" name="Text Box 63">
          <a:extLst>
            <a:ext uri="{FF2B5EF4-FFF2-40B4-BE49-F238E27FC236}">
              <a16:creationId xmlns:a16="http://schemas.microsoft.com/office/drawing/2014/main" id="{00000000-0008-0000-0400-00002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4" name="Text Box 64">
          <a:extLst>
            <a:ext uri="{FF2B5EF4-FFF2-40B4-BE49-F238E27FC236}">
              <a16:creationId xmlns:a16="http://schemas.microsoft.com/office/drawing/2014/main" id="{00000000-0008-0000-0400-00002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5" name="Text Box 65">
          <a:extLst>
            <a:ext uri="{FF2B5EF4-FFF2-40B4-BE49-F238E27FC236}">
              <a16:creationId xmlns:a16="http://schemas.microsoft.com/office/drawing/2014/main" id="{00000000-0008-0000-0400-00002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6" name="Text Box 66">
          <a:extLst>
            <a:ext uri="{FF2B5EF4-FFF2-40B4-BE49-F238E27FC236}">
              <a16:creationId xmlns:a16="http://schemas.microsoft.com/office/drawing/2014/main" id="{00000000-0008-0000-0400-00002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7" name="Text Box 67">
          <a:extLst>
            <a:ext uri="{FF2B5EF4-FFF2-40B4-BE49-F238E27FC236}">
              <a16:creationId xmlns:a16="http://schemas.microsoft.com/office/drawing/2014/main" id="{00000000-0008-0000-0400-00002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8" name="Text Box 68">
          <a:extLst>
            <a:ext uri="{FF2B5EF4-FFF2-40B4-BE49-F238E27FC236}">
              <a16:creationId xmlns:a16="http://schemas.microsoft.com/office/drawing/2014/main" id="{00000000-0008-0000-0400-00002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59" name="Text Box 69">
          <a:extLst>
            <a:ext uri="{FF2B5EF4-FFF2-40B4-BE49-F238E27FC236}">
              <a16:creationId xmlns:a16="http://schemas.microsoft.com/office/drawing/2014/main" id="{00000000-0008-0000-0400-00002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0" name="Text Box 70">
          <a:extLst>
            <a:ext uri="{FF2B5EF4-FFF2-40B4-BE49-F238E27FC236}">
              <a16:creationId xmlns:a16="http://schemas.microsoft.com/office/drawing/2014/main" id="{00000000-0008-0000-0400-00002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1" name="Text Box 71">
          <a:extLst>
            <a:ext uri="{FF2B5EF4-FFF2-40B4-BE49-F238E27FC236}">
              <a16:creationId xmlns:a16="http://schemas.microsoft.com/office/drawing/2014/main" id="{00000000-0008-0000-0400-00002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2" name="Text Box 72">
          <a:extLst>
            <a:ext uri="{FF2B5EF4-FFF2-40B4-BE49-F238E27FC236}">
              <a16:creationId xmlns:a16="http://schemas.microsoft.com/office/drawing/2014/main" id="{00000000-0008-0000-0400-00002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3" name="Text Box 73">
          <a:extLst>
            <a:ext uri="{FF2B5EF4-FFF2-40B4-BE49-F238E27FC236}">
              <a16:creationId xmlns:a16="http://schemas.microsoft.com/office/drawing/2014/main" id="{00000000-0008-0000-0400-00002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4" name="Text Box 74">
          <a:extLst>
            <a:ext uri="{FF2B5EF4-FFF2-40B4-BE49-F238E27FC236}">
              <a16:creationId xmlns:a16="http://schemas.microsoft.com/office/drawing/2014/main" id="{00000000-0008-0000-0400-00003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5" name="Text Box 75">
          <a:extLst>
            <a:ext uri="{FF2B5EF4-FFF2-40B4-BE49-F238E27FC236}">
              <a16:creationId xmlns:a16="http://schemas.microsoft.com/office/drawing/2014/main" id="{00000000-0008-0000-0400-00003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6" name="Text Box 76">
          <a:extLst>
            <a:ext uri="{FF2B5EF4-FFF2-40B4-BE49-F238E27FC236}">
              <a16:creationId xmlns:a16="http://schemas.microsoft.com/office/drawing/2014/main" id="{00000000-0008-0000-0400-00003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7" name="Text Box 77">
          <a:extLst>
            <a:ext uri="{FF2B5EF4-FFF2-40B4-BE49-F238E27FC236}">
              <a16:creationId xmlns:a16="http://schemas.microsoft.com/office/drawing/2014/main" id="{00000000-0008-0000-0400-00003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8" name="Text Box 78">
          <a:extLst>
            <a:ext uri="{FF2B5EF4-FFF2-40B4-BE49-F238E27FC236}">
              <a16:creationId xmlns:a16="http://schemas.microsoft.com/office/drawing/2014/main" id="{00000000-0008-0000-0400-00003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69" name="Text Box 79">
          <a:extLst>
            <a:ext uri="{FF2B5EF4-FFF2-40B4-BE49-F238E27FC236}">
              <a16:creationId xmlns:a16="http://schemas.microsoft.com/office/drawing/2014/main" id="{00000000-0008-0000-0400-00003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0" name="Text Box 80">
          <a:extLst>
            <a:ext uri="{FF2B5EF4-FFF2-40B4-BE49-F238E27FC236}">
              <a16:creationId xmlns:a16="http://schemas.microsoft.com/office/drawing/2014/main" id="{00000000-0008-0000-0400-00003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1" name="Text Box 81">
          <a:extLst>
            <a:ext uri="{FF2B5EF4-FFF2-40B4-BE49-F238E27FC236}">
              <a16:creationId xmlns:a16="http://schemas.microsoft.com/office/drawing/2014/main" id="{00000000-0008-0000-0400-00003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2" name="Text Box 82">
          <a:extLst>
            <a:ext uri="{FF2B5EF4-FFF2-40B4-BE49-F238E27FC236}">
              <a16:creationId xmlns:a16="http://schemas.microsoft.com/office/drawing/2014/main" id="{00000000-0008-0000-0400-00003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3" name="Text Box 83">
          <a:extLst>
            <a:ext uri="{FF2B5EF4-FFF2-40B4-BE49-F238E27FC236}">
              <a16:creationId xmlns:a16="http://schemas.microsoft.com/office/drawing/2014/main" id="{00000000-0008-0000-0400-00003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4" name="Text Box 84">
          <a:extLst>
            <a:ext uri="{FF2B5EF4-FFF2-40B4-BE49-F238E27FC236}">
              <a16:creationId xmlns:a16="http://schemas.microsoft.com/office/drawing/2014/main" id="{00000000-0008-0000-0400-00003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5" name="Text Box 85">
          <a:extLst>
            <a:ext uri="{FF2B5EF4-FFF2-40B4-BE49-F238E27FC236}">
              <a16:creationId xmlns:a16="http://schemas.microsoft.com/office/drawing/2014/main" id="{00000000-0008-0000-0400-00003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6" name="Text Box 86">
          <a:extLst>
            <a:ext uri="{FF2B5EF4-FFF2-40B4-BE49-F238E27FC236}">
              <a16:creationId xmlns:a16="http://schemas.microsoft.com/office/drawing/2014/main" id="{00000000-0008-0000-0400-00003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7" name="Text Box 87">
          <a:extLst>
            <a:ext uri="{FF2B5EF4-FFF2-40B4-BE49-F238E27FC236}">
              <a16:creationId xmlns:a16="http://schemas.microsoft.com/office/drawing/2014/main" id="{00000000-0008-0000-0400-00003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8" name="Text Box 88">
          <a:extLst>
            <a:ext uri="{FF2B5EF4-FFF2-40B4-BE49-F238E27FC236}">
              <a16:creationId xmlns:a16="http://schemas.microsoft.com/office/drawing/2014/main" id="{00000000-0008-0000-0400-00003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79" name="Text Box 89">
          <a:extLst>
            <a:ext uri="{FF2B5EF4-FFF2-40B4-BE49-F238E27FC236}">
              <a16:creationId xmlns:a16="http://schemas.microsoft.com/office/drawing/2014/main" id="{00000000-0008-0000-0400-00003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0" name="Text Box 90">
          <a:extLst>
            <a:ext uri="{FF2B5EF4-FFF2-40B4-BE49-F238E27FC236}">
              <a16:creationId xmlns:a16="http://schemas.microsoft.com/office/drawing/2014/main" id="{00000000-0008-0000-0400-00004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1" name="Text Box 91">
          <a:extLst>
            <a:ext uri="{FF2B5EF4-FFF2-40B4-BE49-F238E27FC236}">
              <a16:creationId xmlns:a16="http://schemas.microsoft.com/office/drawing/2014/main" id="{00000000-0008-0000-0400-00004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2" name="Text Box 92">
          <a:extLst>
            <a:ext uri="{FF2B5EF4-FFF2-40B4-BE49-F238E27FC236}">
              <a16:creationId xmlns:a16="http://schemas.microsoft.com/office/drawing/2014/main" id="{00000000-0008-0000-0400-00004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3" name="Text Box 93">
          <a:extLst>
            <a:ext uri="{FF2B5EF4-FFF2-40B4-BE49-F238E27FC236}">
              <a16:creationId xmlns:a16="http://schemas.microsoft.com/office/drawing/2014/main" id="{00000000-0008-0000-0400-00004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4" name="Text Box 94">
          <a:extLst>
            <a:ext uri="{FF2B5EF4-FFF2-40B4-BE49-F238E27FC236}">
              <a16:creationId xmlns:a16="http://schemas.microsoft.com/office/drawing/2014/main" id="{00000000-0008-0000-0400-00004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5" name="Text Box 95">
          <a:extLst>
            <a:ext uri="{FF2B5EF4-FFF2-40B4-BE49-F238E27FC236}">
              <a16:creationId xmlns:a16="http://schemas.microsoft.com/office/drawing/2014/main" id="{00000000-0008-0000-0400-00004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6" name="Text Box 96">
          <a:extLst>
            <a:ext uri="{FF2B5EF4-FFF2-40B4-BE49-F238E27FC236}">
              <a16:creationId xmlns:a16="http://schemas.microsoft.com/office/drawing/2014/main" id="{00000000-0008-0000-0400-00004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7" name="Text Box 97">
          <a:extLst>
            <a:ext uri="{FF2B5EF4-FFF2-40B4-BE49-F238E27FC236}">
              <a16:creationId xmlns:a16="http://schemas.microsoft.com/office/drawing/2014/main" id="{00000000-0008-0000-0400-00004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8" name="Text Box 98">
          <a:extLst>
            <a:ext uri="{FF2B5EF4-FFF2-40B4-BE49-F238E27FC236}">
              <a16:creationId xmlns:a16="http://schemas.microsoft.com/office/drawing/2014/main" id="{00000000-0008-0000-0400-00004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89" name="Text Box 99">
          <a:extLst>
            <a:ext uri="{FF2B5EF4-FFF2-40B4-BE49-F238E27FC236}">
              <a16:creationId xmlns:a16="http://schemas.microsoft.com/office/drawing/2014/main" id="{00000000-0008-0000-0400-00004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0" name="Text Box 100">
          <a:extLst>
            <a:ext uri="{FF2B5EF4-FFF2-40B4-BE49-F238E27FC236}">
              <a16:creationId xmlns:a16="http://schemas.microsoft.com/office/drawing/2014/main" id="{00000000-0008-0000-0400-00004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1" name="Text Box 101">
          <a:extLst>
            <a:ext uri="{FF2B5EF4-FFF2-40B4-BE49-F238E27FC236}">
              <a16:creationId xmlns:a16="http://schemas.microsoft.com/office/drawing/2014/main" id="{00000000-0008-0000-0400-00004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2" name="Text Box 102">
          <a:extLst>
            <a:ext uri="{FF2B5EF4-FFF2-40B4-BE49-F238E27FC236}">
              <a16:creationId xmlns:a16="http://schemas.microsoft.com/office/drawing/2014/main" id="{00000000-0008-0000-0400-00004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3" name="Text Box 103">
          <a:extLst>
            <a:ext uri="{FF2B5EF4-FFF2-40B4-BE49-F238E27FC236}">
              <a16:creationId xmlns:a16="http://schemas.microsoft.com/office/drawing/2014/main" id="{00000000-0008-0000-0400-00004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4" name="Text Box 104">
          <a:extLst>
            <a:ext uri="{FF2B5EF4-FFF2-40B4-BE49-F238E27FC236}">
              <a16:creationId xmlns:a16="http://schemas.microsoft.com/office/drawing/2014/main" id="{00000000-0008-0000-0400-00004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5" name="Text Box 105">
          <a:extLst>
            <a:ext uri="{FF2B5EF4-FFF2-40B4-BE49-F238E27FC236}">
              <a16:creationId xmlns:a16="http://schemas.microsoft.com/office/drawing/2014/main" id="{00000000-0008-0000-0400-00004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6" name="Text Box 106">
          <a:extLst>
            <a:ext uri="{FF2B5EF4-FFF2-40B4-BE49-F238E27FC236}">
              <a16:creationId xmlns:a16="http://schemas.microsoft.com/office/drawing/2014/main" id="{00000000-0008-0000-0400-00005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7" name="Text Box 107">
          <a:extLst>
            <a:ext uri="{FF2B5EF4-FFF2-40B4-BE49-F238E27FC236}">
              <a16:creationId xmlns:a16="http://schemas.microsoft.com/office/drawing/2014/main" id="{00000000-0008-0000-0400-00005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8" name="Text Box 108">
          <a:extLst>
            <a:ext uri="{FF2B5EF4-FFF2-40B4-BE49-F238E27FC236}">
              <a16:creationId xmlns:a16="http://schemas.microsoft.com/office/drawing/2014/main" id="{00000000-0008-0000-0400-00005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899" name="Text Box 109">
          <a:extLst>
            <a:ext uri="{FF2B5EF4-FFF2-40B4-BE49-F238E27FC236}">
              <a16:creationId xmlns:a16="http://schemas.microsoft.com/office/drawing/2014/main" id="{00000000-0008-0000-0400-00005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0" name="Text Box 110">
          <a:extLst>
            <a:ext uri="{FF2B5EF4-FFF2-40B4-BE49-F238E27FC236}">
              <a16:creationId xmlns:a16="http://schemas.microsoft.com/office/drawing/2014/main" id="{00000000-0008-0000-0400-00005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1" name="Text Box 111">
          <a:extLst>
            <a:ext uri="{FF2B5EF4-FFF2-40B4-BE49-F238E27FC236}">
              <a16:creationId xmlns:a16="http://schemas.microsoft.com/office/drawing/2014/main" id="{00000000-0008-0000-0400-00005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2" name="Text Box 112">
          <a:extLst>
            <a:ext uri="{FF2B5EF4-FFF2-40B4-BE49-F238E27FC236}">
              <a16:creationId xmlns:a16="http://schemas.microsoft.com/office/drawing/2014/main" id="{00000000-0008-0000-0400-00005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3" name="Text Box 113">
          <a:extLst>
            <a:ext uri="{FF2B5EF4-FFF2-40B4-BE49-F238E27FC236}">
              <a16:creationId xmlns:a16="http://schemas.microsoft.com/office/drawing/2014/main" id="{00000000-0008-0000-0400-00005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4" name="Text Box 114">
          <a:extLst>
            <a:ext uri="{FF2B5EF4-FFF2-40B4-BE49-F238E27FC236}">
              <a16:creationId xmlns:a16="http://schemas.microsoft.com/office/drawing/2014/main" id="{00000000-0008-0000-0400-00005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5" name="Text Box 115">
          <a:extLst>
            <a:ext uri="{FF2B5EF4-FFF2-40B4-BE49-F238E27FC236}">
              <a16:creationId xmlns:a16="http://schemas.microsoft.com/office/drawing/2014/main" id="{00000000-0008-0000-0400-00005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6" name="Text Box 116">
          <a:extLst>
            <a:ext uri="{FF2B5EF4-FFF2-40B4-BE49-F238E27FC236}">
              <a16:creationId xmlns:a16="http://schemas.microsoft.com/office/drawing/2014/main" id="{00000000-0008-0000-0400-00005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7" name="Text Box 117">
          <a:extLst>
            <a:ext uri="{FF2B5EF4-FFF2-40B4-BE49-F238E27FC236}">
              <a16:creationId xmlns:a16="http://schemas.microsoft.com/office/drawing/2014/main" id="{00000000-0008-0000-0400-00005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8" name="Text Box 118">
          <a:extLst>
            <a:ext uri="{FF2B5EF4-FFF2-40B4-BE49-F238E27FC236}">
              <a16:creationId xmlns:a16="http://schemas.microsoft.com/office/drawing/2014/main" id="{00000000-0008-0000-0400-00005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09" name="Text Box 119">
          <a:extLst>
            <a:ext uri="{FF2B5EF4-FFF2-40B4-BE49-F238E27FC236}">
              <a16:creationId xmlns:a16="http://schemas.microsoft.com/office/drawing/2014/main" id="{00000000-0008-0000-0400-00005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0" name="Text Box 120">
          <a:extLst>
            <a:ext uri="{FF2B5EF4-FFF2-40B4-BE49-F238E27FC236}">
              <a16:creationId xmlns:a16="http://schemas.microsoft.com/office/drawing/2014/main" id="{00000000-0008-0000-0400-00005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1" name="Text Box 121">
          <a:extLst>
            <a:ext uri="{FF2B5EF4-FFF2-40B4-BE49-F238E27FC236}">
              <a16:creationId xmlns:a16="http://schemas.microsoft.com/office/drawing/2014/main" id="{00000000-0008-0000-0400-00005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2" name="Text Box 122">
          <a:extLst>
            <a:ext uri="{FF2B5EF4-FFF2-40B4-BE49-F238E27FC236}">
              <a16:creationId xmlns:a16="http://schemas.microsoft.com/office/drawing/2014/main" id="{00000000-0008-0000-0400-00006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3" name="Text Box 123">
          <a:extLst>
            <a:ext uri="{FF2B5EF4-FFF2-40B4-BE49-F238E27FC236}">
              <a16:creationId xmlns:a16="http://schemas.microsoft.com/office/drawing/2014/main" id="{00000000-0008-0000-0400-00006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4" name="Text Box 124">
          <a:extLst>
            <a:ext uri="{FF2B5EF4-FFF2-40B4-BE49-F238E27FC236}">
              <a16:creationId xmlns:a16="http://schemas.microsoft.com/office/drawing/2014/main" id="{00000000-0008-0000-0400-00006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5" name="Text Box 125">
          <a:extLst>
            <a:ext uri="{FF2B5EF4-FFF2-40B4-BE49-F238E27FC236}">
              <a16:creationId xmlns:a16="http://schemas.microsoft.com/office/drawing/2014/main" id="{00000000-0008-0000-0400-00006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6" name="Text Box 126">
          <a:extLst>
            <a:ext uri="{FF2B5EF4-FFF2-40B4-BE49-F238E27FC236}">
              <a16:creationId xmlns:a16="http://schemas.microsoft.com/office/drawing/2014/main" id="{00000000-0008-0000-0400-00006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7" name="Text Box 127">
          <a:extLst>
            <a:ext uri="{FF2B5EF4-FFF2-40B4-BE49-F238E27FC236}">
              <a16:creationId xmlns:a16="http://schemas.microsoft.com/office/drawing/2014/main" id="{00000000-0008-0000-0400-00006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8" name="Text Box 128">
          <a:extLst>
            <a:ext uri="{FF2B5EF4-FFF2-40B4-BE49-F238E27FC236}">
              <a16:creationId xmlns:a16="http://schemas.microsoft.com/office/drawing/2014/main" id="{00000000-0008-0000-0400-00006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19" name="Text Box 129">
          <a:extLst>
            <a:ext uri="{FF2B5EF4-FFF2-40B4-BE49-F238E27FC236}">
              <a16:creationId xmlns:a16="http://schemas.microsoft.com/office/drawing/2014/main" id="{00000000-0008-0000-0400-00006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0" name="Text Box 130">
          <a:extLst>
            <a:ext uri="{FF2B5EF4-FFF2-40B4-BE49-F238E27FC236}">
              <a16:creationId xmlns:a16="http://schemas.microsoft.com/office/drawing/2014/main" id="{00000000-0008-0000-0400-00006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1" name="Text Box 131">
          <a:extLst>
            <a:ext uri="{FF2B5EF4-FFF2-40B4-BE49-F238E27FC236}">
              <a16:creationId xmlns:a16="http://schemas.microsoft.com/office/drawing/2014/main" id="{00000000-0008-0000-0400-00006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2" name="Text Box 132">
          <a:extLst>
            <a:ext uri="{FF2B5EF4-FFF2-40B4-BE49-F238E27FC236}">
              <a16:creationId xmlns:a16="http://schemas.microsoft.com/office/drawing/2014/main" id="{00000000-0008-0000-0400-00006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3" name="Text Box 133">
          <a:extLst>
            <a:ext uri="{FF2B5EF4-FFF2-40B4-BE49-F238E27FC236}">
              <a16:creationId xmlns:a16="http://schemas.microsoft.com/office/drawing/2014/main" id="{00000000-0008-0000-0400-00006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4" name="Text Box 134">
          <a:extLst>
            <a:ext uri="{FF2B5EF4-FFF2-40B4-BE49-F238E27FC236}">
              <a16:creationId xmlns:a16="http://schemas.microsoft.com/office/drawing/2014/main" id="{00000000-0008-0000-0400-00006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5" name="Text Box 135">
          <a:extLst>
            <a:ext uri="{FF2B5EF4-FFF2-40B4-BE49-F238E27FC236}">
              <a16:creationId xmlns:a16="http://schemas.microsoft.com/office/drawing/2014/main" id="{00000000-0008-0000-0400-00006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6" name="Text Box 136">
          <a:extLst>
            <a:ext uri="{FF2B5EF4-FFF2-40B4-BE49-F238E27FC236}">
              <a16:creationId xmlns:a16="http://schemas.microsoft.com/office/drawing/2014/main" id="{00000000-0008-0000-0400-00006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7" name="Text Box 137">
          <a:extLst>
            <a:ext uri="{FF2B5EF4-FFF2-40B4-BE49-F238E27FC236}">
              <a16:creationId xmlns:a16="http://schemas.microsoft.com/office/drawing/2014/main" id="{00000000-0008-0000-0400-00006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8" name="Text Box 138">
          <a:extLst>
            <a:ext uri="{FF2B5EF4-FFF2-40B4-BE49-F238E27FC236}">
              <a16:creationId xmlns:a16="http://schemas.microsoft.com/office/drawing/2014/main" id="{00000000-0008-0000-0400-00007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29" name="Text Box 139">
          <a:extLst>
            <a:ext uri="{FF2B5EF4-FFF2-40B4-BE49-F238E27FC236}">
              <a16:creationId xmlns:a16="http://schemas.microsoft.com/office/drawing/2014/main" id="{00000000-0008-0000-0400-00007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0" name="Text Box 140">
          <a:extLst>
            <a:ext uri="{FF2B5EF4-FFF2-40B4-BE49-F238E27FC236}">
              <a16:creationId xmlns:a16="http://schemas.microsoft.com/office/drawing/2014/main" id="{00000000-0008-0000-0400-00007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1" name="Text Box 141">
          <a:extLst>
            <a:ext uri="{FF2B5EF4-FFF2-40B4-BE49-F238E27FC236}">
              <a16:creationId xmlns:a16="http://schemas.microsoft.com/office/drawing/2014/main" id="{00000000-0008-0000-0400-00007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2" name="Text Box 142">
          <a:extLst>
            <a:ext uri="{FF2B5EF4-FFF2-40B4-BE49-F238E27FC236}">
              <a16:creationId xmlns:a16="http://schemas.microsoft.com/office/drawing/2014/main" id="{00000000-0008-0000-0400-00007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3" name="Text Box 143">
          <a:extLst>
            <a:ext uri="{FF2B5EF4-FFF2-40B4-BE49-F238E27FC236}">
              <a16:creationId xmlns:a16="http://schemas.microsoft.com/office/drawing/2014/main" id="{00000000-0008-0000-0400-00007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4" name="Text Box 144">
          <a:extLst>
            <a:ext uri="{FF2B5EF4-FFF2-40B4-BE49-F238E27FC236}">
              <a16:creationId xmlns:a16="http://schemas.microsoft.com/office/drawing/2014/main" id="{00000000-0008-0000-0400-00007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5" name="Text Box 145">
          <a:extLst>
            <a:ext uri="{FF2B5EF4-FFF2-40B4-BE49-F238E27FC236}">
              <a16:creationId xmlns:a16="http://schemas.microsoft.com/office/drawing/2014/main" id="{00000000-0008-0000-0400-00007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6" name="Text Box 146">
          <a:extLst>
            <a:ext uri="{FF2B5EF4-FFF2-40B4-BE49-F238E27FC236}">
              <a16:creationId xmlns:a16="http://schemas.microsoft.com/office/drawing/2014/main" id="{00000000-0008-0000-0400-00007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7" name="Text Box 147">
          <a:extLst>
            <a:ext uri="{FF2B5EF4-FFF2-40B4-BE49-F238E27FC236}">
              <a16:creationId xmlns:a16="http://schemas.microsoft.com/office/drawing/2014/main" id="{00000000-0008-0000-0400-00007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8" name="Text Box 148">
          <a:extLst>
            <a:ext uri="{FF2B5EF4-FFF2-40B4-BE49-F238E27FC236}">
              <a16:creationId xmlns:a16="http://schemas.microsoft.com/office/drawing/2014/main" id="{00000000-0008-0000-0400-00007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39" name="Text Box 149">
          <a:extLst>
            <a:ext uri="{FF2B5EF4-FFF2-40B4-BE49-F238E27FC236}">
              <a16:creationId xmlns:a16="http://schemas.microsoft.com/office/drawing/2014/main" id="{00000000-0008-0000-0400-00007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0" name="Text Box 150">
          <a:extLst>
            <a:ext uri="{FF2B5EF4-FFF2-40B4-BE49-F238E27FC236}">
              <a16:creationId xmlns:a16="http://schemas.microsoft.com/office/drawing/2014/main" id="{00000000-0008-0000-0400-00007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1" name="Text Box 151">
          <a:extLst>
            <a:ext uri="{FF2B5EF4-FFF2-40B4-BE49-F238E27FC236}">
              <a16:creationId xmlns:a16="http://schemas.microsoft.com/office/drawing/2014/main" id="{00000000-0008-0000-0400-00007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2" name="Text Box 152">
          <a:extLst>
            <a:ext uri="{FF2B5EF4-FFF2-40B4-BE49-F238E27FC236}">
              <a16:creationId xmlns:a16="http://schemas.microsoft.com/office/drawing/2014/main" id="{00000000-0008-0000-0400-00007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3" name="Text Box 153">
          <a:extLst>
            <a:ext uri="{FF2B5EF4-FFF2-40B4-BE49-F238E27FC236}">
              <a16:creationId xmlns:a16="http://schemas.microsoft.com/office/drawing/2014/main" id="{00000000-0008-0000-0400-00007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4" name="Text Box 154">
          <a:extLst>
            <a:ext uri="{FF2B5EF4-FFF2-40B4-BE49-F238E27FC236}">
              <a16:creationId xmlns:a16="http://schemas.microsoft.com/office/drawing/2014/main" id="{00000000-0008-0000-0400-00008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5" name="Text Box 155">
          <a:extLst>
            <a:ext uri="{FF2B5EF4-FFF2-40B4-BE49-F238E27FC236}">
              <a16:creationId xmlns:a16="http://schemas.microsoft.com/office/drawing/2014/main" id="{00000000-0008-0000-0400-00008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6" name="Text Box 156">
          <a:extLst>
            <a:ext uri="{FF2B5EF4-FFF2-40B4-BE49-F238E27FC236}">
              <a16:creationId xmlns:a16="http://schemas.microsoft.com/office/drawing/2014/main" id="{00000000-0008-0000-0400-00008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7" name="Text Box 157">
          <a:extLst>
            <a:ext uri="{FF2B5EF4-FFF2-40B4-BE49-F238E27FC236}">
              <a16:creationId xmlns:a16="http://schemas.microsoft.com/office/drawing/2014/main" id="{00000000-0008-0000-0400-00008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8" name="Text Box 158">
          <a:extLst>
            <a:ext uri="{FF2B5EF4-FFF2-40B4-BE49-F238E27FC236}">
              <a16:creationId xmlns:a16="http://schemas.microsoft.com/office/drawing/2014/main" id="{00000000-0008-0000-0400-00008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49" name="Text Box 159">
          <a:extLst>
            <a:ext uri="{FF2B5EF4-FFF2-40B4-BE49-F238E27FC236}">
              <a16:creationId xmlns:a16="http://schemas.microsoft.com/office/drawing/2014/main" id="{00000000-0008-0000-0400-00008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0" name="Text Box 160">
          <a:extLst>
            <a:ext uri="{FF2B5EF4-FFF2-40B4-BE49-F238E27FC236}">
              <a16:creationId xmlns:a16="http://schemas.microsoft.com/office/drawing/2014/main" id="{00000000-0008-0000-0400-00008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1" name="Text Box 161">
          <a:extLst>
            <a:ext uri="{FF2B5EF4-FFF2-40B4-BE49-F238E27FC236}">
              <a16:creationId xmlns:a16="http://schemas.microsoft.com/office/drawing/2014/main" id="{00000000-0008-0000-0400-00008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2" name="Text Box 162">
          <a:extLst>
            <a:ext uri="{FF2B5EF4-FFF2-40B4-BE49-F238E27FC236}">
              <a16:creationId xmlns:a16="http://schemas.microsoft.com/office/drawing/2014/main" id="{00000000-0008-0000-0400-00008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3" name="Text Box 163">
          <a:extLst>
            <a:ext uri="{FF2B5EF4-FFF2-40B4-BE49-F238E27FC236}">
              <a16:creationId xmlns:a16="http://schemas.microsoft.com/office/drawing/2014/main" id="{00000000-0008-0000-0400-00008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4" name="Text Box 164">
          <a:extLst>
            <a:ext uri="{FF2B5EF4-FFF2-40B4-BE49-F238E27FC236}">
              <a16:creationId xmlns:a16="http://schemas.microsoft.com/office/drawing/2014/main" id="{00000000-0008-0000-0400-00008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5" name="Text Box 165">
          <a:extLst>
            <a:ext uri="{FF2B5EF4-FFF2-40B4-BE49-F238E27FC236}">
              <a16:creationId xmlns:a16="http://schemas.microsoft.com/office/drawing/2014/main" id="{00000000-0008-0000-0400-00008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6" name="Text Box 166">
          <a:extLst>
            <a:ext uri="{FF2B5EF4-FFF2-40B4-BE49-F238E27FC236}">
              <a16:creationId xmlns:a16="http://schemas.microsoft.com/office/drawing/2014/main" id="{00000000-0008-0000-0400-00008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7" name="Text Box 167">
          <a:extLst>
            <a:ext uri="{FF2B5EF4-FFF2-40B4-BE49-F238E27FC236}">
              <a16:creationId xmlns:a16="http://schemas.microsoft.com/office/drawing/2014/main" id="{00000000-0008-0000-0400-00008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8" name="Text Box 168">
          <a:extLst>
            <a:ext uri="{FF2B5EF4-FFF2-40B4-BE49-F238E27FC236}">
              <a16:creationId xmlns:a16="http://schemas.microsoft.com/office/drawing/2014/main" id="{00000000-0008-0000-0400-00008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59" name="Text Box 169">
          <a:extLst>
            <a:ext uri="{FF2B5EF4-FFF2-40B4-BE49-F238E27FC236}">
              <a16:creationId xmlns:a16="http://schemas.microsoft.com/office/drawing/2014/main" id="{00000000-0008-0000-0400-00008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0" name="Text Box 170">
          <a:extLst>
            <a:ext uri="{FF2B5EF4-FFF2-40B4-BE49-F238E27FC236}">
              <a16:creationId xmlns:a16="http://schemas.microsoft.com/office/drawing/2014/main" id="{00000000-0008-0000-0400-00009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1" name="Text Box 171">
          <a:extLst>
            <a:ext uri="{FF2B5EF4-FFF2-40B4-BE49-F238E27FC236}">
              <a16:creationId xmlns:a16="http://schemas.microsoft.com/office/drawing/2014/main" id="{00000000-0008-0000-0400-00009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2" name="Text Box 172">
          <a:extLst>
            <a:ext uri="{FF2B5EF4-FFF2-40B4-BE49-F238E27FC236}">
              <a16:creationId xmlns:a16="http://schemas.microsoft.com/office/drawing/2014/main" id="{00000000-0008-0000-0400-00009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3" name="Text Box 173">
          <a:extLst>
            <a:ext uri="{FF2B5EF4-FFF2-40B4-BE49-F238E27FC236}">
              <a16:creationId xmlns:a16="http://schemas.microsoft.com/office/drawing/2014/main" id="{00000000-0008-0000-0400-00009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4" name="Text Box 174">
          <a:extLst>
            <a:ext uri="{FF2B5EF4-FFF2-40B4-BE49-F238E27FC236}">
              <a16:creationId xmlns:a16="http://schemas.microsoft.com/office/drawing/2014/main" id="{00000000-0008-0000-0400-00009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5" name="Text Box 175">
          <a:extLst>
            <a:ext uri="{FF2B5EF4-FFF2-40B4-BE49-F238E27FC236}">
              <a16:creationId xmlns:a16="http://schemas.microsoft.com/office/drawing/2014/main" id="{00000000-0008-0000-0400-00009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6" name="Text Box 176">
          <a:extLst>
            <a:ext uri="{FF2B5EF4-FFF2-40B4-BE49-F238E27FC236}">
              <a16:creationId xmlns:a16="http://schemas.microsoft.com/office/drawing/2014/main" id="{00000000-0008-0000-0400-00009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7" name="Text Box 194">
          <a:extLst>
            <a:ext uri="{FF2B5EF4-FFF2-40B4-BE49-F238E27FC236}">
              <a16:creationId xmlns:a16="http://schemas.microsoft.com/office/drawing/2014/main" id="{00000000-0008-0000-0400-00009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8" name="Text Box 195">
          <a:extLst>
            <a:ext uri="{FF2B5EF4-FFF2-40B4-BE49-F238E27FC236}">
              <a16:creationId xmlns:a16="http://schemas.microsoft.com/office/drawing/2014/main" id="{00000000-0008-0000-0400-00009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69" name="Text Box 196">
          <a:extLst>
            <a:ext uri="{FF2B5EF4-FFF2-40B4-BE49-F238E27FC236}">
              <a16:creationId xmlns:a16="http://schemas.microsoft.com/office/drawing/2014/main" id="{00000000-0008-0000-0400-00009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0" name="Text Box 197">
          <a:extLst>
            <a:ext uri="{FF2B5EF4-FFF2-40B4-BE49-F238E27FC236}">
              <a16:creationId xmlns:a16="http://schemas.microsoft.com/office/drawing/2014/main" id="{00000000-0008-0000-0400-00009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1" name="Text Box 198">
          <a:extLst>
            <a:ext uri="{FF2B5EF4-FFF2-40B4-BE49-F238E27FC236}">
              <a16:creationId xmlns:a16="http://schemas.microsoft.com/office/drawing/2014/main" id="{00000000-0008-0000-0400-00009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2" name="Text Box 199">
          <a:extLst>
            <a:ext uri="{FF2B5EF4-FFF2-40B4-BE49-F238E27FC236}">
              <a16:creationId xmlns:a16="http://schemas.microsoft.com/office/drawing/2014/main" id="{00000000-0008-0000-0400-00009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3" name="Text Box 200">
          <a:extLst>
            <a:ext uri="{FF2B5EF4-FFF2-40B4-BE49-F238E27FC236}">
              <a16:creationId xmlns:a16="http://schemas.microsoft.com/office/drawing/2014/main" id="{00000000-0008-0000-0400-00009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4" name="Text Box 201">
          <a:extLst>
            <a:ext uri="{FF2B5EF4-FFF2-40B4-BE49-F238E27FC236}">
              <a16:creationId xmlns:a16="http://schemas.microsoft.com/office/drawing/2014/main" id="{00000000-0008-0000-0400-00009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5" name="Text Box 202">
          <a:extLst>
            <a:ext uri="{FF2B5EF4-FFF2-40B4-BE49-F238E27FC236}">
              <a16:creationId xmlns:a16="http://schemas.microsoft.com/office/drawing/2014/main" id="{00000000-0008-0000-0400-00009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6" name="Text Box 203">
          <a:extLst>
            <a:ext uri="{FF2B5EF4-FFF2-40B4-BE49-F238E27FC236}">
              <a16:creationId xmlns:a16="http://schemas.microsoft.com/office/drawing/2014/main" id="{00000000-0008-0000-0400-0000A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7" name="Text Box 204">
          <a:extLst>
            <a:ext uri="{FF2B5EF4-FFF2-40B4-BE49-F238E27FC236}">
              <a16:creationId xmlns:a16="http://schemas.microsoft.com/office/drawing/2014/main" id="{00000000-0008-0000-0400-0000A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8" name="Text Box 205">
          <a:extLst>
            <a:ext uri="{FF2B5EF4-FFF2-40B4-BE49-F238E27FC236}">
              <a16:creationId xmlns:a16="http://schemas.microsoft.com/office/drawing/2014/main" id="{00000000-0008-0000-0400-0000A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79" name="Text Box 206">
          <a:extLst>
            <a:ext uri="{FF2B5EF4-FFF2-40B4-BE49-F238E27FC236}">
              <a16:creationId xmlns:a16="http://schemas.microsoft.com/office/drawing/2014/main" id="{00000000-0008-0000-0400-0000A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0" name="Text Box 207">
          <a:extLst>
            <a:ext uri="{FF2B5EF4-FFF2-40B4-BE49-F238E27FC236}">
              <a16:creationId xmlns:a16="http://schemas.microsoft.com/office/drawing/2014/main" id="{00000000-0008-0000-0400-0000A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1" name="Text Box 208">
          <a:extLst>
            <a:ext uri="{FF2B5EF4-FFF2-40B4-BE49-F238E27FC236}">
              <a16:creationId xmlns:a16="http://schemas.microsoft.com/office/drawing/2014/main" id="{00000000-0008-0000-0400-0000A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2" name="Text Box 209">
          <a:extLst>
            <a:ext uri="{FF2B5EF4-FFF2-40B4-BE49-F238E27FC236}">
              <a16:creationId xmlns:a16="http://schemas.microsoft.com/office/drawing/2014/main" id="{00000000-0008-0000-0400-0000A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3" name="Text Box 210">
          <a:extLst>
            <a:ext uri="{FF2B5EF4-FFF2-40B4-BE49-F238E27FC236}">
              <a16:creationId xmlns:a16="http://schemas.microsoft.com/office/drawing/2014/main" id="{00000000-0008-0000-0400-0000A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4" name="Text Box 211">
          <a:extLst>
            <a:ext uri="{FF2B5EF4-FFF2-40B4-BE49-F238E27FC236}">
              <a16:creationId xmlns:a16="http://schemas.microsoft.com/office/drawing/2014/main" id="{00000000-0008-0000-0400-0000A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5" name="Text Box 212">
          <a:extLst>
            <a:ext uri="{FF2B5EF4-FFF2-40B4-BE49-F238E27FC236}">
              <a16:creationId xmlns:a16="http://schemas.microsoft.com/office/drawing/2014/main" id="{00000000-0008-0000-0400-0000A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6" name="Text Box 213">
          <a:extLst>
            <a:ext uri="{FF2B5EF4-FFF2-40B4-BE49-F238E27FC236}">
              <a16:creationId xmlns:a16="http://schemas.microsoft.com/office/drawing/2014/main" id="{00000000-0008-0000-0400-0000A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7" name="Text Box 214">
          <a:extLst>
            <a:ext uri="{FF2B5EF4-FFF2-40B4-BE49-F238E27FC236}">
              <a16:creationId xmlns:a16="http://schemas.microsoft.com/office/drawing/2014/main" id="{00000000-0008-0000-0400-0000A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8" name="Text Box 215">
          <a:extLst>
            <a:ext uri="{FF2B5EF4-FFF2-40B4-BE49-F238E27FC236}">
              <a16:creationId xmlns:a16="http://schemas.microsoft.com/office/drawing/2014/main" id="{00000000-0008-0000-0400-0000A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89" name="Text Box 216">
          <a:extLst>
            <a:ext uri="{FF2B5EF4-FFF2-40B4-BE49-F238E27FC236}">
              <a16:creationId xmlns:a16="http://schemas.microsoft.com/office/drawing/2014/main" id="{00000000-0008-0000-0400-0000A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0" name="Text Box 217">
          <a:extLst>
            <a:ext uri="{FF2B5EF4-FFF2-40B4-BE49-F238E27FC236}">
              <a16:creationId xmlns:a16="http://schemas.microsoft.com/office/drawing/2014/main" id="{00000000-0008-0000-0400-0000A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1" name="Text Box 218">
          <a:extLst>
            <a:ext uri="{FF2B5EF4-FFF2-40B4-BE49-F238E27FC236}">
              <a16:creationId xmlns:a16="http://schemas.microsoft.com/office/drawing/2014/main" id="{00000000-0008-0000-0400-0000A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2" name="Text Box 219">
          <a:extLst>
            <a:ext uri="{FF2B5EF4-FFF2-40B4-BE49-F238E27FC236}">
              <a16:creationId xmlns:a16="http://schemas.microsoft.com/office/drawing/2014/main" id="{00000000-0008-0000-0400-0000B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3" name="Text Box 220">
          <a:extLst>
            <a:ext uri="{FF2B5EF4-FFF2-40B4-BE49-F238E27FC236}">
              <a16:creationId xmlns:a16="http://schemas.microsoft.com/office/drawing/2014/main" id="{00000000-0008-0000-0400-0000B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4" name="Text Box 221">
          <a:extLst>
            <a:ext uri="{FF2B5EF4-FFF2-40B4-BE49-F238E27FC236}">
              <a16:creationId xmlns:a16="http://schemas.microsoft.com/office/drawing/2014/main" id="{00000000-0008-0000-0400-0000B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5" name="Text Box 222">
          <a:extLst>
            <a:ext uri="{FF2B5EF4-FFF2-40B4-BE49-F238E27FC236}">
              <a16:creationId xmlns:a16="http://schemas.microsoft.com/office/drawing/2014/main" id="{00000000-0008-0000-0400-0000B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6" name="Text Box 223">
          <a:extLst>
            <a:ext uri="{FF2B5EF4-FFF2-40B4-BE49-F238E27FC236}">
              <a16:creationId xmlns:a16="http://schemas.microsoft.com/office/drawing/2014/main" id="{00000000-0008-0000-0400-0000B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7" name="Text Box 224">
          <a:extLst>
            <a:ext uri="{FF2B5EF4-FFF2-40B4-BE49-F238E27FC236}">
              <a16:creationId xmlns:a16="http://schemas.microsoft.com/office/drawing/2014/main" id="{00000000-0008-0000-0400-0000B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8" name="Text Box 225">
          <a:extLst>
            <a:ext uri="{FF2B5EF4-FFF2-40B4-BE49-F238E27FC236}">
              <a16:creationId xmlns:a16="http://schemas.microsoft.com/office/drawing/2014/main" id="{00000000-0008-0000-0400-0000B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2999" name="Text Box 226">
          <a:extLst>
            <a:ext uri="{FF2B5EF4-FFF2-40B4-BE49-F238E27FC236}">
              <a16:creationId xmlns:a16="http://schemas.microsoft.com/office/drawing/2014/main" id="{00000000-0008-0000-0400-0000B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0" name="Text Box 227">
          <a:extLst>
            <a:ext uri="{FF2B5EF4-FFF2-40B4-BE49-F238E27FC236}">
              <a16:creationId xmlns:a16="http://schemas.microsoft.com/office/drawing/2014/main" id="{00000000-0008-0000-0400-0000B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1" name="Text Box 228">
          <a:extLst>
            <a:ext uri="{FF2B5EF4-FFF2-40B4-BE49-F238E27FC236}">
              <a16:creationId xmlns:a16="http://schemas.microsoft.com/office/drawing/2014/main" id="{00000000-0008-0000-0400-0000B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2" name="Text Box 229">
          <a:extLst>
            <a:ext uri="{FF2B5EF4-FFF2-40B4-BE49-F238E27FC236}">
              <a16:creationId xmlns:a16="http://schemas.microsoft.com/office/drawing/2014/main" id="{00000000-0008-0000-0400-0000B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3" name="Text Box 230">
          <a:extLst>
            <a:ext uri="{FF2B5EF4-FFF2-40B4-BE49-F238E27FC236}">
              <a16:creationId xmlns:a16="http://schemas.microsoft.com/office/drawing/2014/main" id="{00000000-0008-0000-0400-0000B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4" name="Text Box 231">
          <a:extLst>
            <a:ext uri="{FF2B5EF4-FFF2-40B4-BE49-F238E27FC236}">
              <a16:creationId xmlns:a16="http://schemas.microsoft.com/office/drawing/2014/main" id="{00000000-0008-0000-0400-0000B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5" name="Text Box 232">
          <a:extLst>
            <a:ext uri="{FF2B5EF4-FFF2-40B4-BE49-F238E27FC236}">
              <a16:creationId xmlns:a16="http://schemas.microsoft.com/office/drawing/2014/main" id="{00000000-0008-0000-0400-0000B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6" name="Text Box 233">
          <a:extLst>
            <a:ext uri="{FF2B5EF4-FFF2-40B4-BE49-F238E27FC236}">
              <a16:creationId xmlns:a16="http://schemas.microsoft.com/office/drawing/2014/main" id="{00000000-0008-0000-0400-0000B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7" name="Text Box 234">
          <a:extLst>
            <a:ext uri="{FF2B5EF4-FFF2-40B4-BE49-F238E27FC236}">
              <a16:creationId xmlns:a16="http://schemas.microsoft.com/office/drawing/2014/main" id="{00000000-0008-0000-0400-0000B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8" name="Text Box 235">
          <a:extLst>
            <a:ext uri="{FF2B5EF4-FFF2-40B4-BE49-F238E27FC236}">
              <a16:creationId xmlns:a16="http://schemas.microsoft.com/office/drawing/2014/main" id="{00000000-0008-0000-0400-0000C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09" name="Text Box 236">
          <a:extLst>
            <a:ext uri="{FF2B5EF4-FFF2-40B4-BE49-F238E27FC236}">
              <a16:creationId xmlns:a16="http://schemas.microsoft.com/office/drawing/2014/main" id="{00000000-0008-0000-0400-0000C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0" name="Text Box 237">
          <a:extLst>
            <a:ext uri="{FF2B5EF4-FFF2-40B4-BE49-F238E27FC236}">
              <a16:creationId xmlns:a16="http://schemas.microsoft.com/office/drawing/2014/main" id="{00000000-0008-0000-0400-0000C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1" name="Text Box 238">
          <a:extLst>
            <a:ext uri="{FF2B5EF4-FFF2-40B4-BE49-F238E27FC236}">
              <a16:creationId xmlns:a16="http://schemas.microsoft.com/office/drawing/2014/main" id="{00000000-0008-0000-0400-0000C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2" name="Text Box 239">
          <a:extLst>
            <a:ext uri="{FF2B5EF4-FFF2-40B4-BE49-F238E27FC236}">
              <a16:creationId xmlns:a16="http://schemas.microsoft.com/office/drawing/2014/main" id="{00000000-0008-0000-0400-0000C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3" name="Text Box 240">
          <a:extLst>
            <a:ext uri="{FF2B5EF4-FFF2-40B4-BE49-F238E27FC236}">
              <a16:creationId xmlns:a16="http://schemas.microsoft.com/office/drawing/2014/main" id="{00000000-0008-0000-0400-0000C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4" name="Text Box 241">
          <a:extLst>
            <a:ext uri="{FF2B5EF4-FFF2-40B4-BE49-F238E27FC236}">
              <a16:creationId xmlns:a16="http://schemas.microsoft.com/office/drawing/2014/main" id="{00000000-0008-0000-0400-0000C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5" name="Text Box 242">
          <a:extLst>
            <a:ext uri="{FF2B5EF4-FFF2-40B4-BE49-F238E27FC236}">
              <a16:creationId xmlns:a16="http://schemas.microsoft.com/office/drawing/2014/main" id="{00000000-0008-0000-0400-0000C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6" name="Text Box 243">
          <a:extLst>
            <a:ext uri="{FF2B5EF4-FFF2-40B4-BE49-F238E27FC236}">
              <a16:creationId xmlns:a16="http://schemas.microsoft.com/office/drawing/2014/main" id="{00000000-0008-0000-0400-0000C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7" name="Text Box 244">
          <a:extLst>
            <a:ext uri="{FF2B5EF4-FFF2-40B4-BE49-F238E27FC236}">
              <a16:creationId xmlns:a16="http://schemas.microsoft.com/office/drawing/2014/main" id="{00000000-0008-0000-0400-0000C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8" name="Text Box 245">
          <a:extLst>
            <a:ext uri="{FF2B5EF4-FFF2-40B4-BE49-F238E27FC236}">
              <a16:creationId xmlns:a16="http://schemas.microsoft.com/office/drawing/2014/main" id="{00000000-0008-0000-0400-0000C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19" name="Text Box 246">
          <a:extLst>
            <a:ext uri="{FF2B5EF4-FFF2-40B4-BE49-F238E27FC236}">
              <a16:creationId xmlns:a16="http://schemas.microsoft.com/office/drawing/2014/main" id="{00000000-0008-0000-0400-0000C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0" name="Text Box 247">
          <a:extLst>
            <a:ext uri="{FF2B5EF4-FFF2-40B4-BE49-F238E27FC236}">
              <a16:creationId xmlns:a16="http://schemas.microsoft.com/office/drawing/2014/main" id="{00000000-0008-0000-0400-0000C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1" name="Text Box 248">
          <a:extLst>
            <a:ext uri="{FF2B5EF4-FFF2-40B4-BE49-F238E27FC236}">
              <a16:creationId xmlns:a16="http://schemas.microsoft.com/office/drawing/2014/main" id="{00000000-0008-0000-0400-0000C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2" name="Text Box 249">
          <a:extLst>
            <a:ext uri="{FF2B5EF4-FFF2-40B4-BE49-F238E27FC236}">
              <a16:creationId xmlns:a16="http://schemas.microsoft.com/office/drawing/2014/main" id="{00000000-0008-0000-0400-0000C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3" name="Text Box 250">
          <a:extLst>
            <a:ext uri="{FF2B5EF4-FFF2-40B4-BE49-F238E27FC236}">
              <a16:creationId xmlns:a16="http://schemas.microsoft.com/office/drawing/2014/main" id="{00000000-0008-0000-0400-0000C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4" name="Text Box 251">
          <a:extLst>
            <a:ext uri="{FF2B5EF4-FFF2-40B4-BE49-F238E27FC236}">
              <a16:creationId xmlns:a16="http://schemas.microsoft.com/office/drawing/2014/main" id="{00000000-0008-0000-0400-0000D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5" name="Text Box 252">
          <a:extLst>
            <a:ext uri="{FF2B5EF4-FFF2-40B4-BE49-F238E27FC236}">
              <a16:creationId xmlns:a16="http://schemas.microsoft.com/office/drawing/2014/main" id="{00000000-0008-0000-0400-0000D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6" name="Text Box 253">
          <a:extLst>
            <a:ext uri="{FF2B5EF4-FFF2-40B4-BE49-F238E27FC236}">
              <a16:creationId xmlns:a16="http://schemas.microsoft.com/office/drawing/2014/main" id="{00000000-0008-0000-0400-0000D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7" name="Text Box 254">
          <a:extLst>
            <a:ext uri="{FF2B5EF4-FFF2-40B4-BE49-F238E27FC236}">
              <a16:creationId xmlns:a16="http://schemas.microsoft.com/office/drawing/2014/main" id="{00000000-0008-0000-0400-0000D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8" name="Text Box 255">
          <a:extLst>
            <a:ext uri="{FF2B5EF4-FFF2-40B4-BE49-F238E27FC236}">
              <a16:creationId xmlns:a16="http://schemas.microsoft.com/office/drawing/2014/main" id="{00000000-0008-0000-0400-0000D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29" name="Text Box 256">
          <a:extLst>
            <a:ext uri="{FF2B5EF4-FFF2-40B4-BE49-F238E27FC236}">
              <a16:creationId xmlns:a16="http://schemas.microsoft.com/office/drawing/2014/main" id="{00000000-0008-0000-0400-0000D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0" name="Text Box 257">
          <a:extLst>
            <a:ext uri="{FF2B5EF4-FFF2-40B4-BE49-F238E27FC236}">
              <a16:creationId xmlns:a16="http://schemas.microsoft.com/office/drawing/2014/main" id="{00000000-0008-0000-0400-0000D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1" name="Text Box 258">
          <a:extLst>
            <a:ext uri="{FF2B5EF4-FFF2-40B4-BE49-F238E27FC236}">
              <a16:creationId xmlns:a16="http://schemas.microsoft.com/office/drawing/2014/main" id="{00000000-0008-0000-0400-0000D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2" name="Text Box 259">
          <a:extLst>
            <a:ext uri="{FF2B5EF4-FFF2-40B4-BE49-F238E27FC236}">
              <a16:creationId xmlns:a16="http://schemas.microsoft.com/office/drawing/2014/main" id="{00000000-0008-0000-0400-0000D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3" name="Text Box 260">
          <a:extLst>
            <a:ext uri="{FF2B5EF4-FFF2-40B4-BE49-F238E27FC236}">
              <a16:creationId xmlns:a16="http://schemas.microsoft.com/office/drawing/2014/main" id="{00000000-0008-0000-0400-0000D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4" name="Text Box 261">
          <a:extLst>
            <a:ext uri="{FF2B5EF4-FFF2-40B4-BE49-F238E27FC236}">
              <a16:creationId xmlns:a16="http://schemas.microsoft.com/office/drawing/2014/main" id="{00000000-0008-0000-0400-0000D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5" name="Text Box 262">
          <a:extLst>
            <a:ext uri="{FF2B5EF4-FFF2-40B4-BE49-F238E27FC236}">
              <a16:creationId xmlns:a16="http://schemas.microsoft.com/office/drawing/2014/main" id="{00000000-0008-0000-0400-0000D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6" name="Text Box 263">
          <a:extLst>
            <a:ext uri="{FF2B5EF4-FFF2-40B4-BE49-F238E27FC236}">
              <a16:creationId xmlns:a16="http://schemas.microsoft.com/office/drawing/2014/main" id="{00000000-0008-0000-0400-0000D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7" name="Text Box 264">
          <a:extLst>
            <a:ext uri="{FF2B5EF4-FFF2-40B4-BE49-F238E27FC236}">
              <a16:creationId xmlns:a16="http://schemas.microsoft.com/office/drawing/2014/main" id="{00000000-0008-0000-0400-0000D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8" name="Text Box 265">
          <a:extLst>
            <a:ext uri="{FF2B5EF4-FFF2-40B4-BE49-F238E27FC236}">
              <a16:creationId xmlns:a16="http://schemas.microsoft.com/office/drawing/2014/main" id="{00000000-0008-0000-0400-0000D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39" name="Text Box 266">
          <a:extLst>
            <a:ext uri="{FF2B5EF4-FFF2-40B4-BE49-F238E27FC236}">
              <a16:creationId xmlns:a16="http://schemas.microsoft.com/office/drawing/2014/main" id="{00000000-0008-0000-0400-0000D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0" name="Text Box 267">
          <a:extLst>
            <a:ext uri="{FF2B5EF4-FFF2-40B4-BE49-F238E27FC236}">
              <a16:creationId xmlns:a16="http://schemas.microsoft.com/office/drawing/2014/main" id="{00000000-0008-0000-0400-0000E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1" name="Text Box 268">
          <a:extLst>
            <a:ext uri="{FF2B5EF4-FFF2-40B4-BE49-F238E27FC236}">
              <a16:creationId xmlns:a16="http://schemas.microsoft.com/office/drawing/2014/main" id="{00000000-0008-0000-0400-0000E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2" name="Text Box 269">
          <a:extLst>
            <a:ext uri="{FF2B5EF4-FFF2-40B4-BE49-F238E27FC236}">
              <a16:creationId xmlns:a16="http://schemas.microsoft.com/office/drawing/2014/main" id="{00000000-0008-0000-0400-0000E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3" name="Text Box 270">
          <a:extLst>
            <a:ext uri="{FF2B5EF4-FFF2-40B4-BE49-F238E27FC236}">
              <a16:creationId xmlns:a16="http://schemas.microsoft.com/office/drawing/2014/main" id="{00000000-0008-0000-0400-0000E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4" name="Text Box 271">
          <a:extLst>
            <a:ext uri="{FF2B5EF4-FFF2-40B4-BE49-F238E27FC236}">
              <a16:creationId xmlns:a16="http://schemas.microsoft.com/office/drawing/2014/main" id="{00000000-0008-0000-0400-0000E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5" name="Text Box 272">
          <a:extLst>
            <a:ext uri="{FF2B5EF4-FFF2-40B4-BE49-F238E27FC236}">
              <a16:creationId xmlns:a16="http://schemas.microsoft.com/office/drawing/2014/main" id="{00000000-0008-0000-0400-0000E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6" name="Text Box 273">
          <a:extLst>
            <a:ext uri="{FF2B5EF4-FFF2-40B4-BE49-F238E27FC236}">
              <a16:creationId xmlns:a16="http://schemas.microsoft.com/office/drawing/2014/main" id="{00000000-0008-0000-0400-0000E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7" name="Text Box 274">
          <a:extLst>
            <a:ext uri="{FF2B5EF4-FFF2-40B4-BE49-F238E27FC236}">
              <a16:creationId xmlns:a16="http://schemas.microsoft.com/office/drawing/2014/main" id="{00000000-0008-0000-0400-0000E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8" name="Text Box 275">
          <a:extLst>
            <a:ext uri="{FF2B5EF4-FFF2-40B4-BE49-F238E27FC236}">
              <a16:creationId xmlns:a16="http://schemas.microsoft.com/office/drawing/2014/main" id="{00000000-0008-0000-0400-0000E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49" name="Text Box 276">
          <a:extLst>
            <a:ext uri="{FF2B5EF4-FFF2-40B4-BE49-F238E27FC236}">
              <a16:creationId xmlns:a16="http://schemas.microsoft.com/office/drawing/2014/main" id="{00000000-0008-0000-0400-0000E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0" name="Text Box 277">
          <a:extLst>
            <a:ext uri="{FF2B5EF4-FFF2-40B4-BE49-F238E27FC236}">
              <a16:creationId xmlns:a16="http://schemas.microsoft.com/office/drawing/2014/main" id="{00000000-0008-0000-0400-0000E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1" name="Text Box 278">
          <a:extLst>
            <a:ext uri="{FF2B5EF4-FFF2-40B4-BE49-F238E27FC236}">
              <a16:creationId xmlns:a16="http://schemas.microsoft.com/office/drawing/2014/main" id="{00000000-0008-0000-0400-0000E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2" name="Text Box 140">
          <a:extLst>
            <a:ext uri="{FF2B5EF4-FFF2-40B4-BE49-F238E27FC236}">
              <a16:creationId xmlns:a16="http://schemas.microsoft.com/office/drawing/2014/main" id="{00000000-0008-0000-0400-0000E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3" name="Text Box 141">
          <a:extLst>
            <a:ext uri="{FF2B5EF4-FFF2-40B4-BE49-F238E27FC236}">
              <a16:creationId xmlns:a16="http://schemas.microsoft.com/office/drawing/2014/main" id="{00000000-0008-0000-0400-0000E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4" name="Text Box 142">
          <a:extLst>
            <a:ext uri="{FF2B5EF4-FFF2-40B4-BE49-F238E27FC236}">
              <a16:creationId xmlns:a16="http://schemas.microsoft.com/office/drawing/2014/main" id="{00000000-0008-0000-0400-0000E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5" name="Text Box 143">
          <a:extLst>
            <a:ext uri="{FF2B5EF4-FFF2-40B4-BE49-F238E27FC236}">
              <a16:creationId xmlns:a16="http://schemas.microsoft.com/office/drawing/2014/main" id="{00000000-0008-0000-0400-0000E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6" name="Text Box 144">
          <a:extLst>
            <a:ext uri="{FF2B5EF4-FFF2-40B4-BE49-F238E27FC236}">
              <a16:creationId xmlns:a16="http://schemas.microsoft.com/office/drawing/2014/main" id="{00000000-0008-0000-0400-0000F0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7" name="Text Box 145">
          <a:extLst>
            <a:ext uri="{FF2B5EF4-FFF2-40B4-BE49-F238E27FC236}">
              <a16:creationId xmlns:a16="http://schemas.microsoft.com/office/drawing/2014/main" id="{00000000-0008-0000-0400-0000F1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8" name="Text Box 146">
          <a:extLst>
            <a:ext uri="{FF2B5EF4-FFF2-40B4-BE49-F238E27FC236}">
              <a16:creationId xmlns:a16="http://schemas.microsoft.com/office/drawing/2014/main" id="{00000000-0008-0000-0400-0000F2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59" name="Text Box 147">
          <a:extLst>
            <a:ext uri="{FF2B5EF4-FFF2-40B4-BE49-F238E27FC236}">
              <a16:creationId xmlns:a16="http://schemas.microsoft.com/office/drawing/2014/main" id="{00000000-0008-0000-0400-0000F3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0" name="Text Box 148">
          <a:extLst>
            <a:ext uri="{FF2B5EF4-FFF2-40B4-BE49-F238E27FC236}">
              <a16:creationId xmlns:a16="http://schemas.microsoft.com/office/drawing/2014/main" id="{00000000-0008-0000-0400-0000F4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1" name="Text Box 149">
          <a:extLst>
            <a:ext uri="{FF2B5EF4-FFF2-40B4-BE49-F238E27FC236}">
              <a16:creationId xmlns:a16="http://schemas.microsoft.com/office/drawing/2014/main" id="{00000000-0008-0000-0400-0000F5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2" name="Text Box 150">
          <a:extLst>
            <a:ext uri="{FF2B5EF4-FFF2-40B4-BE49-F238E27FC236}">
              <a16:creationId xmlns:a16="http://schemas.microsoft.com/office/drawing/2014/main" id="{00000000-0008-0000-0400-0000F6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3" name="Text Box 151">
          <a:extLst>
            <a:ext uri="{FF2B5EF4-FFF2-40B4-BE49-F238E27FC236}">
              <a16:creationId xmlns:a16="http://schemas.microsoft.com/office/drawing/2014/main" id="{00000000-0008-0000-0400-0000F7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4" name="Text Box 152">
          <a:extLst>
            <a:ext uri="{FF2B5EF4-FFF2-40B4-BE49-F238E27FC236}">
              <a16:creationId xmlns:a16="http://schemas.microsoft.com/office/drawing/2014/main" id="{00000000-0008-0000-0400-0000F8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5" name="Text Box 153">
          <a:extLst>
            <a:ext uri="{FF2B5EF4-FFF2-40B4-BE49-F238E27FC236}">
              <a16:creationId xmlns:a16="http://schemas.microsoft.com/office/drawing/2014/main" id="{00000000-0008-0000-0400-0000F9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6" name="Text Box 154">
          <a:extLst>
            <a:ext uri="{FF2B5EF4-FFF2-40B4-BE49-F238E27FC236}">
              <a16:creationId xmlns:a16="http://schemas.microsoft.com/office/drawing/2014/main" id="{00000000-0008-0000-0400-0000FA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7" name="Text Box 155">
          <a:extLst>
            <a:ext uri="{FF2B5EF4-FFF2-40B4-BE49-F238E27FC236}">
              <a16:creationId xmlns:a16="http://schemas.microsoft.com/office/drawing/2014/main" id="{00000000-0008-0000-0400-0000FB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8" name="Text Box 156">
          <a:extLst>
            <a:ext uri="{FF2B5EF4-FFF2-40B4-BE49-F238E27FC236}">
              <a16:creationId xmlns:a16="http://schemas.microsoft.com/office/drawing/2014/main" id="{00000000-0008-0000-0400-0000FC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69" name="Text Box 157">
          <a:extLst>
            <a:ext uri="{FF2B5EF4-FFF2-40B4-BE49-F238E27FC236}">
              <a16:creationId xmlns:a16="http://schemas.microsoft.com/office/drawing/2014/main" id="{00000000-0008-0000-0400-0000FD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0" name="Text Box 158">
          <a:extLst>
            <a:ext uri="{FF2B5EF4-FFF2-40B4-BE49-F238E27FC236}">
              <a16:creationId xmlns:a16="http://schemas.microsoft.com/office/drawing/2014/main" id="{00000000-0008-0000-0400-0000FE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1" name="Text Box 159">
          <a:extLst>
            <a:ext uri="{FF2B5EF4-FFF2-40B4-BE49-F238E27FC236}">
              <a16:creationId xmlns:a16="http://schemas.microsoft.com/office/drawing/2014/main" id="{00000000-0008-0000-0400-0000FF0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2" name="Text Box 160">
          <a:extLst>
            <a:ext uri="{FF2B5EF4-FFF2-40B4-BE49-F238E27FC236}">
              <a16:creationId xmlns:a16="http://schemas.microsoft.com/office/drawing/2014/main" id="{00000000-0008-0000-0400-00000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3" name="Text Box 16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4" name="Text Box 162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5" name="Text Box 163">
          <a:extLst>
            <a:ext uri="{FF2B5EF4-FFF2-40B4-BE49-F238E27FC236}">
              <a16:creationId xmlns:a16="http://schemas.microsoft.com/office/drawing/2014/main" id="{00000000-0008-0000-0400-00000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6" name="Text Box 140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7" name="Text Box 141">
          <a:extLst>
            <a:ext uri="{FF2B5EF4-FFF2-40B4-BE49-F238E27FC236}">
              <a16:creationId xmlns:a16="http://schemas.microsoft.com/office/drawing/2014/main" id="{00000000-0008-0000-0400-00000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8" name="Text Box 142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79" name="Text Box 143">
          <a:extLst>
            <a:ext uri="{FF2B5EF4-FFF2-40B4-BE49-F238E27FC236}">
              <a16:creationId xmlns:a16="http://schemas.microsoft.com/office/drawing/2014/main" id="{00000000-0008-0000-0400-00000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0" name="Text Box 144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1" name="Text Box 145">
          <a:extLst>
            <a:ext uri="{FF2B5EF4-FFF2-40B4-BE49-F238E27FC236}">
              <a16:creationId xmlns:a16="http://schemas.microsoft.com/office/drawing/2014/main" id="{00000000-0008-0000-0400-00000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2" name="Text Box 146">
          <a:extLst>
            <a:ext uri="{FF2B5EF4-FFF2-40B4-BE49-F238E27FC236}">
              <a16:creationId xmlns:a16="http://schemas.microsoft.com/office/drawing/2014/main" id="{00000000-0008-0000-0400-00000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3" name="Text Box 147">
          <a:extLst>
            <a:ext uri="{FF2B5EF4-FFF2-40B4-BE49-F238E27FC236}">
              <a16:creationId xmlns:a16="http://schemas.microsoft.com/office/drawing/2014/main" id="{00000000-0008-0000-0400-00000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4" name="Text Box 148">
          <a:extLst>
            <a:ext uri="{FF2B5EF4-FFF2-40B4-BE49-F238E27FC236}">
              <a16:creationId xmlns:a16="http://schemas.microsoft.com/office/drawing/2014/main" id="{00000000-0008-0000-0400-00000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5" name="Text Box 149">
          <a:extLst>
            <a:ext uri="{FF2B5EF4-FFF2-40B4-BE49-F238E27FC236}">
              <a16:creationId xmlns:a16="http://schemas.microsoft.com/office/drawing/2014/main" id="{00000000-0008-0000-0400-00000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6" name="Text Box 150">
          <a:extLst>
            <a:ext uri="{FF2B5EF4-FFF2-40B4-BE49-F238E27FC236}">
              <a16:creationId xmlns:a16="http://schemas.microsoft.com/office/drawing/2014/main" id="{00000000-0008-0000-0400-00000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7" name="Text Box 151">
          <a:extLst>
            <a:ext uri="{FF2B5EF4-FFF2-40B4-BE49-F238E27FC236}">
              <a16:creationId xmlns:a16="http://schemas.microsoft.com/office/drawing/2014/main" id="{00000000-0008-0000-0400-00000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8" name="Text Box 152">
          <a:extLst>
            <a:ext uri="{FF2B5EF4-FFF2-40B4-BE49-F238E27FC236}">
              <a16:creationId xmlns:a16="http://schemas.microsoft.com/office/drawing/2014/main" id="{00000000-0008-0000-0400-00001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89" name="Text Box 153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0" name="Text Box 154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1" name="Text Box 155">
          <a:extLst>
            <a:ext uri="{FF2B5EF4-FFF2-40B4-BE49-F238E27FC236}">
              <a16:creationId xmlns:a16="http://schemas.microsoft.com/office/drawing/2014/main" id="{00000000-0008-0000-0400-00001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2" name="Text Box 156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3" name="Text Box 157">
          <a:extLst>
            <a:ext uri="{FF2B5EF4-FFF2-40B4-BE49-F238E27FC236}">
              <a16:creationId xmlns:a16="http://schemas.microsoft.com/office/drawing/2014/main" id="{00000000-0008-0000-0400-00001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4" name="Text Box 158">
          <a:extLst>
            <a:ext uri="{FF2B5EF4-FFF2-40B4-BE49-F238E27FC236}">
              <a16:creationId xmlns:a16="http://schemas.microsoft.com/office/drawing/2014/main" id="{00000000-0008-0000-0400-00001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5" name="Text Box 159">
          <a:extLst>
            <a:ext uri="{FF2B5EF4-FFF2-40B4-BE49-F238E27FC236}">
              <a16:creationId xmlns:a16="http://schemas.microsoft.com/office/drawing/2014/main" id="{00000000-0008-0000-0400-00001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6" name="Text Box 160">
          <a:extLst>
            <a:ext uri="{FF2B5EF4-FFF2-40B4-BE49-F238E27FC236}">
              <a16:creationId xmlns:a16="http://schemas.microsoft.com/office/drawing/2014/main" id="{00000000-0008-0000-0400-00001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7" name="Text Box 161">
          <a:extLst>
            <a:ext uri="{FF2B5EF4-FFF2-40B4-BE49-F238E27FC236}">
              <a16:creationId xmlns:a16="http://schemas.microsoft.com/office/drawing/2014/main" id="{00000000-0008-0000-0400-00001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8" name="Text Box 162">
          <a:extLst>
            <a:ext uri="{FF2B5EF4-FFF2-40B4-BE49-F238E27FC236}">
              <a16:creationId xmlns:a16="http://schemas.microsoft.com/office/drawing/2014/main" id="{00000000-0008-0000-0400-00001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099" name="Text Box 163">
          <a:extLst>
            <a:ext uri="{FF2B5EF4-FFF2-40B4-BE49-F238E27FC236}">
              <a16:creationId xmlns:a16="http://schemas.microsoft.com/office/drawing/2014/main" id="{00000000-0008-0000-0400-00001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3100" name="Text Box 933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1" name="Text Box 935">
          <a:extLst>
            <a:ext uri="{FF2B5EF4-FFF2-40B4-BE49-F238E27FC236}">
              <a16:creationId xmlns:a16="http://schemas.microsoft.com/office/drawing/2014/main" id="{00000000-0008-0000-0400-00001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2" name="Text Box 936">
          <a:extLst>
            <a:ext uri="{FF2B5EF4-FFF2-40B4-BE49-F238E27FC236}">
              <a16:creationId xmlns:a16="http://schemas.microsoft.com/office/drawing/2014/main" id="{00000000-0008-0000-0400-00001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3" name="Text Box 937">
          <a:extLst>
            <a:ext uri="{FF2B5EF4-FFF2-40B4-BE49-F238E27FC236}">
              <a16:creationId xmlns:a16="http://schemas.microsoft.com/office/drawing/2014/main" id="{00000000-0008-0000-0400-00001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4" name="Text Box 938">
          <a:extLst>
            <a:ext uri="{FF2B5EF4-FFF2-40B4-BE49-F238E27FC236}">
              <a16:creationId xmlns:a16="http://schemas.microsoft.com/office/drawing/2014/main" id="{00000000-0008-0000-0400-00002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5" name="Text Box 939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6" name="Text Box 940">
          <a:extLst>
            <a:ext uri="{FF2B5EF4-FFF2-40B4-BE49-F238E27FC236}">
              <a16:creationId xmlns:a16="http://schemas.microsoft.com/office/drawing/2014/main" id="{00000000-0008-0000-0400-00002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7" name="Text Box 941">
          <a:extLst>
            <a:ext uri="{FF2B5EF4-FFF2-40B4-BE49-F238E27FC236}">
              <a16:creationId xmlns:a16="http://schemas.microsoft.com/office/drawing/2014/main" id="{00000000-0008-0000-0400-00002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8" name="Text Box 942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09" name="Text Box 943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0" name="Text Box 944">
          <a:extLst>
            <a:ext uri="{FF2B5EF4-FFF2-40B4-BE49-F238E27FC236}">
              <a16:creationId xmlns:a16="http://schemas.microsoft.com/office/drawing/2014/main" id="{00000000-0008-0000-0400-00002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1" name="Text Box 945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2" name="Text Box 946">
          <a:extLst>
            <a:ext uri="{FF2B5EF4-FFF2-40B4-BE49-F238E27FC236}">
              <a16:creationId xmlns:a16="http://schemas.microsoft.com/office/drawing/2014/main" id="{00000000-0008-0000-0400-00002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3" name="Text Box 947">
          <a:extLst>
            <a:ext uri="{FF2B5EF4-FFF2-40B4-BE49-F238E27FC236}">
              <a16:creationId xmlns:a16="http://schemas.microsoft.com/office/drawing/2014/main" id="{00000000-0008-0000-0400-00002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4" name="Text Box 948">
          <a:extLst>
            <a:ext uri="{FF2B5EF4-FFF2-40B4-BE49-F238E27FC236}">
              <a16:creationId xmlns:a16="http://schemas.microsoft.com/office/drawing/2014/main" id="{00000000-0008-0000-0400-00002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5" name="Text Box 949">
          <a:extLst>
            <a:ext uri="{FF2B5EF4-FFF2-40B4-BE49-F238E27FC236}">
              <a16:creationId xmlns:a16="http://schemas.microsoft.com/office/drawing/2014/main" id="{00000000-0008-0000-0400-00002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6" name="Text Box 950">
          <a:extLst>
            <a:ext uri="{FF2B5EF4-FFF2-40B4-BE49-F238E27FC236}">
              <a16:creationId xmlns:a16="http://schemas.microsoft.com/office/drawing/2014/main" id="{00000000-0008-0000-0400-00002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7" name="Text Box 951">
          <a:extLst>
            <a:ext uri="{FF2B5EF4-FFF2-40B4-BE49-F238E27FC236}">
              <a16:creationId xmlns:a16="http://schemas.microsoft.com/office/drawing/2014/main" id="{00000000-0008-0000-0400-00002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8" name="Text Box 952">
          <a:extLst>
            <a:ext uri="{FF2B5EF4-FFF2-40B4-BE49-F238E27FC236}">
              <a16:creationId xmlns:a16="http://schemas.microsoft.com/office/drawing/2014/main" id="{00000000-0008-0000-0400-00002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19" name="Text Box 953">
          <a:extLst>
            <a:ext uri="{FF2B5EF4-FFF2-40B4-BE49-F238E27FC236}">
              <a16:creationId xmlns:a16="http://schemas.microsoft.com/office/drawing/2014/main" id="{00000000-0008-0000-0400-00002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20" name="Text Box 954">
          <a:extLst>
            <a:ext uri="{FF2B5EF4-FFF2-40B4-BE49-F238E27FC236}">
              <a16:creationId xmlns:a16="http://schemas.microsoft.com/office/drawing/2014/main" id="{00000000-0008-0000-0400-00003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21" name="Text Box 955">
          <a:extLst>
            <a:ext uri="{FF2B5EF4-FFF2-40B4-BE49-F238E27FC236}">
              <a16:creationId xmlns:a16="http://schemas.microsoft.com/office/drawing/2014/main" id="{00000000-0008-0000-0400-00003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22" name="Text Box 956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23" name="Text Box 957">
          <a:extLst>
            <a:ext uri="{FF2B5EF4-FFF2-40B4-BE49-F238E27FC236}">
              <a16:creationId xmlns:a16="http://schemas.microsoft.com/office/drawing/2014/main" id="{00000000-0008-0000-0400-00003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124" name="Text Box 958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25" name="Text Box 41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26" name="Text Box 42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27" name="Text Box 43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28" name="Text Box 44">
          <a:extLst>
            <a:ext uri="{FF2B5EF4-FFF2-40B4-BE49-F238E27FC236}">
              <a16:creationId xmlns:a16="http://schemas.microsoft.com/office/drawing/2014/main" id="{00000000-0008-0000-0400-00003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29" name="Text Box 45">
          <a:extLst>
            <a:ext uri="{FF2B5EF4-FFF2-40B4-BE49-F238E27FC236}">
              <a16:creationId xmlns:a16="http://schemas.microsoft.com/office/drawing/2014/main" id="{00000000-0008-0000-0400-00003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0" name="Text Box 46">
          <a:extLst>
            <a:ext uri="{FF2B5EF4-FFF2-40B4-BE49-F238E27FC236}">
              <a16:creationId xmlns:a16="http://schemas.microsoft.com/office/drawing/2014/main" id="{00000000-0008-0000-0400-00003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1" name="Text Box 47">
          <a:extLst>
            <a:ext uri="{FF2B5EF4-FFF2-40B4-BE49-F238E27FC236}">
              <a16:creationId xmlns:a16="http://schemas.microsoft.com/office/drawing/2014/main" id="{00000000-0008-0000-0400-00003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2" name="Text Box 48">
          <a:extLst>
            <a:ext uri="{FF2B5EF4-FFF2-40B4-BE49-F238E27FC236}">
              <a16:creationId xmlns:a16="http://schemas.microsoft.com/office/drawing/2014/main" id="{00000000-0008-0000-0400-00003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3" name="Text Box 49">
          <a:extLst>
            <a:ext uri="{FF2B5EF4-FFF2-40B4-BE49-F238E27FC236}">
              <a16:creationId xmlns:a16="http://schemas.microsoft.com/office/drawing/2014/main" id="{00000000-0008-0000-0400-00003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4" name="Text Box 50">
          <a:extLst>
            <a:ext uri="{FF2B5EF4-FFF2-40B4-BE49-F238E27FC236}">
              <a16:creationId xmlns:a16="http://schemas.microsoft.com/office/drawing/2014/main" id="{00000000-0008-0000-0400-00003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5" name="Text Box 51">
          <a:extLst>
            <a:ext uri="{FF2B5EF4-FFF2-40B4-BE49-F238E27FC236}">
              <a16:creationId xmlns:a16="http://schemas.microsoft.com/office/drawing/2014/main" id="{00000000-0008-0000-0400-00003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6" name="Text Box 52">
          <a:extLst>
            <a:ext uri="{FF2B5EF4-FFF2-40B4-BE49-F238E27FC236}">
              <a16:creationId xmlns:a16="http://schemas.microsoft.com/office/drawing/2014/main" id="{00000000-0008-0000-0400-00004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7" name="Text Box 53">
          <a:extLst>
            <a:ext uri="{FF2B5EF4-FFF2-40B4-BE49-F238E27FC236}">
              <a16:creationId xmlns:a16="http://schemas.microsoft.com/office/drawing/2014/main" id="{00000000-0008-0000-0400-00004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8" name="Text Box 54">
          <a:extLst>
            <a:ext uri="{FF2B5EF4-FFF2-40B4-BE49-F238E27FC236}">
              <a16:creationId xmlns:a16="http://schemas.microsoft.com/office/drawing/2014/main" id="{00000000-0008-0000-0400-00004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39" name="Text Box 55">
          <a:extLst>
            <a:ext uri="{FF2B5EF4-FFF2-40B4-BE49-F238E27FC236}">
              <a16:creationId xmlns:a16="http://schemas.microsoft.com/office/drawing/2014/main" id="{00000000-0008-0000-0400-00004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0" name="Text Box 56">
          <a:extLst>
            <a:ext uri="{FF2B5EF4-FFF2-40B4-BE49-F238E27FC236}">
              <a16:creationId xmlns:a16="http://schemas.microsoft.com/office/drawing/2014/main" id="{00000000-0008-0000-0400-00004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1" name="Text Box 57">
          <a:extLst>
            <a:ext uri="{FF2B5EF4-FFF2-40B4-BE49-F238E27FC236}">
              <a16:creationId xmlns:a16="http://schemas.microsoft.com/office/drawing/2014/main" id="{00000000-0008-0000-0400-00004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2" name="Text Box 58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3" name="Text Box 59">
          <a:extLst>
            <a:ext uri="{FF2B5EF4-FFF2-40B4-BE49-F238E27FC236}">
              <a16:creationId xmlns:a16="http://schemas.microsoft.com/office/drawing/2014/main" id="{00000000-0008-0000-0400-00004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4" name="Text Box 60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5" name="Text Box 61">
          <a:extLst>
            <a:ext uri="{FF2B5EF4-FFF2-40B4-BE49-F238E27FC236}">
              <a16:creationId xmlns:a16="http://schemas.microsoft.com/office/drawing/2014/main" id="{00000000-0008-0000-0400-00004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6" name="Text Box 62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7" name="Text Box 63">
          <a:extLst>
            <a:ext uri="{FF2B5EF4-FFF2-40B4-BE49-F238E27FC236}">
              <a16:creationId xmlns:a16="http://schemas.microsoft.com/office/drawing/2014/main" id="{00000000-0008-0000-0400-00004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8" name="Text Box 64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49" name="Text Box 65">
          <a:extLst>
            <a:ext uri="{FF2B5EF4-FFF2-40B4-BE49-F238E27FC236}">
              <a16:creationId xmlns:a16="http://schemas.microsoft.com/office/drawing/2014/main" id="{00000000-0008-0000-0400-00004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0" name="Text Box 66">
          <a:extLst>
            <a:ext uri="{FF2B5EF4-FFF2-40B4-BE49-F238E27FC236}">
              <a16:creationId xmlns:a16="http://schemas.microsoft.com/office/drawing/2014/main" id="{00000000-0008-0000-0400-00004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1" name="Text Box 67">
          <a:extLst>
            <a:ext uri="{FF2B5EF4-FFF2-40B4-BE49-F238E27FC236}">
              <a16:creationId xmlns:a16="http://schemas.microsoft.com/office/drawing/2014/main" id="{00000000-0008-0000-0400-00004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2" name="Text Box 68">
          <a:extLst>
            <a:ext uri="{FF2B5EF4-FFF2-40B4-BE49-F238E27FC236}">
              <a16:creationId xmlns:a16="http://schemas.microsoft.com/office/drawing/2014/main" id="{00000000-0008-0000-0400-00005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3" name="Text Box 69">
          <a:extLst>
            <a:ext uri="{FF2B5EF4-FFF2-40B4-BE49-F238E27FC236}">
              <a16:creationId xmlns:a16="http://schemas.microsoft.com/office/drawing/2014/main" id="{00000000-0008-0000-0400-00005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4" name="Text Box 70">
          <a:extLst>
            <a:ext uri="{FF2B5EF4-FFF2-40B4-BE49-F238E27FC236}">
              <a16:creationId xmlns:a16="http://schemas.microsoft.com/office/drawing/2014/main" id="{00000000-0008-0000-0400-00005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5" name="Text Box 71">
          <a:extLst>
            <a:ext uri="{FF2B5EF4-FFF2-40B4-BE49-F238E27FC236}">
              <a16:creationId xmlns:a16="http://schemas.microsoft.com/office/drawing/2014/main" id="{00000000-0008-0000-0400-00005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6" name="Text Box 72">
          <a:extLst>
            <a:ext uri="{FF2B5EF4-FFF2-40B4-BE49-F238E27FC236}">
              <a16:creationId xmlns:a16="http://schemas.microsoft.com/office/drawing/2014/main" id="{00000000-0008-0000-0400-00005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7" name="Text Box 73">
          <a:extLst>
            <a:ext uri="{FF2B5EF4-FFF2-40B4-BE49-F238E27FC236}">
              <a16:creationId xmlns:a16="http://schemas.microsoft.com/office/drawing/2014/main" id="{00000000-0008-0000-0400-00005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8" name="Text Box 74">
          <a:extLst>
            <a:ext uri="{FF2B5EF4-FFF2-40B4-BE49-F238E27FC236}">
              <a16:creationId xmlns:a16="http://schemas.microsoft.com/office/drawing/2014/main" id="{00000000-0008-0000-0400-00005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59" name="Text Box 75">
          <a:extLst>
            <a:ext uri="{FF2B5EF4-FFF2-40B4-BE49-F238E27FC236}">
              <a16:creationId xmlns:a16="http://schemas.microsoft.com/office/drawing/2014/main" id="{00000000-0008-0000-0400-00005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0" name="Text Box 76">
          <a:extLst>
            <a:ext uri="{FF2B5EF4-FFF2-40B4-BE49-F238E27FC236}">
              <a16:creationId xmlns:a16="http://schemas.microsoft.com/office/drawing/2014/main" id="{00000000-0008-0000-0400-00005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1" name="Text Box 77">
          <a:extLst>
            <a:ext uri="{FF2B5EF4-FFF2-40B4-BE49-F238E27FC236}">
              <a16:creationId xmlns:a16="http://schemas.microsoft.com/office/drawing/2014/main" id="{00000000-0008-0000-0400-00005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2" name="Text Box 78">
          <a:extLst>
            <a:ext uri="{FF2B5EF4-FFF2-40B4-BE49-F238E27FC236}">
              <a16:creationId xmlns:a16="http://schemas.microsoft.com/office/drawing/2014/main" id="{00000000-0008-0000-0400-00005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3" name="Text Box 79">
          <a:extLst>
            <a:ext uri="{FF2B5EF4-FFF2-40B4-BE49-F238E27FC236}">
              <a16:creationId xmlns:a16="http://schemas.microsoft.com/office/drawing/2014/main" id="{00000000-0008-0000-0400-00005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4" name="Text Box 80">
          <a:extLst>
            <a:ext uri="{FF2B5EF4-FFF2-40B4-BE49-F238E27FC236}">
              <a16:creationId xmlns:a16="http://schemas.microsoft.com/office/drawing/2014/main" id="{00000000-0008-0000-0400-00005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5" name="Text Box 81">
          <a:extLst>
            <a:ext uri="{FF2B5EF4-FFF2-40B4-BE49-F238E27FC236}">
              <a16:creationId xmlns:a16="http://schemas.microsoft.com/office/drawing/2014/main" id="{00000000-0008-0000-0400-00005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6" name="Text Box 82">
          <a:extLst>
            <a:ext uri="{FF2B5EF4-FFF2-40B4-BE49-F238E27FC236}">
              <a16:creationId xmlns:a16="http://schemas.microsoft.com/office/drawing/2014/main" id="{00000000-0008-0000-0400-00005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7" name="Text Box 83">
          <a:extLst>
            <a:ext uri="{FF2B5EF4-FFF2-40B4-BE49-F238E27FC236}">
              <a16:creationId xmlns:a16="http://schemas.microsoft.com/office/drawing/2014/main" id="{00000000-0008-0000-0400-00005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8" name="Text Box 84">
          <a:extLst>
            <a:ext uri="{FF2B5EF4-FFF2-40B4-BE49-F238E27FC236}">
              <a16:creationId xmlns:a16="http://schemas.microsoft.com/office/drawing/2014/main" id="{00000000-0008-0000-0400-00006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69" name="Text Box 85">
          <a:extLst>
            <a:ext uri="{FF2B5EF4-FFF2-40B4-BE49-F238E27FC236}">
              <a16:creationId xmlns:a16="http://schemas.microsoft.com/office/drawing/2014/main" id="{00000000-0008-0000-0400-00006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0" name="Text Box 86">
          <a:extLst>
            <a:ext uri="{FF2B5EF4-FFF2-40B4-BE49-F238E27FC236}">
              <a16:creationId xmlns:a16="http://schemas.microsoft.com/office/drawing/2014/main" id="{00000000-0008-0000-0400-00006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1" name="Text Box 87">
          <a:extLst>
            <a:ext uri="{FF2B5EF4-FFF2-40B4-BE49-F238E27FC236}">
              <a16:creationId xmlns:a16="http://schemas.microsoft.com/office/drawing/2014/main" id="{00000000-0008-0000-0400-00006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2" name="Text Box 88">
          <a:extLst>
            <a:ext uri="{FF2B5EF4-FFF2-40B4-BE49-F238E27FC236}">
              <a16:creationId xmlns:a16="http://schemas.microsoft.com/office/drawing/2014/main" id="{00000000-0008-0000-0400-00006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3" name="Text Box 89">
          <a:extLst>
            <a:ext uri="{FF2B5EF4-FFF2-40B4-BE49-F238E27FC236}">
              <a16:creationId xmlns:a16="http://schemas.microsoft.com/office/drawing/2014/main" id="{00000000-0008-0000-0400-00006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4" name="Text Box 90">
          <a:extLst>
            <a:ext uri="{FF2B5EF4-FFF2-40B4-BE49-F238E27FC236}">
              <a16:creationId xmlns:a16="http://schemas.microsoft.com/office/drawing/2014/main" id="{00000000-0008-0000-0400-00006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5" name="Text Box 91">
          <a:extLst>
            <a:ext uri="{FF2B5EF4-FFF2-40B4-BE49-F238E27FC236}">
              <a16:creationId xmlns:a16="http://schemas.microsoft.com/office/drawing/2014/main" id="{00000000-0008-0000-0400-00006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6" name="Text Box 92">
          <a:extLst>
            <a:ext uri="{FF2B5EF4-FFF2-40B4-BE49-F238E27FC236}">
              <a16:creationId xmlns:a16="http://schemas.microsoft.com/office/drawing/2014/main" id="{00000000-0008-0000-0400-00006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7" name="Text Box 93">
          <a:extLst>
            <a:ext uri="{FF2B5EF4-FFF2-40B4-BE49-F238E27FC236}">
              <a16:creationId xmlns:a16="http://schemas.microsoft.com/office/drawing/2014/main" id="{00000000-0008-0000-0400-00006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8" name="Text Box 94">
          <a:extLst>
            <a:ext uri="{FF2B5EF4-FFF2-40B4-BE49-F238E27FC236}">
              <a16:creationId xmlns:a16="http://schemas.microsoft.com/office/drawing/2014/main" id="{00000000-0008-0000-0400-00006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79" name="Text Box 95">
          <a:extLst>
            <a:ext uri="{FF2B5EF4-FFF2-40B4-BE49-F238E27FC236}">
              <a16:creationId xmlns:a16="http://schemas.microsoft.com/office/drawing/2014/main" id="{00000000-0008-0000-0400-00006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0" name="Text Box 96">
          <a:extLst>
            <a:ext uri="{FF2B5EF4-FFF2-40B4-BE49-F238E27FC236}">
              <a16:creationId xmlns:a16="http://schemas.microsoft.com/office/drawing/2014/main" id="{00000000-0008-0000-0400-00006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1" name="Text Box 97">
          <a:extLst>
            <a:ext uri="{FF2B5EF4-FFF2-40B4-BE49-F238E27FC236}">
              <a16:creationId xmlns:a16="http://schemas.microsoft.com/office/drawing/2014/main" id="{00000000-0008-0000-0400-00006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2" name="Text Box 98">
          <a:extLst>
            <a:ext uri="{FF2B5EF4-FFF2-40B4-BE49-F238E27FC236}">
              <a16:creationId xmlns:a16="http://schemas.microsoft.com/office/drawing/2014/main" id="{00000000-0008-0000-0400-00006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3" name="Text Box 99">
          <a:extLst>
            <a:ext uri="{FF2B5EF4-FFF2-40B4-BE49-F238E27FC236}">
              <a16:creationId xmlns:a16="http://schemas.microsoft.com/office/drawing/2014/main" id="{00000000-0008-0000-0400-00006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4" name="Text Box 100">
          <a:extLst>
            <a:ext uri="{FF2B5EF4-FFF2-40B4-BE49-F238E27FC236}">
              <a16:creationId xmlns:a16="http://schemas.microsoft.com/office/drawing/2014/main" id="{00000000-0008-0000-0400-00007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5" name="Text Box 101">
          <a:extLst>
            <a:ext uri="{FF2B5EF4-FFF2-40B4-BE49-F238E27FC236}">
              <a16:creationId xmlns:a16="http://schemas.microsoft.com/office/drawing/2014/main" id="{00000000-0008-0000-0400-00007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6" name="Text Box 102">
          <a:extLst>
            <a:ext uri="{FF2B5EF4-FFF2-40B4-BE49-F238E27FC236}">
              <a16:creationId xmlns:a16="http://schemas.microsoft.com/office/drawing/2014/main" id="{00000000-0008-0000-0400-00007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7" name="Text Box 103">
          <a:extLst>
            <a:ext uri="{FF2B5EF4-FFF2-40B4-BE49-F238E27FC236}">
              <a16:creationId xmlns:a16="http://schemas.microsoft.com/office/drawing/2014/main" id="{00000000-0008-0000-0400-00007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8" name="Text Box 104">
          <a:extLst>
            <a:ext uri="{FF2B5EF4-FFF2-40B4-BE49-F238E27FC236}">
              <a16:creationId xmlns:a16="http://schemas.microsoft.com/office/drawing/2014/main" id="{00000000-0008-0000-0400-00007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89" name="Text Box 105">
          <a:extLst>
            <a:ext uri="{FF2B5EF4-FFF2-40B4-BE49-F238E27FC236}">
              <a16:creationId xmlns:a16="http://schemas.microsoft.com/office/drawing/2014/main" id="{00000000-0008-0000-0400-00007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0" name="Text Box 106">
          <a:extLst>
            <a:ext uri="{FF2B5EF4-FFF2-40B4-BE49-F238E27FC236}">
              <a16:creationId xmlns:a16="http://schemas.microsoft.com/office/drawing/2014/main" id="{00000000-0008-0000-0400-00007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1" name="Text Box 107">
          <a:extLst>
            <a:ext uri="{FF2B5EF4-FFF2-40B4-BE49-F238E27FC236}">
              <a16:creationId xmlns:a16="http://schemas.microsoft.com/office/drawing/2014/main" id="{00000000-0008-0000-0400-00007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2" name="Text Box 108">
          <a:extLst>
            <a:ext uri="{FF2B5EF4-FFF2-40B4-BE49-F238E27FC236}">
              <a16:creationId xmlns:a16="http://schemas.microsoft.com/office/drawing/2014/main" id="{00000000-0008-0000-0400-00007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3" name="Text Box 109">
          <a:extLst>
            <a:ext uri="{FF2B5EF4-FFF2-40B4-BE49-F238E27FC236}">
              <a16:creationId xmlns:a16="http://schemas.microsoft.com/office/drawing/2014/main" id="{00000000-0008-0000-0400-00007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4" name="Text Box 110">
          <a:extLst>
            <a:ext uri="{FF2B5EF4-FFF2-40B4-BE49-F238E27FC236}">
              <a16:creationId xmlns:a16="http://schemas.microsoft.com/office/drawing/2014/main" id="{00000000-0008-0000-0400-00007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5" name="Text Box 111">
          <a:extLst>
            <a:ext uri="{FF2B5EF4-FFF2-40B4-BE49-F238E27FC236}">
              <a16:creationId xmlns:a16="http://schemas.microsoft.com/office/drawing/2014/main" id="{00000000-0008-0000-0400-00007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6" name="Text Box 112">
          <a:extLst>
            <a:ext uri="{FF2B5EF4-FFF2-40B4-BE49-F238E27FC236}">
              <a16:creationId xmlns:a16="http://schemas.microsoft.com/office/drawing/2014/main" id="{00000000-0008-0000-0400-00007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7" name="Text Box 113">
          <a:extLst>
            <a:ext uri="{FF2B5EF4-FFF2-40B4-BE49-F238E27FC236}">
              <a16:creationId xmlns:a16="http://schemas.microsoft.com/office/drawing/2014/main" id="{00000000-0008-0000-0400-00007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8" name="Text Box 114">
          <a:extLst>
            <a:ext uri="{FF2B5EF4-FFF2-40B4-BE49-F238E27FC236}">
              <a16:creationId xmlns:a16="http://schemas.microsoft.com/office/drawing/2014/main" id="{00000000-0008-0000-0400-00007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199" name="Text Box 115">
          <a:extLst>
            <a:ext uri="{FF2B5EF4-FFF2-40B4-BE49-F238E27FC236}">
              <a16:creationId xmlns:a16="http://schemas.microsoft.com/office/drawing/2014/main" id="{00000000-0008-0000-0400-00007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0" name="Text Box 116">
          <a:extLst>
            <a:ext uri="{FF2B5EF4-FFF2-40B4-BE49-F238E27FC236}">
              <a16:creationId xmlns:a16="http://schemas.microsoft.com/office/drawing/2014/main" id="{00000000-0008-0000-0400-00008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1" name="Text Box 117">
          <a:extLst>
            <a:ext uri="{FF2B5EF4-FFF2-40B4-BE49-F238E27FC236}">
              <a16:creationId xmlns:a16="http://schemas.microsoft.com/office/drawing/2014/main" id="{00000000-0008-0000-0400-00008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2" name="Text Box 118">
          <a:extLst>
            <a:ext uri="{FF2B5EF4-FFF2-40B4-BE49-F238E27FC236}">
              <a16:creationId xmlns:a16="http://schemas.microsoft.com/office/drawing/2014/main" id="{00000000-0008-0000-0400-00008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3" name="Text Box 119">
          <a:extLst>
            <a:ext uri="{FF2B5EF4-FFF2-40B4-BE49-F238E27FC236}">
              <a16:creationId xmlns:a16="http://schemas.microsoft.com/office/drawing/2014/main" id="{00000000-0008-0000-0400-00008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4" name="Text Box 120">
          <a:extLst>
            <a:ext uri="{FF2B5EF4-FFF2-40B4-BE49-F238E27FC236}">
              <a16:creationId xmlns:a16="http://schemas.microsoft.com/office/drawing/2014/main" id="{00000000-0008-0000-0400-00008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5" name="Text Box 121">
          <a:extLst>
            <a:ext uri="{FF2B5EF4-FFF2-40B4-BE49-F238E27FC236}">
              <a16:creationId xmlns:a16="http://schemas.microsoft.com/office/drawing/2014/main" id="{00000000-0008-0000-0400-00008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6" name="Text Box 122">
          <a:extLst>
            <a:ext uri="{FF2B5EF4-FFF2-40B4-BE49-F238E27FC236}">
              <a16:creationId xmlns:a16="http://schemas.microsoft.com/office/drawing/2014/main" id="{00000000-0008-0000-0400-00008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7" name="Text Box 123">
          <a:extLst>
            <a:ext uri="{FF2B5EF4-FFF2-40B4-BE49-F238E27FC236}">
              <a16:creationId xmlns:a16="http://schemas.microsoft.com/office/drawing/2014/main" id="{00000000-0008-0000-0400-00008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8" name="Text Box 124">
          <a:extLst>
            <a:ext uri="{FF2B5EF4-FFF2-40B4-BE49-F238E27FC236}">
              <a16:creationId xmlns:a16="http://schemas.microsoft.com/office/drawing/2014/main" id="{00000000-0008-0000-0400-00008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09" name="Text Box 125">
          <a:extLst>
            <a:ext uri="{FF2B5EF4-FFF2-40B4-BE49-F238E27FC236}">
              <a16:creationId xmlns:a16="http://schemas.microsoft.com/office/drawing/2014/main" id="{00000000-0008-0000-0400-00008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0" name="Text Box 126">
          <a:extLst>
            <a:ext uri="{FF2B5EF4-FFF2-40B4-BE49-F238E27FC236}">
              <a16:creationId xmlns:a16="http://schemas.microsoft.com/office/drawing/2014/main" id="{00000000-0008-0000-0400-00008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1" name="Text Box 127">
          <a:extLst>
            <a:ext uri="{FF2B5EF4-FFF2-40B4-BE49-F238E27FC236}">
              <a16:creationId xmlns:a16="http://schemas.microsoft.com/office/drawing/2014/main" id="{00000000-0008-0000-0400-00008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2" name="Text Box 128">
          <a:extLst>
            <a:ext uri="{FF2B5EF4-FFF2-40B4-BE49-F238E27FC236}">
              <a16:creationId xmlns:a16="http://schemas.microsoft.com/office/drawing/2014/main" id="{00000000-0008-0000-0400-00008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3" name="Text Box 129">
          <a:extLst>
            <a:ext uri="{FF2B5EF4-FFF2-40B4-BE49-F238E27FC236}">
              <a16:creationId xmlns:a16="http://schemas.microsoft.com/office/drawing/2014/main" id="{00000000-0008-0000-0400-00008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4" name="Text Box 130">
          <a:extLst>
            <a:ext uri="{FF2B5EF4-FFF2-40B4-BE49-F238E27FC236}">
              <a16:creationId xmlns:a16="http://schemas.microsoft.com/office/drawing/2014/main" id="{00000000-0008-0000-0400-00008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5" name="Text Box 131">
          <a:extLst>
            <a:ext uri="{FF2B5EF4-FFF2-40B4-BE49-F238E27FC236}">
              <a16:creationId xmlns:a16="http://schemas.microsoft.com/office/drawing/2014/main" id="{00000000-0008-0000-0400-00008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6" name="Text Box 132">
          <a:extLst>
            <a:ext uri="{FF2B5EF4-FFF2-40B4-BE49-F238E27FC236}">
              <a16:creationId xmlns:a16="http://schemas.microsoft.com/office/drawing/2014/main" id="{00000000-0008-0000-0400-00009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7" name="Text Box 133">
          <a:extLst>
            <a:ext uri="{FF2B5EF4-FFF2-40B4-BE49-F238E27FC236}">
              <a16:creationId xmlns:a16="http://schemas.microsoft.com/office/drawing/2014/main" id="{00000000-0008-0000-0400-00009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8" name="Text Box 134">
          <a:extLst>
            <a:ext uri="{FF2B5EF4-FFF2-40B4-BE49-F238E27FC236}">
              <a16:creationId xmlns:a16="http://schemas.microsoft.com/office/drawing/2014/main" id="{00000000-0008-0000-0400-00009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19" name="Text Box 135">
          <a:extLst>
            <a:ext uri="{FF2B5EF4-FFF2-40B4-BE49-F238E27FC236}">
              <a16:creationId xmlns:a16="http://schemas.microsoft.com/office/drawing/2014/main" id="{00000000-0008-0000-0400-00009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0" name="Text Box 136">
          <a:extLst>
            <a:ext uri="{FF2B5EF4-FFF2-40B4-BE49-F238E27FC236}">
              <a16:creationId xmlns:a16="http://schemas.microsoft.com/office/drawing/2014/main" id="{00000000-0008-0000-0400-00009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1" name="Text Box 137">
          <a:extLst>
            <a:ext uri="{FF2B5EF4-FFF2-40B4-BE49-F238E27FC236}">
              <a16:creationId xmlns:a16="http://schemas.microsoft.com/office/drawing/2014/main" id="{00000000-0008-0000-0400-00009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2" name="Text Box 138">
          <a:extLst>
            <a:ext uri="{FF2B5EF4-FFF2-40B4-BE49-F238E27FC236}">
              <a16:creationId xmlns:a16="http://schemas.microsoft.com/office/drawing/2014/main" id="{00000000-0008-0000-0400-00009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3" name="Text Box 139">
          <a:extLst>
            <a:ext uri="{FF2B5EF4-FFF2-40B4-BE49-F238E27FC236}">
              <a16:creationId xmlns:a16="http://schemas.microsoft.com/office/drawing/2014/main" id="{00000000-0008-0000-0400-00009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4" name="Text Box 140">
          <a:extLst>
            <a:ext uri="{FF2B5EF4-FFF2-40B4-BE49-F238E27FC236}">
              <a16:creationId xmlns:a16="http://schemas.microsoft.com/office/drawing/2014/main" id="{00000000-0008-0000-0400-00009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5" name="Text Box 141">
          <a:extLst>
            <a:ext uri="{FF2B5EF4-FFF2-40B4-BE49-F238E27FC236}">
              <a16:creationId xmlns:a16="http://schemas.microsoft.com/office/drawing/2014/main" id="{00000000-0008-0000-0400-00009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6" name="Text Box 142">
          <a:extLst>
            <a:ext uri="{FF2B5EF4-FFF2-40B4-BE49-F238E27FC236}">
              <a16:creationId xmlns:a16="http://schemas.microsoft.com/office/drawing/2014/main" id="{00000000-0008-0000-0400-00009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7" name="Text Box 143">
          <a:extLst>
            <a:ext uri="{FF2B5EF4-FFF2-40B4-BE49-F238E27FC236}">
              <a16:creationId xmlns:a16="http://schemas.microsoft.com/office/drawing/2014/main" id="{00000000-0008-0000-0400-00009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8" name="Text Box 144">
          <a:extLst>
            <a:ext uri="{FF2B5EF4-FFF2-40B4-BE49-F238E27FC236}">
              <a16:creationId xmlns:a16="http://schemas.microsoft.com/office/drawing/2014/main" id="{00000000-0008-0000-0400-00009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29" name="Text Box 145">
          <a:extLst>
            <a:ext uri="{FF2B5EF4-FFF2-40B4-BE49-F238E27FC236}">
              <a16:creationId xmlns:a16="http://schemas.microsoft.com/office/drawing/2014/main" id="{00000000-0008-0000-0400-00009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0" name="Text Box 146">
          <a:extLst>
            <a:ext uri="{FF2B5EF4-FFF2-40B4-BE49-F238E27FC236}">
              <a16:creationId xmlns:a16="http://schemas.microsoft.com/office/drawing/2014/main" id="{00000000-0008-0000-0400-00009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1" name="Text Box 147">
          <a:extLst>
            <a:ext uri="{FF2B5EF4-FFF2-40B4-BE49-F238E27FC236}">
              <a16:creationId xmlns:a16="http://schemas.microsoft.com/office/drawing/2014/main" id="{00000000-0008-0000-0400-00009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2" name="Text Box 148">
          <a:extLst>
            <a:ext uri="{FF2B5EF4-FFF2-40B4-BE49-F238E27FC236}">
              <a16:creationId xmlns:a16="http://schemas.microsoft.com/office/drawing/2014/main" id="{00000000-0008-0000-0400-0000A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3" name="Text Box 149">
          <a:extLst>
            <a:ext uri="{FF2B5EF4-FFF2-40B4-BE49-F238E27FC236}">
              <a16:creationId xmlns:a16="http://schemas.microsoft.com/office/drawing/2014/main" id="{00000000-0008-0000-0400-0000A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4" name="Text Box 150">
          <a:extLst>
            <a:ext uri="{FF2B5EF4-FFF2-40B4-BE49-F238E27FC236}">
              <a16:creationId xmlns:a16="http://schemas.microsoft.com/office/drawing/2014/main" id="{00000000-0008-0000-0400-0000A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5" name="Text Box 151">
          <a:extLst>
            <a:ext uri="{FF2B5EF4-FFF2-40B4-BE49-F238E27FC236}">
              <a16:creationId xmlns:a16="http://schemas.microsoft.com/office/drawing/2014/main" id="{00000000-0008-0000-0400-0000A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6" name="Text Box 152">
          <a:extLst>
            <a:ext uri="{FF2B5EF4-FFF2-40B4-BE49-F238E27FC236}">
              <a16:creationId xmlns:a16="http://schemas.microsoft.com/office/drawing/2014/main" id="{00000000-0008-0000-0400-0000A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7" name="Text Box 153">
          <a:extLst>
            <a:ext uri="{FF2B5EF4-FFF2-40B4-BE49-F238E27FC236}">
              <a16:creationId xmlns:a16="http://schemas.microsoft.com/office/drawing/2014/main" id="{00000000-0008-0000-0400-0000A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8" name="Text Box 154">
          <a:extLst>
            <a:ext uri="{FF2B5EF4-FFF2-40B4-BE49-F238E27FC236}">
              <a16:creationId xmlns:a16="http://schemas.microsoft.com/office/drawing/2014/main" id="{00000000-0008-0000-0400-0000A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39" name="Text Box 155">
          <a:extLst>
            <a:ext uri="{FF2B5EF4-FFF2-40B4-BE49-F238E27FC236}">
              <a16:creationId xmlns:a16="http://schemas.microsoft.com/office/drawing/2014/main" id="{00000000-0008-0000-0400-0000A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0" name="Text Box 156">
          <a:extLst>
            <a:ext uri="{FF2B5EF4-FFF2-40B4-BE49-F238E27FC236}">
              <a16:creationId xmlns:a16="http://schemas.microsoft.com/office/drawing/2014/main" id="{00000000-0008-0000-0400-0000A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1" name="Text Box 157">
          <a:extLst>
            <a:ext uri="{FF2B5EF4-FFF2-40B4-BE49-F238E27FC236}">
              <a16:creationId xmlns:a16="http://schemas.microsoft.com/office/drawing/2014/main" id="{00000000-0008-0000-0400-0000A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2" name="Text Box 158">
          <a:extLst>
            <a:ext uri="{FF2B5EF4-FFF2-40B4-BE49-F238E27FC236}">
              <a16:creationId xmlns:a16="http://schemas.microsoft.com/office/drawing/2014/main" id="{00000000-0008-0000-0400-0000A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3" name="Text Box 159">
          <a:extLst>
            <a:ext uri="{FF2B5EF4-FFF2-40B4-BE49-F238E27FC236}">
              <a16:creationId xmlns:a16="http://schemas.microsoft.com/office/drawing/2014/main" id="{00000000-0008-0000-0400-0000A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4" name="Text Box 160">
          <a:extLst>
            <a:ext uri="{FF2B5EF4-FFF2-40B4-BE49-F238E27FC236}">
              <a16:creationId xmlns:a16="http://schemas.microsoft.com/office/drawing/2014/main" id="{00000000-0008-0000-0400-0000A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5" name="Text Box 161">
          <a:extLst>
            <a:ext uri="{FF2B5EF4-FFF2-40B4-BE49-F238E27FC236}">
              <a16:creationId xmlns:a16="http://schemas.microsoft.com/office/drawing/2014/main" id="{00000000-0008-0000-0400-0000A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6" name="Text Box 162">
          <a:extLst>
            <a:ext uri="{FF2B5EF4-FFF2-40B4-BE49-F238E27FC236}">
              <a16:creationId xmlns:a16="http://schemas.microsoft.com/office/drawing/2014/main" id="{00000000-0008-0000-0400-0000A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7" name="Text Box 163">
          <a:extLst>
            <a:ext uri="{FF2B5EF4-FFF2-40B4-BE49-F238E27FC236}">
              <a16:creationId xmlns:a16="http://schemas.microsoft.com/office/drawing/2014/main" id="{00000000-0008-0000-0400-0000A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8" name="Text Box 164">
          <a:extLst>
            <a:ext uri="{FF2B5EF4-FFF2-40B4-BE49-F238E27FC236}">
              <a16:creationId xmlns:a16="http://schemas.microsoft.com/office/drawing/2014/main" id="{00000000-0008-0000-0400-0000B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49" name="Text Box 165">
          <a:extLst>
            <a:ext uri="{FF2B5EF4-FFF2-40B4-BE49-F238E27FC236}">
              <a16:creationId xmlns:a16="http://schemas.microsoft.com/office/drawing/2014/main" id="{00000000-0008-0000-0400-0000B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0" name="Text Box 166">
          <a:extLst>
            <a:ext uri="{FF2B5EF4-FFF2-40B4-BE49-F238E27FC236}">
              <a16:creationId xmlns:a16="http://schemas.microsoft.com/office/drawing/2014/main" id="{00000000-0008-0000-0400-0000B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1" name="Text Box 167">
          <a:extLst>
            <a:ext uri="{FF2B5EF4-FFF2-40B4-BE49-F238E27FC236}">
              <a16:creationId xmlns:a16="http://schemas.microsoft.com/office/drawing/2014/main" id="{00000000-0008-0000-0400-0000B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2" name="Text Box 168">
          <a:extLst>
            <a:ext uri="{FF2B5EF4-FFF2-40B4-BE49-F238E27FC236}">
              <a16:creationId xmlns:a16="http://schemas.microsoft.com/office/drawing/2014/main" id="{00000000-0008-0000-0400-0000B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3" name="Text Box 169">
          <a:extLst>
            <a:ext uri="{FF2B5EF4-FFF2-40B4-BE49-F238E27FC236}">
              <a16:creationId xmlns:a16="http://schemas.microsoft.com/office/drawing/2014/main" id="{00000000-0008-0000-0400-0000B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4" name="Text Box 170">
          <a:extLst>
            <a:ext uri="{FF2B5EF4-FFF2-40B4-BE49-F238E27FC236}">
              <a16:creationId xmlns:a16="http://schemas.microsoft.com/office/drawing/2014/main" id="{00000000-0008-0000-0400-0000B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5" name="Text Box 171">
          <a:extLst>
            <a:ext uri="{FF2B5EF4-FFF2-40B4-BE49-F238E27FC236}">
              <a16:creationId xmlns:a16="http://schemas.microsoft.com/office/drawing/2014/main" id="{00000000-0008-0000-0400-0000B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6" name="Text Box 172">
          <a:extLst>
            <a:ext uri="{FF2B5EF4-FFF2-40B4-BE49-F238E27FC236}">
              <a16:creationId xmlns:a16="http://schemas.microsoft.com/office/drawing/2014/main" id="{00000000-0008-0000-0400-0000B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7" name="Text Box 173">
          <a:extLst>
            <a:ext uri="{FF2B5EF4-FFF2-40B4-BE49-F238E27FC236}">
              <a16:creationId xmlns:a16="http://schemas.microsoft.com/office/drawing/2014/main" id="{00000000-0008-0000-0400-0000B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8" name="Text Box 174">
          <a:extLst>
            <a:ext uri="{FF2B5EF4-FFF2-40B4-BE49-F238E27FC236}">
              <a16:creationId xmlns:a16="http://schemas.microsoft.com/office/drawing/2014/main" id="{00000000-0008-0000-0400-0000B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59" name="Text Box 175">
          <a:extLst>
            <a:ext uri="{FF2B5EF4-FFF2-40B4-BE49-F238E27FC236}">
              <a16:creationId xmlns:a16="http://schemas.microsoft.com/office/drawing/2014/main" id="{00000000-0008-0000-0400-0000B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0" name="Text Box 176">
          <a:extLst>
            <a:ext uri="{FF2B5EF4-FFF2-40B4-BE49-F238E27FC236}">
              <a16:creationId xmlns:a16="http://schemas.microsoft.com/office/drawing/2014/main" id="{00000000-0008-0000-0400-0000B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1" name="Text Box 194">
          <a:extLst>
            <a:ext uri="{FF2B5EF4-FFF2-40B4-BE49-F238E27FC236}">
              <a16:creationId xmlns:a16="http://schemas.microsoft.com/office/drawing/2014/main" id="{00000000-0008-0000-0400-0000B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2" name="Text Box 195">
          <a:extLst>
            <a:ext uri="{FF2B5EF4-FFF2-40B4-BE49-F238E27FC236}">
              <a16:creationId xmlns:a16="http://schemas.microsoft.com/office/drawing/2014/main" id="{00000000-0008-0000-0400-0000B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3" name="Text Box 196">
          <a:extLst>
            <a:ext uri="{FF2B5EF4-FFF2-40B4-BE49-F238E27FC236}">
              <a16:creationId xmlns:a16="http://schemas.microsoft.com/office/drawing/2014/main" id="{00000000-0008-0000-0400-0000B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4" name="Text Box 197">
          <a:extLst>
            <a:ext uri="{FF2B5EF4-FFF2-40B4-BE49-F238E27FC236}">
              <a16:creationId xmlns:a16="http://schemas.microsoft.com/office/drawing/2014/main" id="{00000000-0008-0000-0400-0000C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5" name="Text Box 198">
          <a:extLst>
            <a:ext uri="{FF2B5EF4-FFF2-40B4-BE49-F238E27FC236}">
              <a16:creationId xmlns:a16="http://schemas.microsoft.com/office/drawing/2014/main" id="{00000000-0008-0000-0400-0000C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6" name="Text Box 199">
          <a:extLst>
            <a:ext uri="{FF2B5EF4-FFF2-40B4-BE49-F238E27FC236}">
              <a16:creationId xmlns:a16="http://schemas.microsoft.com/office/drawing/2014/main" id="{00000000-0008-0000-0400-0000C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7" name="Text Box 200">
          <a:extLst>
            <a:ext uri="{FF2B5EF4-FFF2-40B4-BE49-F238E27FC236}">
              <a16:creationId xmlns:a16="http://schemas.microsoft.com/office/drawing/2014/main" id="{00000000-0008-0000-0400-0000C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8" name="Text Box 201">
          <a:extLst>
            <a:ext uri="{FF2B5EF4-FFF2-40B4-BE49-F238E27FC236}">
              <a16:creationId xmlns:a16="http://schemas.microsoft.com/office/drawing/2014/main" id="{00000000-0008-0000-0400-0000C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69" name="Text Box 202">
          <a:extLst>
            <a:ext uri="{FF2B5EF4-FFF2-40B4-BE49-F238E27FC236}">
              <a16:creationId xmlns:a16="http://schemas.microsoft.com/office/drawing/2014/main" id="{00000000-0008-0000-0400-0000C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0" name="Text Box 203">
          <a:extLst>
            <a:ext uri="{FF2B5EF4-FFF2-40B4-BE49-F238E27FC236}">
              <a16:creationId xmlns:a16="http://schemas.microsoft.com/office/drawing/2014/main" id="{00000000-0008-0000-0400-0000C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1" name="Text Box 204">
          <a:extLst>
            <a:ext uri="{FF2B5EF4-FFF2-40B4-BE49-F238E27FC236}">
              <a16:creationId xmlns:a16="http://schemas.microsoft.com/office/drawing/2014/main" id="{00000000-0008-0000-0400-0000C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2" name="Text Box 205">
          <a:extLst>
            <a:ext uri="{FF2B5EF4-FFF2-40B4-BE49-F238E27FC236}">
              <a16:creationId xmlns:a16="http://schemas.microsoft.com/office/drawing/2014/main" id="{00000000-0008-0000-0400-0000C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3" name="Text Box 206">
          <a:extLst>
            <a:ext uri="{FF2B5EF4-FFF2-40B4-BE49-F238E27FC236}">
              <a16:creationId xmlns:a16="http://schemas.microsoft.com/office/drawing/2014/main" id="{00000000-0008-0000-0400-0000C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4" name="Text Box 207">
          <a:extLst>
            <a:ext uri="{FF2B5EF4-FFF2-40B4-BE49-F238E27FC236}">
              <a16:creationId xmlns:a16="http://schemas.microsoft.com/office/drawing/2014/main" id="{00000000-0008-0000-0400-0000C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5" name="Text Box 208">
          <a:extLst>
            <a:ext uri="{FF2B5EF4-FFF2-40B4-BE49-F238E27FC236}">
              <a16:creationId xmlns:a16="http://schemas.microsoft.com/office/drawing/2014/main" id="{00000000-0008-0000-0400-0000C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6" name="Text Box 209">
          <a:extLst>
            <a:ext uri="{FF2B5EF4-FFF2-40B4-BE49-F238E27FC236}">
              <a16:creationId xmlns:a16="http://schemas.microsoft.com/office/drawing/2014/main" id="{00000000-0008-0000-0400-0000C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7" name="Text Box 210">
          <a:extLst>
            <a:ext uri="{FF2B5EF4-FFF2-40B4-BE49-F238E27FC236}">
              <a16:creationId xmlns:a16="http://schemas.microsoft.com/office/drawing/2014/main" id="{00000000-0008-0000-0400-0000C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8" name="Text Box 211">
          <a:extLst>
            <a:ext uri="{FF2B5EF4-FFF2-40B4-BE49-F238E27FC236}">
              <a16:creationId xmlns:a16="http://schemas.microsoft.com/office/drawing/2014/main" id="{00000000-0008-0000-0400-0000C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79" name="Text Box 212">
          <a:extLst>
            <a:ext uri="{FF2B5EF4-FFF2-40B4-BE49-F238E27FC236}">
              <a16:creationId xmlns:a16="http://schemas.microsoft.com/office/drawing/2014/main" id="{00000000-0008-0000-0400-0000C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0" name="Text Box 213">
          <a:extLst>
            <a:ext uri="{FF2B5EF4-FFF2-40B4-BE49-F238E27FC236}">
              <a16:creationId xmlns:a16="http://schemas.microsoft.com/office/drawing/2014/main" id="{00000000-0008-0000-0400-0000D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1" name="Text Box 214">
          <a:extLst>
            <a:ext uri="{FF2B5EF4-FFF2-40B4-BE49-F238E27FC236}">
              <a16:creationId xmlns:a16="http://schemas.microsoft.com/office/drawing/2014/main" id="{00000000-0008-0000-0400-0000D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2" name="Text Box 215">
          <a:extLst>
            <a:ext uri="{FF2B5EF4-FFF2-40B4-BE49-F238E27FC236}">
              <a16:creationId xmlns:a16="http://schemas.microsoft.com/office/drawing/2014/main" id="{00000000-0008-0000-0400-0000D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3" name="Text Box 216">
          <a:extLst>
            <a:ext uri="{FF2B5EF4-FFF2-40B4-BE49-F238E27FC236}">
              <a16:creationId xmlns:a16="http://schemas.microsoft.com/office/drawing/2014/main" id="{00000000-0008-0000-0400-0000D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4" name="Text Box 217">
          <a:extLst>
            <a:ext uri="{FF2B5EF4-FFF2-40B4-BE49-F238E27FC236}">
              <a16:creationId xmlns:a16="http://schemas.microsoft.com/office/drawing/2014/main" id="{00000000-0008-0000-0400-0000D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5" name="Text Box 218">
          <a:extLst>
            <a:ext uri="{FF2B5EF4-FFF2-40B4-BE49-F238E27FC236}">
              <a16:creationId xmlns:a16="http://schemas.microsoft.com/office/drawing/2014/main" id="{00000000-0008-0000-0400-0000D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6" name="Text Box 219">
          <a:extLst>
            <a:ext uri="{FF2B5EF4-FFF2-40B4-BE49-F238E27FC236}">
              <a16:creationId xmlns:a16="http://schemas.microsoft.com/office/drawing/2014/main" id="{00000000-0008-0000-0400-0000D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7" name="Text Box 220">
          <a:extLst>
            <a:ext uri="{FF2B5EF4-FFF2-40B4-BE49-F238E27FC236}">
              <a16:creationId xmlns:a16="http://schemas.microsoft.com/office/drawing/2014/main" id="{00000000-0008-0000-0400-0000D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8" name="Text Box 221">
          <a:extLst>
            <a:ext uri="{FF2B5EF4-FFF2-40B4-BE49-F238E27FC236}">
              <a16:creationId xmlns:a16="http://schemas.microsoft.com/office/drawing/2014/main" id="{00000000-0008-0000-0400-0000D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89" name="Text Box 222">
          <a:extLst>
            <a:ext uri="{FF2B5EF4-FFF2-40B4-BE49-F238E27FC236}">
              <a16:creationId xmlns:a16="http://schemas.microsoft.com/office/drawing/2014/main" id="{00000000-0008-0000-0400-0000D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0" name="Text Box 223">
          <a:extLst>
            <a:ext uri="{FF2B5EF4-FFF2-40B4-BE49-F238E27FC236}">
              <a16:creationId xmlns:a16="http://schemas.microsoft.com/office/drawing/2014/main" id="{00000000-0008-0000-0400-0000D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1" name="Text Box 224">
          <a:extLst>
            <a:ext uri="{FF2B5EF4-FFF2-40B4-BE49-F238E27FC236}">
              <a16:creationId xmlns:a16="http://schemas.microsoft.com/office/drawing/2014/main" id="{00000000-0008-0000-0400-0000D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2" name="Text Box 225">
          <a:extLst>
            <a:ext uri="{FF2B5EF4-FFF2-40B4-BE49-F238E27FC236}">
              <a16:creationId xmlns:a16="http://schemas.microsoft.com/office/drawing/2014/main" id="{00000000-0008-0000-0400-0000D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3" name="Text Box 226">
          <a:extLst>
            <a:ext uri="{FF2B5EF4-FFF2-40B4-BE49-F238E27FC236}">
              <a16:creationId xmlns:a16="http://schemas.microsoft.com/office/drawing/2014/main" id="{00000000-0008-0000-0400-0000D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4" name="Text Box 227">
          <a:extLst>
            <a:ext uri="{FF2B5EF4-FFF2-40B4-BE49-F238E27FC236}">
              <a16:creationId xmlns:a16="http://schemas.microsoft.com/office/drawing/2014/main" id="{00000000-0008-0000-0400-0000D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5" name="Text Box 228">
          <a:extLst>
            <a:ext uri="{FF2B5EF4-FFF2-40B4-BE49-F238E27FC236}">
              <a16:creationId xmlns:a16="http://schemas.microsoft.com/office/drawing/2014/main" id="{00000000-0008-0000-0400-0000D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6" name="Text Box 229">
          <a:extLst>
            <a:ext uri="{FF2B5EF4-FFF2-40B4-BE49-F238E27FC236}">
              <a16:creationId xmlns:a16="http://schemas.microsoft.com/office/drawing/2014/main" id="{00000000-0008-0000-0400-0000E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7" name="Text Box 230">
          <a:extLst>
            <a:ext uri="{FF2B5EF4-FFF2-40B4-BE49-F238E27FC236}">
              <a16:creationId xmlns:a16="http://schemas.microsoft.com/office/drawing/2014/main" id="{00000000-0008-0000-0400-0000E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8" name="Text Box 231">
          <a:extLst>
            <a:ext uri="{FF2B5EF4-FFF2-40B4-BE49-F238E27FC236}">
              <a16:creationId xmlns:a16="http://schemas.microsoft.com/office/drawing/2014/main" id="{00000000-0008-0000-0400-0000E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299" name="Text Box 232">
          <a:extLst>
            <a:ext uri="{FF2B5EF4-FFF2-40B4-BE49-F238E27FC236}">
              <a16:creationId xmlns:a16="http://schemas.microsoft.com/office/drawing/2014/main" id="{00000000-0008-0000-0400-0000E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0" name="Text Box 233">
          <a:extLst>
            <a:ext uri="{FF2B5EF4-FFF2-40B4-BE49-F238E27FC236}">
              <a16:creationId xmlns:a16="http://schemas.microsoft.com/office/drawing/2014/main" id="{00000000-0008-0000-0400-0000E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1" name="Text Box 234">
          <a:extLst>
            <a:ext uri="{FF2B5EF4-FFF2-40B4-BE49-F238E27FC236}">
              <a16:creationId xmlns:a16="http://schemas.microsoft.com/office/drawing/2014/main" id="{00000000-0008-0000-0400-0000E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2" name="Text Box 235">
          <a:extLst>
            <a:ext uri="{FF2B5EF4-FFF2-40B4-BE49-F238E27FC236}">
              <a16:creationId xmlns:a16="http://schemas.microsoft.com/office/drawing/2014/main" id="{00000000-0008-0000-0400-0000E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3" name="Text Box 236">
          <a:extLst>
            <a:ext uri="{FF2B5EF4-FFF2-40B4-BE49-F238E27FC236}">
              <a16:creationId xmlns:a16="http://schemas.microsoft.com/office/drawing/2014/main" id="{00000000-0008-0000-0400-0000E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4" name="Text Box 237">
          <a:extLst>
            <a:ext uri="{FF2B5EF4-FFF2-40B4-BE49-F238E27FC236}">
              <a16:creationId xmlns:a16="http://schemas.microsoft.com/office/drawing/2014/main" id="{00000000-0008-0000-0400-0000E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5" name="Text Box 238">
          <a:extLst>
            <a:ext uri="{FF2B5EF4-FFF2-40B4-BE49-F238E27FC236}">
              <a16:creationId xmlns:a16="http://schemas.microsoft.com/office/drawing/2014/main" id="{00000000-0008-0000-0400-0000E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6" name="Text Box 239">
          <a:extLst>
            <a:ext uri="{FF2B5EF4-FFF2-40B4-BE49-F238E27FC236}">
              <a16:creationId xmlns:a16="http://schemas.microsoft.com/office/drawing/2014/main" id="{00000000-0008-0000-0400-0000E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7" name="Text Box 240">
          <a:extLst>
            <a:ext uri="{FF2B5EF4-FFF2-40B4-BE49-F238E27FC236}">
              <a16:creationId xmlns:a16="http://schemas.microsoft.com/office/drawing/2014/main" id="{00000000-0008-0000-0400-0000E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8" name="Text Box 241">
          <a:extLst>
            <a:ext uri="{FF2B5EF4-FFF2-40B4-BE49-F238E27FC236}">
              <a16:creationId xmlns:a16="http://schemas.microsoft.com/office/drawing/2014/main" id="{00000000-0008-0000-0400-0000E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09" name="Text Box 242">
          <a:extLst>
            <a:ext uri="{FF2B5EF4-FFF2-40B4-BE49-F238E27FC236}">
              <a16:creationId xmlns:a16="http://schemas.microsoft.com/office/drawing/2014/main" id="{00000000-0008-0000-0400-0000E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0" name="Text Box 243">
          <a:extLst>
            <a:ext uri="{FF2B5EF4-FFF2-40B4-BE49-F238E27FC236}">
              <a16:creationId xmlns:a16="http://schemas.microsoft.com/office/drawing/2014/main" id="{00000000-0008-0000-0400-0000E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1" name="Text Box 244">
          <a:extLst>
            <a:ext uri="{FF2B5EF4-FFF2-40B4-BE49-F238E27FC236}">
              <a16:creationId xmlns:a16="http://schemas.microsoft.com/office/drawing/2014/main" id="{00000000-0008-0000-0400-0000E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2" name="Text Box 245">
          <a:extLst>
            <a:ext uri="{FF2B5EF4-FFF2-40B4-BE49-F238E27FC236}">
              <a16:creationId xmlns:a16="http://schemas.microsoft.com/office/drawing/2014/main" id="{00000000-0008-0000-0400-0000F0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3" name="Text Box 246">
          <a:extLst>
            <a:ext uri="{FF2B5EF4-FFF2-40B4-BE49-F238E27FC236}">
              <a16:creationId xmlns:a16="http://schemas.microsoft.com/office/drawing/2014/main" id="{00000000-0008-0000-0400-0000F1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4" name="Text Box 247">
          <a:extLst>
            <a:ext uri="{FF2B5EF4-FFF2-40B4-BE49-F238E27FC236}">
              <a16:creationId xmlns:a16="http://schemas.microsoft.com/office/drawing/2014/main" id="{00000000-0008-0000-0400-0000F2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5" name="Text Box 248">
          <a:extLst>
            <a:ext uri="{FF2B5EF4-FFF2-40B4-BE49-F238E27FC236}">
              <a16:creationId xmlns:a16="http://schemas.microsoft.com/office/drawing/2014/main" id="{00000000-0008-0000-0400-0000F3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6" name="Text Box 249">
          <a:extLst>
            <a:ext uri="{FF2B5EF4-FFF2-40B4-BE49-F238E27FC236}">
              <a16:creationId xmlns:a16="http://schemas.microsoft.com/office/drawing/2014/main" id="{00000000-0008-0000-0400-0000F4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7" name="Text Box 250">
          <a:extLst>
            <a:ext uri="{FF2B5EF4-FFF2-40B4-BE49-F238E27FC236}">
              <a16:creationId xmlns:a16="http://schemas.microsoft.com/office/drawing/2014/main" id="{00000000-0008-0000-0400-0000F5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8" name="Text Box 251">
          <a:extLst>
            <a:ext uri="{FF2B5EF4-FFF2-40B4-BE49-F238E27FC236}">
              <a16:creationId xmlns:a16="http://schemas.microsoft.com/office/drawing/2014/main" id="{00000000-0008-0000-0400-0000F6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19" name="Text Box 252">
          <a:extLst>
            <a:ext uri="{FF2B5EF4-FFF2-40B4-BE49-F238E27FC236}">
              <a16:creationId xmlns:a16="http://schemas.microsoft.com/office/drawing/2014/main" id="{00000000-0008-0000-0400-0000F7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0" name="Text Box 253">
          <a:extLst>
            <a:ext uri="{FF2B5EF4-FFF2-40B4-BE49-F238E27FC236}">
              <a16:creationId xmlns:a16="http://schemas.microsoft.com/office/drawing/2014/main" id="{00000000-0008-0000-0400-0000F8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1" name="Text Box 254">
          <a:extLst>
            <a:ext uri="{FF2B5EF4-FFF2-40B4-BE49-F238E27FC236}">
              <a16:creationId xmlns:a16="http://schemas.microsoft.com/office/drawing/2014/main" id="{00000000-0008-0000-0400-0000F9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2" name="Text Box 255">
          <a:extLst>
            <a:ext uri="{FF2B5EF4-FFF2-40B4-BE49-F238E27FC236}">
              <a16:creationId xmlns:a16="http://schemas.microsoft.com/office/drawing/2014/main" id="{00000000-0008-0000-0400-0000FA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3" name="Text Box 256">
          <a:extLst>
            <a:ext uri="{FF2B5EF4-FFF2-40B4-BE49-F238E27FC236}">
              <a16:creationId xmlns:a16="http://schemas.microsoft.com/office/drawing/2014/main" id="{00000000-0008-0000-0400-0000FB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4" name="Text Box 257">
          <a:extLst>
            <a:ext uri="{FF2B5EF4-FFF2-40B4-BE49-F238E27FC236}">
              <a16:creationId xmlns:a16="http://schemas.microsoft.com/office/drawing/2014/main" id="{00000000-0008-0000-0400-0000FC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5" name="Text Box 258">
          <a:extLst>
            <a:ext uri="{FF2B5EF4-FFF2-40B4-BE49-F238E27FC236}">
              <a16:creationId xmlns:a16="http://schemas.microsoft.com/office/drawing/2014/main" id="{00000000-0008-0000-0400-0000FD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6" name="Text Box 259">
          <a:extLst>
            <a:ext uri="{FF2B5EF4-FFF2-40B4-BE49-F238E27FC236}">
              <a16:creationId xmlns:a16="http://schemas.microsoft.com/office/drawing/2014/main" id="{00000000-0008-0000-0400-0000FE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7" name="Text Box 260">
          <a:extLst>
            <a:ext uri="{FF2B5EF4-FFF2-40B4-BE49-F238E27FC236}">
              <a16:creationId xmlns:a16="http://schemas.microsoft.com/office/drawing/2014/main" id="{00000000-0008-0000-0400-0000FF0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8" name="Text Box 261">
          <a:extLst>
            <a:ext uri="{FF2B5EF4-FFF2-40B4-BE49-F238E27FC236}">
              <a16:creationId xmlns:a16="http://schemas.microsoft.com/office/drawing/2014/main" id="{00000000-0008-0000-0400-00000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29" name="Text Box 262">
          <a:extLst>
            <a:ext uri="{FF2B5EF4-FFF2-40B4-BE49-F238E27FC236}">
              <a16:creationId xmlns:a16="http://schemas.microsoft.com/office/drawing/2014/main" id="{00000000-0008-0000-0400-00000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0" name="Text Box 263">
          <a:extLst>
            <a:ext uri="{FF2B5EF4-FFF2-40B4-BE49-F238E27FC236}">
              <a16:creationId xmlns:a16="http://schemas.microsoft.com/office/drawing/2014/main" id="{00000000-0008-0000-0400-00000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1" name="Text Box 264">
          <a:extLst>
            <a:ext uri="{FF2B5EF4-FFF2-40B4-BE49-F238E27FC236}">
              <a16:creationId xmlns:a16="http://schemas.microsoft.com/office/drawing/2014/main" id="{00000000-0008-0000-0400-00000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2" name="Text Box 265">
          <a:extLst>
            <a:ext uri="{FF2B5EF4-FFF2-40B4-BE49-F238E27FC236}">
              <a16:creationId xmlns:a16="http://schemas.microsoft.com/office/drawing/2014/main" id="{00000000-0008-0000-0400-00000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3" name="Text Box 266">
          <a:extLst>
            <a:ext uri="{FF2B5EF4-FFF2-40B4-BE49-F238E27FC236}">
              <a16:creationId xmlns:a16="http://schemas.microsoft.com/office/drawing/2014/main" id="{00000000-0008-0000-0400-00000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4" name="Text Box 267">
          <a:extLst>
            <a:ext uri="{FF2B5EF4-FFF2-40B4-BE49-F238E27FC236}">
              <a16:creationId xmlns:a16="http://schemas.microsoft.com/office/drawing/2014/main" id="{00000000-0008-0000-0400-00000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5" name="Text Box 268">
          <a:extLst>
            <a:ext uri="{FF2B5EF4-FFF2-40B4-BE49-F238E27FC236}">
              <a16:creationId xmlns:a16="http://schemas.microsoft.com/office/drawing/2014/main" id="{00000000-0008-0000-0400-00000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6" name="Text Box 269">
          <a:extLst>
            <a:ext uri="{FF2B5EF4-FFF2-40B4-BE49-F238E27FC236}">
              <a16:creationId xmlns:a16="http://schemas.microsoft.com/office/drawing/2014/main" id="{00000000-0008-0000-0400-00000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7" name="Text Box 270">
          <a:extLst>
            <a:ext uri="{FF2B5EF4-FFF2-40B4-BE49-F238E27FC236}">
              <a16:creationId xmlns:a16="http://schemas.microsoft.com/office/drawing/2014/main" id="{00000000-0008-0000-0400-00000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8" name="Text Box 271">
          <a:extLst>
            <a:ext uri="{FF2B5EF4-FFF2-40B4-BE49-F238E27FC236}">
              <a16:creationId xmlns:a16="http://schemas.microsoft.com/office/drawing/2014/main" id="{00000000-0008-0000-0400-00000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39" name="Text Box 272">
          <a:extLst>
            <a:ext uri="{FF2B5EF4-FFF2-40B4-BE49-F238E27FC236}">
              <a16:creationId xmlns:a16="http://schemas.microsoft.com/office/drawing/2014/main" id="{00000000-0008-0000-0400-00000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0" name="Text Box 273">
          <a:extLst>
            <a:ext uri="{FF2B5EF4-FFF2-40B4-BE49-F238E27FC236}">
              <a16:creationId xmlns:a16="http://schemas.microsoft.com/office/drawing/2014/main" id="{00000000-0008-0000-0400-00000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1" name="Text Box 274">
          <a:extLst>
            <a:ext uri="{FF2B5EF4-FFF2-40B4-BE49-F238E27FC236}">
              <a16:creationId xmlns:a16="http://schemas.microsoft.com/office/drawing/2014/main" id="{00000000-0008-0000-0400-00000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2" name="Text Box 275">
          <a:extLst>
            <a:ext uri="{FF2B5EF4-FFF2-40B4-BE49-F238E27FC236}">
              <a16:creationId xmlns:a16="http://schemas.microsoft.com/office/drawing/2014/main" id="{00000000-0008-0000-0400-00000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3" name="Text Box 276">
          <a:extLst>
            <a:ext uri="{FF2B5EF4-FFF2-40B4-BE49-F238E27FC236}">
              <a16:creationId xmlns:a16="http://schemas.microsoft.com/office/drawing/2014/main" id="{00000000-0008-0000-0400-00000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4" name="Text Box 277">
          <a:extLst>
            <a:ext uri="{FF2B5EF4-FFF2-40B4-BE49-F238E27FC236}">
              <a16:creationId xmlns:a16="http://schemas.microsoft.com/office/drawing/2014/main" id="{00000000-0008-0000-0400-00001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5" name="Text Box 278">
          <a:extLst>
            <a:ext uri="{FF2B5EF4-FFF2-40B4-BE49-F238E27FC236}">
              <a16:creationId xmlns:a16="http://schemas.microsoft.com/office/drawing/2014/main" id="{00000000-0008-0000-0400-00001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6" name="Text Box 140">
          <a:extLst>
            <a:ext uri="{FF2B5EF4-FFF2-40B4-BE49-F238E27FC236}">
              <a16:creationId xmlns:a16="http://schemas.microsoft.com/office/drawing/2014/main" id="{00000000-0008-0000-0400-00001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7" name="Text Box 141">
          <a:extLst>
            <a:ext uri="{FF2B5EF4-FFF2-40B4-BE49-F238E27FC236}">
              <a16:creationId xmlns:a16="http://schemas.microsoft.com/office/drawing/2014/main" id="{00000000-0008-0000-0400-00001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8" name="Text Box 142">
          <a:extLst>
            <a:ext uri="{FF2B5EF4-FFF2-40B4-BE49-F238E27FC236}">
              <a16:creationId xmlns:a16="http://schemas.microsoft.com/office/drawing/2014/main" id="{00000000-0008-0000-0400-00001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49" name="Text Box 143">
          <a:extLst>
            <a:ext uri="{FF2B5EF4-FFF2-40B4-BE49-F238E27FC236}">
              <a16:creationId xmlns:a16="http://schemas.microsoft.com/office/drawing/2014/main" id="{00000000-0008-0000-0400-00001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0" name="Text Box 144">
          <a:extLst>
            <a:ext uri="{FF2B5EF4-FFF2-40B4-BE49-F238E27FC236}">
              <a16:creationId xmlns:a16="http://schemas.microsoft.com/office/drawing/2014/main" id="{00000000-0008-0000-0400-00001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1" name="Text Box 145">
          <a:extLst>
            <a:ext uri="{FF2B5EF4-FFF2-40B4-BE49-F238E27FC236}">
              <a16:creationId xmlns:a16="http://schemas.microsoft.com/office/drawing/2014/main" id="{00000000-0008-0000-0400-00001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2" name="Text Box 146">
          <a:extLst>
            <a:ext uri="{FF2B5EF4-FFF2-40B4-BE49-F238E27FC236}">
              <a16:creationId xmlns:a16="http://schemas.microsoft.com/office/drawing/2014/main" id="{00000000-0008-0000-0400-00001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3" name="Text Box 147">
          <a:extLst>
            <a:ext uri="{FF2B5EF4-FFF2-40B4-BE49-F238E27FC236}">
              <a16:creationId xmlns:a16="http://schemas.microsoft.com/office/drawing/2014/main" id="{00000000-0008-0000-0400-00001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4" name="Text Box 148">
          <a:extLst>
            <a:ext uri="{FF2B5EF4-FFF2-40B4-BE49-F238E27FC236}">
              <a16:creationId xmlns:a16="http://schemas.microsoft.com/office/drawing/2014/main" id="{00000000-0008-0000-0400-00001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5" name="Text Box 149">
          <a:extLst>
            <a:ext uri="{FF2B5EF4-FFF2-40B4-BE49-F238E27FC236}">
              <a16:creationId xmlns:a16="http://schemas.microsoft.com/office/drawing/2014/main" id="{00000000-0008-0000-0400-00001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6" name="Text Box 150">
          <a:extLst>
            <a:ext uri="{FF2B5EF4-FFF2-40B4-BE49-F238E27FC236}">
              <a16:creationId xmlns:a16="http://schemas.microsoft.com/office/drawing/2014/main" id="{00000000-0008-0000-0400-00001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7" name="Text Box 151">
          <a:extLst>
            <a:ext uri="{FF2B5EF4-FFF2-40B4-BE49-F238E27FC236}">
              <a16:creationId xmlns:a16="http://schemas.microsoft.com/office/drawing/2014/main" id="{00000000-0008-0000-0400-00001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8" name="Text Box 152">
          <a:extLst>
            <a:ext uri="{FF2B5EF4-FFF2-40B4-BE49-F238E27FC236}">
              <a16:creationId xmlns:a16="http://schemas.microsoft.com/office/drawing/2014/main" id="{00000000-0008-0000-0400-00001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59" name="Text Box 153">
          <a:extLst>
            <a:ext uri="{FF2B5EF4-FFF2-40B4-BE49-F238E27FC236}">
              <a16:creationId xmlns:a16="http://schemas.microsoft.com/office/drawing/2014/main" id="{00000000-0008-0000-0400-00001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0" name="Text Box 154">
          <a:extLst>
            <a:ext uri="{FF2B5EF4-FFF2-40B4-BE49-F238E27FC236}">
              <a16:creationId xmlns:a16="http://schemas.microsoft.com/office/drawing/2014/main" id="{00000000-0008-0000-0400-00002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1" name="Text Box 155">
          <a:extLst>
            <a:ext uri="{FF2B5EF4-FFF2-40B4-BE49-F238E27FC236}">
              <a16:creationId xmlns:a16="http://schemas.microsoft.com/office/drawing/2014/main" id="{00000000-0008-0000-0400-00002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2" name="Text Box 156">
          <a:extLst>
            <a:ext uri="{FF2B5EF4-FFF2-40B4-BE49-F238E27FC236}">
              <a16:creationId xmlns:a16="http://schemas.microsoft.com/office/drawing/2014/main" id="{00000000-0008-0000-0400-00002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3" name="Text Box 157">
          <a:extLst>
            <a:ext uri="{FF2B5EF4-FFF2-40B4-BE49-F238E27FC236}">
              <a16:creationId xmlns:a16="http://schemas.microsoft.com/office/drawing/2014/main" id="{00000000-0008-0000-0400-00002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4" name="Text Box 158">
          <a:extLst>
            <a:ext uri="{FF2B5EF4-FFF2-40B4-BE49-F238E27FC236}">
              <a16:creationId xmlns:a16="http://schemas.microsoft.com/office/drawing/2014/main" id="{00000000-0008-0000-0400-00002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5" name="Text Box 159">
          <a:extLst>
            <a:ext uri="{FF2B5EF4-FFF2-40B4-BE49-F238E27FC236}">
              <a16:creationId xmlns:a16="http://schemas.microsoft.com/office/drawing/2014/main" id="{00000000-0008-0000-0400-00002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6" name="Text Box 160">
          <a:extLst>
            <a:ext uri="{FF2B5EF4-FFF2-40B4-BE49-F238E27FC236}">
              <a16:creationId xmlns:a16="http://schemas.microsoft.com/office/drawing/2014/main" id="{00000000-0008-0000-0400-00002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7" name="Text Box 161">
          <a:extLst>
            <a:ext uri="{FF2B5EF4-FFF2-40B4-BE49-F238E27FC236}">
              <a16:creationId xmlns:a16="http://schemas.microsoft.com/office/drawing/2014/main" id="{00000000-0008-0000-0400-00002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8" name="Text Box 162">
          <a:extLst>
            <a:ext uri="{FF2B5EF4-FFF2-40B4-BE49-F238E27FC236}">
              <a16:creationId xmlns:a16="http://schemas.microsoft.com/office/drawing/2014/main" id="{00000000-0008-0000-0400-00002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69" name="Text Box 163">
          <a:extLst>
            <a:ext uri="{FF2B5EF4-FFF2-40B4-BE49-F238E27FC236}">
              <a16:creationId xmlns:a16="http://schemas.microsoft.com/office/drawing/2014/main" id="{00000000-0008-0000-0400-00002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0" name="Text Box 140">
          <a:extLst>
            <a:ext uri="{FF2B5EF4-FFF2-40B4-BE49-F238E27FC236}">
              <a16:creationId xmlns:a16="http://schemas.microsoft.com/office/drawing/2014/main" id="{00000000-0008-0000-0400-00002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1" name="Text Box 141">
          <a:extLst>
            <a:ext uri="{FF2B5EF4-FFF2-40B4-BE49-F238E27FC236}">
              <a16:creationId xmlns:a16="http://schemas.microsoft.com/office/drawing/2014/main" id="{00000000-0008-0000-0400-00002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2" name="Text Box 142">
          <a:extLst>
            <a:ext uri="{FF2B5EF4-FFF2-40B4-BE49-F238E27FC236}">
              <a16:creationId xmlns:a16="http://schemas.microsoft.com/office/drawing/2014/main" id="{00000000-0008-0000-0400-00002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3" name="Text Box 143">
          <a:extLst>
            <a:ext uri="{FF2B5EF4-FFF2-40B4-BE49-F238E27FC236}">
              <a16:creationId xmlns:a16="http://schemas.microsoft.com/office/drawing/2014/main" id="{00000000-0008-0000-0400-00002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4" name="Text Box 144">
          <a:extLst>
            <a:ext uri="{FF2B5EF4-FFF2-40B4-BE49-F238E27FC236}">
              <a16:creationId xmlns:a16="http://schemas.microsoft.com/office/drawing/2014/main" id="{00000000-0008-0000-0400-00002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5" name="Text Box 145">
          <a:extLst>
            <a:ext uri="{FF2B5EF4-FFF2-40B4-BE49-F238E27FC236}">
              <a16:creationId xmlns:a16="http://schemas.microsoft.com/office/drawing/2014/main" id="{00000000-0008-0000-0400-00002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6" name="Text Box 146">
          <a:extLst>
            <a:ext uri="{FF2B5EF4-FFF2-40B4-BE49-F238E27FC236}">
              <a16:creationId xmlns:a16="http://schemas.microsoft.com/office/drawing/2014/main" id="{00000000-0008-0000-0400-00003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7" name="Text Box 147">
          <a:extLst>
            <a:ext uri="{FF2B5EF4-FFF2-40B4-BE49-F238E27FC236}">
              <a16:creationId xmlns:a16="http://schemas.microsoft.com/office/drawing/2014/main" id="{00000000-0008-0000-0400-00003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8" name="Text Box 148">
          <a:extLst>
            <a:ext uri="{FF2B5EF4-FFF2-40B4-BE49-F238E27FC236}">
              <a16:creationId xmlns:a16="http://schemas.microsoft.com/office/drawing/2014/main" id="{00000000-0008-0000-0400-00003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79" name="Text Box 149">
          <a:extLst>
            <a:ext uri="{FF2B5EF4-FFF2-40B4-BE49-F238E27FC236}">
              <a16:creationId xmlns:a16="http://schemas.microsoft.com/office/drawing/2014/main" id="{00000000-0008-0000-0400-00003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0" name="Text Box 150">
          <a:extLst>
            <a:ext uri="{FF2B5EF4-FFF2-40B4-BE49-F238E27FC236}">
              <a16:creationId xmlns:a16="http://schemas.microsoft.com/office/drawing/2014/main" id="{00000000-0008-0000-0400-00003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1" name="Text Box 151">
          <a:extLst>
            <a:ext uri="{FF2B5EF4-FFF2-40B4-BE49-F238E27FC236}">
              <a16:creationId xmlns:a16="http://schemas.microsoft.com/office/drawing/2014/main" id="{00000000-0008-0000-0400-00003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2" name="Text Box 152">
          <a:extLst>
            <a:ext uri="{FF2B5EF4-FFF2-40B4-BE49-F238E27FC236}">
              <a16:creationId xmlns:a16="http://schemas.microsoft.com/office/drawing/2014/main" id="{00000000-0008-0000-0400-00003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3" name="Text Box 153">
          <a:extLst>
            <a:ext uri="{FF2B5EF4-FFF2-40B4-BE49-F238E27FC236}">
              <a16:creationId xmlns:a16="http://schemas.microsoft.com/office/drawing/2014/main" id="{00000000-0008-0000-0400-00003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4" name="Text Box 154">
          <a:extLst>
            <a:ext uri="{FF2B5EF4-FFF2-40B4-BE49-F238E27FC236}">
              <a16:creationId xmlns:a16="http://schemas.microsoft.com/office/drawing/2014/main" id="{00000000-0008-0000-0400-00003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5" name="Text Box 155">
          <a:extLst>
            <a:ext uri="{FF2B5EF4-FFF2-40B4-BE49-F238E27FC236}">
              <a16:creationId xmlns:a16="http://schemas.microsoft.com/office/drawing/2014/main" id="{00000000-0008-0000-0400-00003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6" name="Text Box 156">
          <a:extLst>
            <a:ext uri="{FF2B5EF4-FFF2-40B4-BE49-F238E27FC236}">
              <a16:creationId xmlns:a16="http://schemas.microsoft.com/office/drawing/2014/main" id="{00000000-0008-0000-0400-00003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7" name="Text Box 157">
          <a:extLst>
            <a:ext uri="{FF2B5EF4-FFF2-40B4-BE49-F238E27FC236}">
              <a16:creationId xmlns:a16="http://schemas.microsoft.com/office/drawing/2014/main" id="{00000000-0008-0000-0400-00003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8" name="Text Box 158">
          <a:extLst>
            <a:ext uri="{FF2B5EF4-FFF2-40B4-BE49-F238E27FC236}">
              <a16:creationId xmlns:a16="http://schemas.microsoft.com/office/drawing/2014/main" id="{00000000-0008-0000-0400-00003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89" name="Text Box 159">
          <a:extLst>
            <a:ext uri="{FF2B5EF4-FFF2-40B4-BE49-F238E27FC236}">
              <a16:creationId xmlns:a16="http://schemas.microsoft.com/office/drawing/2014/main" id="{00000000-0008-0000-0400-00003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90" name="Text Box 160">
          <a:extLst>
            <a:ext uri="{FF2B5EF4-FFF2-40B4-BE49-F238E27FC236}">
              <a16:creationId xmlns:a16="http://schemas.microsoft.com/office/drawing/2014/main" id="{00000000-0008-0000-0400-00003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91" name="Text Box 161">
          <a:extLst>
            <a:ext uri="{FF2B5EF4-FFF2-40B4-BE49-F238E27FC236}">
              <a16:creationId xmlns:a16="http://schemas.microsoft.com/office/drawing/2014/main" id="{00000000-0008-0000-0400-00003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92" name="Text Box 162">
          <a:extLst>
            <a:ext uri="{FF2B5EF4-FFF2-40B4-BE49-F238E27FC236}">
              <a16:creationId xmlns:a16="http://schemas.microsoft.com/office/drawing/2014/main" id="{00000000-0008-0000-0400-00004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393" name="Text Box 163">
          <a:extLst>
            <a:ext uri="{FF2B5EF4-FFF2-40B4-BE49-F238E27FC236}">
              <a16:creationId xmlns:a16="http://schemas.microsoft.com/office/drawing/2014/main" id="{00000000-0008-0000-0400-00004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3394" name="Text Box 933">
          <a:extLst>
            <a:ext uri="{FF2B5EF4-FFF2-40B4-BE49-F238E27FC236}">
              <a16:creationId xmlns:a16="http://schemas.microsoft.com/office/drawing/2014/main" id="{00000000-0008-0000-0400-0000420D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395" name="Text Box 935">
          <a:extLst>
            <a:ext uri="{FF2B5EF4-FFF2-40B4-BE49-F238E27FC236}">
              <a16:creationId xmlns:a16="http://schemas.microsoft.com/office/drawing/2014/main" id="{00000000-0008-0000-0400-00004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396" name="Text Box 936">
          <a:extLst>
            <a:ext uri="{FF2B5EF4-FFF2-40B4-BE49-F238E27FC236}">
              <a16:creationId xmlns:a16="http://schemas.microsoft.com/office/drawing/2014/main" id="{00000000-0008-0000-0400-00004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397" name="Text Box 937">
          <a:extLst>
            <a:ext uri="{FF2B5EF4-FFF2-40B4-BE49-F238E27FC236}">
              <a16:creationId xmlns:a16="http://schemas.microsoft.com/office/drawing/2014/main" id="{00000000-0008-0000-0400-00004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398" name="Text Box 938">
          <a:extLst>
            <a:ext uri="{FF2B5EF4-FFF2-40B4-BE49-F238E27FC236}">
              <a16:creationId xmlns:a16="http://schemas.microsoft.com/office/drawing/2014/main" id="{00000000-0008-0000-0400-00004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399" name="Text Box 939">
          <a:extLst>
            <a:ext uri="{FF2B5EF4-FFF2-40B4-BE49-F238E27FC236}">
              <a16:creationId xmlns:a16="http://schemas.microsoft.com/office/drawing/2014/main" id="{00000000-0008-0000-0400-00004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0" name="Text Box 940">
          <a:extLst>
            <a:ext uri="{FF2B5EF4-FFF2-40B4-BE49-F238E27FC236}">
              <a16:creationId xmlns:a16="http://schemas.microsoft.com/office/drawing/2014/main" id="{00000000-0008-0000-0400-00004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1" name="Text Box 941">
          <a:extLst>
            <a:ext uri="{FF2B5EF4-FFF2-40B4-BE49-F238E27FC236}">
              <a16:creationId xmlns:a16="http://schemas.microsoft.com/office/drawing/2014/main" id="{00000000-0008-0000-0400-00004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2" name="Text Box 942">
          <a:extLst>
            <a:ext uri="{FF2B5EF4-FFF2-40B4-BE49-F238E27FC236}">
              <a16:creationId xmlns:a16="http://schemas.microsoft.com/office/drawing/2014/main" id="{00000000-0008-0000-0400-00004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3" name="Text Box 943">
          <a:extLst>
            <a:ext uri="{FF2B5EF4-FFF2-40B4-BE49-F238E27FC236}">
              <a16:creationId xmlns:a16="http://schemas.microsoft.com/office/drawing/2014/main" id="{00000000-0008-0000-0400-00004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4" name="Text Box 944">
          <a:extLst>
            <a:ext uri="{FF2B5EF4-FFF2-40B4-BE49-F238E27FC236}">
              <a16:creationId xmlns:a16="http://schemas.microsoft.com/office/drawing/2014/main" id="{00000000-0008-0000-0400-00004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5" name="Text Box 945">
          <a:extLst>
            <a:ext uri="{FF2B5EF4-FFF2-40B4-BE49-F238E27FC236}">
              <a16:creationId xmlns:a16="http://schemas.microsoft.com/office/drawing/2014/main" id="{00000000-0008-0000-0400-00004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6" name="Text Box 946">
          <a:extLst>
            <a:ext uri="{FF2B5EF4-FFF2-40B4-BE49-F238E27FC236}">
              <a16:creationId xmlns:a16="http://schemas.microsoft.com/office/drawing/2014/main" id="{00000000-0008-0000-0400-00004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7" name="Text Box 947">
          <a:extLst>
            <a:ext uri="{FF2B5EF4-FFF2-40B4-BE49-F238E27FC236}">
              <a16:creationId xmlns:a16="http://schemas.microsoft.com/office/drawing/2014/main" id="{00000000-0008-0000-0400-00004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8" name="Text Box 948">
          <a:extLst>
            <a:ext uri="{FF2B5EF4-FFF2-40B4-BE49-F238E27FC236}">
              <a16:creationId xmlns:a16="http://schemas.microsoft.com/office/drawing/2014/main" id="{00000000-0008-0000-0400-00005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09" name="Text Box 949">
          <a:extLst>
            <a:ext uri="{FF2B5EF4-FFF2-40B4-BE49-F238E27FC236}">
              <a16:creationId xmlns:a16="http://schemas.microsoft.com/office/drawing/2014/main" id="{00000000-0008-0000-0400-00005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0" name="Text Box 950">
          <a:extLst>
            <a:ext uri="{FF2B5EF4-FFF2-40B4-BE49-F238E27FC236}">
              <a16:creationId xmlns:a16="http://schemas.microsoft.com/office/drawing/2014/main" id="{00000000-0008-0000-0400-00005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1" name="Text Box 951">
          <a:extLst>
            <a:ext uri="{FF2B5EF4-FFF2-40B4-BE49-F238E27FC236}">
              <a16:creationId xmlns:a16="http://schemas.microsoft.com/office/drawing/2014/main" id="{00000000-0008-0000-0400-00005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2" name="Text Box 952">
          <a:extLst>
            <a:ext uri="{FF2B5EF4-FFF2-40B4-BE49-F238E27FC236}">
              <a16:creationId xmlns:a16="http://schemas.microsoft.com/office/drawing/2014/main" id="{00000000-0008-0000-0400-00005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3" name="Text Box 953">
          <a:extLst>
            <a:ext uri="{FF2B5EF4-FFF2-40B4-BE49-F238E27FC236}">
              <a16:creationId xmlns:a16="http://schemas.microsoft.com/office/drawing/2014/main" id="{00000000-0008-0000-0400-00005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4" name="Text Box 954">
          <a:extLst>
            <a:ext uri="{FF2B5EF4-FFF2-40B4-BE49-F238E27FC236}">
              <a16:creationId xmlns:a16="http://schemas.microsoft.com/office/drawing/2014/main" id="{00000000-0008-0000-0400-00005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5" name="Text Box 955">
          <a:extLst>
            <a:ext uri="{FF2B5EF4-FFF2-40B4-BE49-F238E27FC236}">
              <a16:creationId xmlns:a16="http://schemas.microsoft.com/office/drawing/2014/main" id="{00000000-0008-0000-0400-00005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6" name="Text Box 956">
          <a:extLst>
            <a:ext uri="{FF2B5EF4-FFF2-40B4-BE49-F238E27FC236}">
              <a16:creationId xmlns:a16="http://schemas.microsoft.com/office/drawing/2014/main" id="{00000000-0008-0000-0400-00005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7" name="Text Box 957">
          <a:extLst>
            <a:ext uri="{FF2B5EF4-FFF2-40B4-BE49-F238E27FC236}">
              <a16:creationId xmlns:a16="http://schemas.microsoft.com/office/drawing/2014/main" id="{00000000-0008-0000-0400-00005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418" name="Text Box 958">
          <a:extLst>
            <a:ext uri="{FF2B5EF4-FFF2-40B4-BE49-F238E27FC236}">
              <a16:creationId xmlns:a16="http://schemas.microsoft.com/office/drawing/2014/main" id="{00000000-0008-0000-0400-00005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19" name="Text Box 41">
          <a:extLst>
            <a:ext uri="{FF2B5EF4-FFF2-40B4-BE49-F238E27FC236}">
              <a16:creationId xmlns:a16="http://schemas.microsoft.com/office/drawing/2014/main" id="{00000000-0008-0000-0400-00005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0" name="Text Box 42">
          <a:extLst>
            <a:ext uri="{FF2B5EF4-FFF2-40B4-BE49-F238E27FC236}">
              <a16:creationId xmlns:a16="http://schemas.microsoft.com/office/drawing/2014/main" id="{00000000-0008-0000-0400-00005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00000000-0008-0000-0400-00005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2" name="Text Box 44">
          <a:extLst>
            <a:ext uri="{FF2B5EF4-FFF2-40B4-BE49-F238E27FC236}">
              <a16:creationId xmlns:a16="http://schemas.microsoft.com/office/drawing/2014/main" id="{00000000-0008-0000-0400-00005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3" name="Text Box 45">
          <a:extLst>
            <a:ext uri="{FF2B5EF4-FFF2-40B4-BE49-F238E27FC236}">
              <a16:creationId xmlns:a16="http://schemas.microsoft.com/office/drawing/2014/main" id="{00000000-0008-0000-0400-00005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4" name="Text Box 46">
          <a:extLst>
            <a:ext uri="{FF2B5EF4-FFF2-40B4-BE49-F238E27FC236}">
              <a16:creationId xmlns:a16="http://schemas.microsoft.com/office/drawing/2014/main" id="{00000000-0008-0000-0400-00006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5" name="Text Box 47">
          <a:extLst>
            <a:ext uri="{FF2B5EF4-FFF2-40B4-BE49-F238E27FC236}">
              <a16:creationId xmlns:a16="http://schemas.microsoft.com/office/drawing/2014/main" id="{00000000-0008-0000-0400-00006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6" name="Text Box 48">
          <a:extLst>
            <a:ext uri="{FF2B5EF4-FFF2-40B4-BE49-F238E27FC236}">
              <a16:creationId xmlns:a16="http://schemas.microsoft.com/office/drawing/2014/main" id="{00000000-0008-0000-0400-00006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7" name="Text Box 49">
          <a:extLst>
            <a:ext uri="{FF2B5EF4-FFF2-40B4-BE49-F238E27FC236}">
              <a16:creationId xmlns:a16="http://schemas.microsoft.com/office/drawing/2014/main" id="{00000000-0008-0000-0400-00006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8" name="Text Box 50">
          <a:extLst>
            <a:ext uri="{FF2B5EF4-FFF2-40B4-BE49-F238E27FC236}">
              <a16:creationId xmlns:a16="http://schemas.microsoft.com/office/drawing/2014/main" id="{00000000-0008-0000-0400-00006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29" name="Text Box 51">
          <a:extLst>
            <a:ext uri="{FF2B5EF4-FFF2-40B4-BE49-F238E27FC236}">
              <a16:creationId xmlns:a16="http://schemas.microsoft.com/office/drawing/2014/main" id="{00000000-0008-0000-0400-00006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0" name="Text Box 52">
          <a:extLst>
            <a:ext uri="{FF2B5EF4-FFF2-40B4-BE49-F238E27FC236}">
              <a16:creationId xmlns:a16="http://schemas.microsoft.com/office/drawing/2014/main" id="{00000000-0008-0000-0400-00006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1" name="Text Box 53">
          <a:extLst>
            <a:ext uri="{FF2B5EF4-FFF2-40B4-BE49-F238E27FC236}">
              <a16:creationId xmlns:a16="http://schemas.microsoft.com/office/drawing/2014/main" id="{00000000-0008-0000-0400-00006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2" name="Text Box 54">
          <a:extLst>
            <a:ext uri="{FF2B5EF4-FFF2-40B4-BE49-F238E27FC236}">
              <a16:creationId xmlns:a16="http://schemas.microsoft.com/office/drawing/2014/main" id="{00000000-0008-0000-0400-00006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3" name="Text Box 55">
          <a:extLst>
            <a:ext uri="{FF2B5EF4-FFF2-40B4-BE49-F238E27FC236}">
              <a16:creationId xmlns:a16="http://schemas.microsoft.com/office/drawing/2014/main" id="{00000000-0008-0000-0400-00006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4" name="Text Box 56">
          <a:extLst>
            <a:ext uri="{FF2B5EF4-FFF2-40B4-BE49-F238E27FC236}">
              <a16:creationId xmlns:a16="http://schemas.microsoft.com/office/drawing/2014/main" id="{00000000-0008-0000-0400-00006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5" name="Text Box 57">
          <a:extLst>
            <a:ext uri="{FF2B5EF4-FFF2-40B4-BE49-F238E27FC236}">
              <a16:creationId xmlns:a16="http://schemas.microsoft.com/office/drawing/2014/main" id="{00000000-0008-0000-0400-00006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6" name="Text Box 58">
          <a:extLst>
            <a:ext uri="{FF2B5EF4-FFF2-40B4-BE49-F238E27FC236}">
              <a16:creationId xmlns:a16="http://schemas.microsoft.com/office/drawing/2014/main" id="{00000000-0008-0000-0400-00006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7" name="Text Box 59">
          <a:extLst>
            <a:ext uri="{FF2B5EF4-FFF2-40B4-BE49-F238E27FC236}">
              <a16:creationId xmlns:a16="http://schemas.microsoft.com/office/drawing/2014/main" id="{00000000-0008-0000-0400-00006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8" name="Text Box 60">
          <a:extLst>
            <a:ext uri="{FF2B5EF4-FFF2-40B4-BE49-F238E27FC236}">
              <a16:creationId xmlns:a16="http://schemas.microsoft.com/office/drawing/2014/main" id="{00000000-0008-0000-0400-00006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39" name="Text Box 61">
          <a:extLst>
            <a:ext uri="{FF2B5EF4-FFF2-40B4-BE49-F238E27FC236}">
              <a16:creationId xmlns:a16="http://schemas.microsoft.com/office/drawing/2014/main" id="{00000000-0008-0000-0400-00006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0" name="Text Box 62">
          <a:extLst>
            <a:ext uri="{FF2B5EF4-FFF2-40B4-BE49-F238E27FC236}">
              <a16:creationId xmlns:a16="http://schemas.microsoft.com/office/drawing/2014/main" id="{00000000-0008-0000-0400-00007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1" name="Text Box 63">
          <a:extLst>
            <a:ext uri="{FF2B5EF4-FFF2-40B4-BE49-F238E27FC236}">
              <a16:creationId xmlns:a16="http://schemas.microsoft.com/office/drawing/2014/main" id="{00000000-0008-0000-0400-00007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2" name="Text Box 64">
          <a:extLst>
            <a:ext uri="{FF2B5EF4-FFF2-40B4-BE49-F238E27FC236}">
              <a16:creationId xmlns:a16="http://schemas.microsoft.com/office/drawing/2014/main" id="{00000000-0008-0000-0400-00007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3" name="Text Box 65">
          <a:extLst>
            <a:ext uri="{FF2B5EF4-FFF2-40B4-BE49-F238E27FC236}">
              <a16:creationId xmlns:a16="http://schemas.microsoft.com/office/drawing/2014/main" id="{00000000-0008-0000-0400-00007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4" name="Text Box 66">
          <a:extLst>
            <a:ext uri="{FF2B5EF4-FFF2-40B4-BE49-F238E27FC236}">
              <a16:creationId xmlns:a16="http://schemas.microsoft.com/office/drawing/2014/main" id="{00000000-0008-0000-0400-00007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5" name="Text Box 67">
          <a:extLst>
            <a:ext uri="{FF2B5EF4-FFF2-40B4-BE49-F238E27FC236}">
              <a16:creationId xmlns:a16="http://schemas.microsoft.com/office/drawing/2014/main" id="{00000000-0008-0000-0400-00007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6" name="Text Box 68">
          <a:extLst>
            <a:ext uri="{FF2B5EF4-FFF2-40B4-BE49-F238E27FC236}">
              <a16:creationId xmlns:a16="http://schemas.microsoft.com/office/drawing/2014/main" id="{00000000-0008-0000-0400-00007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7" name="Text Box 69">
          <a:extLst>
            <a:ext uri="{FF2B5EF4-FFF2-40B4-BE49-F238E27FC236}">
              <a16:creationId xmlns:a16="http://schemas.microsoft.com/office/drawing/2014/main" id="{00000000-0008-0000-0400-00007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8" name="Text Box 70">
          <a:extLst>
            <a:ext uri="{FF2B5EF4-FFF2-40B4-BE49-F238E27FC236}">
              <a16:creationId xmlns:a16="http://schemas.microsoft.com/office/drawing/2014/main" id="{00000000-0008-0000-0400-00007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49" name="Text Box 71">
          <a:extLst>
            <a:ext uri="{FF2B5EF4-FFF2-40B4-BE49-F238E27FC236}">
              <a16:creationId xmlns:a16="http://schemas.microsoft.com/office/drawing/2014/main" id="{00000000-0008-0000-0400-00007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0" name="Text Box 72">
          <a:extLst>
            <a:ext uri="{FF2B5EF4-FFF2-40B4-BE49-F238E27FC236}">
              <a16:creationId xmlns:a16="http://schemas.microsoft.com/office/drawing/2014/main" id="{00000000-0008-0000-0400-00007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1" name="Text Box 73">
          <a:extLst>
            <a:ext uri="{FF2B5EF4-FFF2-40B4-BE49-F238E27FC236}">
              <a16:creationId xmlns:a16="http://schemas.microsoft.com/office/drawing/2014/main" id="{00000000-0008-0000-0400-00007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2" name="Text Box 74">
          <a:extLst>
            <a:ext uri="{FF2B5EF4-FFF2-40B4-BE49-F238E27FC236}">
              <a16:creationId xmlns:a16="http://schemas.microsoft.com/office/drawing/2014/main" id="{00000000-0008-0000-0400-00007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3" name="Text Box 75">
          <a:extLst>
            <a:ext uri="{FF2B5EF4-FFF2-40B4-BE49-F238E27FC236}">
              <a16:creationId xmlns:a16="http://schemas.microsoft.com/office/drawing/2014/main" id="{00000000-0008-0000-0400-00007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4" name="Text Box 76">
          <a:extLst>
            <a:ext uri="{FF2B5EF4-FFF2-40B4-BE49-F238E27FC236}">
              <a16:creationId xmlns:a16="http://schemas.microsoft.com/office/drawing/2014/main" id="{00000000-0008-0000-0400-00007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5" name="Text Box 77">
          <a:extLst>
            <a:ext uri="{FF2B5EF4-FFF2-40B4-BE49-F238E27FC236}">
              <a16:creationId xmlns:a16="http://schemas.microsoft.com/office/drawing/2014/main" id="{00000000-0008-0000-0400-00007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6" name="Text Box 78">
          <a:extLst>
            <a:ext uri="{FF2B5EF4-FFF2-40B4-BE49-F238E27FC236}">
              <a16:creationId xmlns:a16="http://schemas.microsoft.com/office/drawing/2014/main" id="{00000000-0008-0000-0400-00008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7" name="Text Box 79">
          <a:extLst>
            <a:ext uri="{FF2B5EF4-FFF2-40B4-BE49-F238E27FC236}">
              <a16:creationId xmlns:a16="http://schemas.microsoft.com/office/drawing/2014/main" id="{00000000-0008-0000-0400-00008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8" name="Text Box 80">
          <a:extLst>
            <a:ext uri="{FF2B5EF4-FFF2-40B4-BE49-F238E27FC236}">
              <a16:creationId xmlns:a16="http://schemas.microsoft.com/office/drawing/2014/main" id="{00000000-0008-0000-0400-00008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59" name="Text Box 81">
          <a:extLst>
            <a:ext uri="{FF2B5EF4-FFF2-40B4-BE49-F238E27FC236}">
              <a16:creationId xmlns:a16="http://schemas.microsoft.com/office/drawing/2014/main" id="{00000000-0008-0000-0400-00008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0" name="Text Box 82">
          <a:extLst>
            <a:ext uri="{FF2B5EF4-FFF2-40B4-BE49-F238E27FC236}">
              <a16:creationId xmlns:a16="http://schemas.microsoft.com/office/drawing/2014/main" id="{00000000-0008-0000-0400-00008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1" name="Text Box 83">
          <a:extLst>
            <a:ext uri="{FF2B5EF4-FFF2-40B4-BE49-F238E27FC236}">
              <a16:creationId xmlns:a16="http://schemas.microsoft.com/office/drawing/2014/main" id="{00000000-0008-0000-0400-00008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2" name="Text Box 84">
          <a:extLst>
            <a:ext uri="{FF2B5EF4-FFF2-40B4-BE49-F238E27FC236}">
              <a16:creationId xmlns:a16="http://schemas.microsoft.com/office/drawing/2014/main" id="{00000000-0008-0000-0400-00008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3" name="Text Box 85">
          <a:extLst>
            <a:ext uri="{FF2B5EF4-FFF2-40B4-BE49-F238E27FC236}">
              <a16:creationId xmlns:a16="http://schemas.microsoft.com/office/drawing/2014/main" id="{00000000-0008-0000-0400-00008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4" name="Text Box 86">
          <a:extLst>
            <a:ext uri="{FF2B5EF4-FFF2-40B4-BE49-F238E27FC236}">
              <a16:creationId xmlns:a16="http://schemas.microsoft.com/office/drawing/2014/main" id="{00000000-0008-0000-0400-00008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5" name="Text Box 87">
          <a:extLst>
            <a:ext uri="{FF2B5EF4-FFF2-40B4-BE49-F238E27FC236}">
              <a16:creationId xmlns:a16="http://schemas.microsoft.com/office/drawing/2014/main" id="{00000000-0008-0000-0400-00008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6" name="Text Box 88">
          <a:extLst>
            <a:ext uri="{FF2B5EF4-FFF2-40B4-BE49-F238E27FC236}">
              <a16:creationId xmlns:a16="http://schemas.microsoft.com/office/drawing/2014/main" id="{00000000-0008-0000-0400-00008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7" name="Text Box 89">
          <a:extLst>
            <a:ext uri="{FF2B5EF4-FFF2-40B4-BE49-F238E27FC236}">
              <a16:creationId xmlns:a16="http://schemas.microsoft.com/office/drawing/2014/main" id="{00000000-0008-0000-0400-00008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8" name="Text Box 90">
          <a:extLst>
            <a:ext uri="{FF2B5EF4-FFF2-40B4-BE49-F238E27FC236}">
              <a16:creationId xmlns:a16="http://schemas.microsoft.com/office/drawing/2014/main" id="{00000000-0008-0000-0400-00008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69" name="Text Box 91">
          <a:extLst>
            <a:ext uri="{FF2B5EF4-FFF2-40B4-BE49-F238E27FC236}">
              <a16:creationId xmlns:a16="http://schemas.microsoft.com/office/drawing/2014/main" id="{00000000-0008-0000-0400-00008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0" name="Text Box 92">
          <a:extLst>
            <a:ext uri="{FF2B5EF4-FFF2-40B4-BE49-F238E27FC236}">
              <a16:creationId xmlns:a16="http://schemas.microsoft.com/office/drawing/2014/main" id="{00000000-0008-0000-0400-00008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1" name="Text Box 93">
          <a:extLst>
            <a:ext uri="{FF2B5EF4-FFF2-40B4-BE49-F238E27FC236}">
              <a16:creationId xmlns:a16="http://schemas.microsoft.com/office/drawing/2014/main" id="{00000000-0008-0000-0400-00008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2" name="Text Box 94">
          <a:extLst>
            <a:ext uri="{FF2B5EF4-FFF2-40B4-BE49-F238E27FC236}">
              <a16:creationId xmlns:a16="http://schemas.microsoft.com/office/drawing/2014/main" id="{00000000-0008-0000-0400-00009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3" name="Text Box 95">
          <a:extLst>
            <a:ext uri="{FF2B5EF4-FFF2-40B4-BE49-F238E27FC236}">
              <a16:creationId xmlns:a16="http://schemas.microsoft.com/office/drawing/2014/main" id="{00000000-0008-0000-0400-00009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4" name="Text Box 96">
          <a:extLst>
            <a:ext uri="{FF2B5EF4-FFF2-40B4-BE49-F238E27FC236}">
              <a16:creationId xmlns:a16="http://schemas.microsoft.com/office/drawing/2014/main" id="{00000000-0008-0000-0400-00009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5" name="Text Box 97">
          <a:extLst>
            <a:ext uri="{FF2B5EF4-FFF2-40B4-BE49-F238E27FC236}">
              <a16:creationId xmlns:a16="http://schemas.microsoft.com/office/drawing/2014/main" id="{00000000-0008-0000-0400-00009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6" name="Text Box 98">
          <a:extLst>
            <a:ext uri="{FF2B5EF4-FFF2-40B4-BE49-F238E27FC236}">
              <a16:creationId xmlns:a16="http://schemas.microsoft.com/office/drawing/2014/main" id="{00000000-0008-0000-0400-00009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7" name="Text Box 99">
          <a:extLst>
            <a:ext uri="{FF2B5EF4-FFF2-40B4-BE49-F238E27FC236}">
              <a16:creationId xmlns:a16="http://schemas.microsoft.com/office/drawing/2014/main" id="{00000000-0008-0000-0400-00009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8" name="Text Box 100">
          <a:extLst>
            <a:ext uri="{FF2B5EF4-FFF2-40B4-BE49-F238E27FC236}">
              <a16:creationId xmlns:a16="http://schemas.microsoft.com/office/drawing/2014/main" id="{00000000-0008-0000-0400-00009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79" name="Text Box 101">
          <a:extLst>
            <a:ext uri="{FF2B5EF4-FFF2-40B4-BE49-F238E27FC236}">
              <a16:creationId xmlns:a16="http://schemas.microsoft.com/office/drawing/2014/main" id="{00000000-0008-0000-0400-00009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0" name="Text Box 102">
          <a:extLst>
            <a:ext uri="{FF2B5EF4-FFF2-40B4-BE49-F238E27FC236}">
              <a16:creationId xmlns:a16="http://schemas.microsoft.com/office/drawing/2014/main" id="{00000000-0008-0000-0400-00009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1" name="Text Box 103">
          <a:extLst>
            <a:ext uri="{FF2B5EF4-FFF2-40B4-BE49-F238E27FC236}">
              <a16:creationId xmlns:a16="http://schemas.microsoft.com/office/drawing/2014/main" id="{00000000-0008-0000-0400-00009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2" name="Text Box 104">
          <a:extLst>
            <a:ext uri="{FF2B5EF4-FFF2-40B4-BE49-F238E27FC236}">
              <a16:creationId xmlns:a16="http://schemas.microsoft.com/office/drawing/2014/main" id="{00000000-0008-0000-0400-00009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3" name="Text Box 105">
          <a:extLst>
            <a:ext uri="{FF2B5EF4-FFF2-40B4-BE49-F238E27FC236}">
              <a16:creationId xmlns:a16="http://schemas.microsoft.com/office/drawing/2014/main" id="{00000000-0008-0000-0400-00009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4" name="Text Box 106">
          <a:extLst>
            <a:ext uri="{FF2B5EF4-FFF2-40B4-BE49-F238E27FC236}">
              <a16:creationId xmlns:a16="http://schemas.microsoft.com/office/drawing/2014/main" id="{00000000-0008-0000-0400-00009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5" name="Text Box 107">
          <a:extLst>
            <a:ext uri="{FF2B5EF4-FFF2-40B4-BE49-F238E27FC236}">
              <a16:creationId xmlns:a16="http://schemas.microsoft.com/office/drawing/2014/main" id="{00000000-0008-0000-0400-00009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6" name="Text Box 108">
          <a:extLst>
            <a:ext uri="{FF2B5EF4-FFF2-40B4-BE49-F238E27FC236}">
              <a16:creationId xmlns:a16="http://schemas.microsoft.com/office/drawing/2014/main" id="{00000000-0008-0000-0400-00009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7" name="Text Box 109">
          <a:extLst>
            <a:ext uri="{FF2B5EF4-FFF2-40B4-BE49-F238E27FC236}">
              <a16:creationId xmlns:a16="http://schemas.microsoft.com/office/drawing/2014/main" id="{00000000-0008-0000-0400-00009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8" name="Text Box 110">
          <a:extLst>
            <a:ext uri="{FF2B5EF4-FFF2-40B4-BE49-F238E27FC236}">
              <a16:creationId xmlns:a16="http://schemas.microsoft.com/office/drawing/2014/main" id="{00000000-0008-0000-0400-0000A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89" name="Text Box 111">
          <a:extLst>
            <a:ext uri="{FF2B5EF4-FFF2-40B4-BE49-F238E27FC236}">
              <a16:creationId xmlns:a16="http://schemas.microsoft.com/office/drawing/2014/main" id="{00000000-0008-0000-0400-0000A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0" name="Text Box 112">
          <a:extLst>
            <a:ext uri="{FF2B5EF4-FFF2-40B4-BE49-F238E27FC236}">
              <a16:creationId xmlns:a16="http://schemas.microsoft.com/office/drawing/2014/main" id="{00000000-0008-0000-0400-0000A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1" name="Text Box 113">
          <a:extLst>
            <a:ext uri="{FF2B5EF4-FFF2-40B4-BE49-F238E27FC236}">
              <a16:creationId xmlns:a16="http://schemas.microsoft.com/office/drawing/2014/main" id="{00000000-0008-0000-0400-0000A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2" name="Text Box 114">
          <a:extLst>
            <a:ext uri="{FF2B5EF4-FFF2-40B4-BE49-F238E27FC236}">
              <a16:creationId xmlns:a16="http://schemas.microsoft.com/office/drawing/2014/main" id="{00000000-0008-0000-0400-0000A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3" name="Text Box 115">
          <a:extLst>
            <a:ext uri="{FF2B5EF4-FFF2-40B4-BE49-F238E27FC236}">
              <a16:creationId xmlns:a16="http://schemas.microsoft.com/office/drawing/2014/main" id="{00000000-0008-0000-0400-0000A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4" name="Text Box 116">
          <a:extLst>
            <a:ext uri="{FF2B5EF4-FFF2-40B4-BE49-F238E27FC236}">
              <a16:creationId xmlns:a16="http://schemas.microsoft.com/office/drawing/2014/main" id="{00000000-0008-0000-0400-0000A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5" name="Text Box 117">
          <a:extLst>
            <a:ext uri="{FF2B5EF4-FFF2-40B4-BE49-F238E27FC236}">
              <a16:creationId xmlns:a16="http://schemas.microsoft.com/office/drawing/2014/main" id="{00000000-0008-0000-0400-0000A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6" name="Text Box 118">
          <a:extLst>
            <a:ext uri="{FF2B5EF4-FFF2-40B4-BE49-F238E27FC236}">
              <a16:creationId xmlns:a16="http://schemas.microsoft.com/office/drawing/2014/main" id="{00000000-0008-0000-0400-0000A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7" name="Text Box 119">
          <a:extLst>
            <a:ext uri="{FF2B5EF4-FFF2-40B4-BE49-F238E27FC236}">
              <a16:creationId xmlns:a16="http://schemas.microsoft.com/office/drawing/2014/main" id="{00000000-0008-0000-0400-0000A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8" name="Text Box 120">
          <a:extLst>
            <a:ext uri="{FF2B5EF4-FFF2-40B4-BE49-F238E27FC236}">
              <a16:creationId xmlns:a16="http://schemas.microsoft.com/office/drawing/2014/main" id="{00000000-0008-0000-0400-0000A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499" name="Text Box 121">
          <a:extLst>
            <a:ext uri="{FF2B5EF4-FFF2-40B4-BE49-F238E27FC236}">
              <a16:creationId xmlns:a16="http://schemas.microsoft.com/office/drawing/2014/main" id="{00000000-0008-0000-0400-0000A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0" name="Text Box 122">
          <a:extLst>
            <a:ext uri="{FF2B5EF4-FFF2-40B4-BE49-F238E27FC236}">
              <a16:creationId xmlns:a16="http://schemas.microsoft.com/office/drawing/2014/main" id="{00000000-0008-0000-0400-0000A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1" name="Text Box 123">
          <a:extLst>
            <a:ext uri="{FF2B5EF4-FFF2-40B4-BE49-F238E27FC236}">
              <a16:creationId xmlns:a16="http://schemas.microsoft.com/office/drawing/2014/main" id="{00000000-0008-0000-0400-0000A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2" name="Text Box 124">
          <a:extLst>
            <a:ext uri="{FF2B5EF4-FFF2-40B4-BE49-F238E27FC236}">
              <a16:creationId xmlns:a16="http://schemas.microsoft.com/office/drawing/2014/main" id="{00000000-0008-0000-0400-0000A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3" name="Text Box 125">
          <a:extLst>
            <a:ext uri="{FF2B5EF4-FFF2-40B4-BE49-F238E27FC236}">
              <a16:creationId xmlns:a16="http://schemas.microsoft.com/office/drawing/2014/main" id="{00000000-0008-0000-0400-0000A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4" name="Text Box 126">
          <a:extLst>
            <a:ext uri="{FF2B5EF4-FFF2-40B4-BE49-F238E27FC236}">
              <a16:creationId xmlns:a16="http://schemas.microsoft.com/office/drawing/2014/main" id="{00000000-0008-0000-0400-0000B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5" name="Text Box 127">
          <a:extLst>
            <a:ext uri="{FF2B5EF4-FFF2-40B4-BE49-F238E27FC236}">
              <a16:creationId xmlns:a16="http://schemas.microsoft.com/office/drawing/2014/main" id="{00000000-0008-0000-0400-0000B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6" name="Text Box 128">
          <a:extLst>
            <a:ext uri="{FF2B5EF4-FFF2-40B4-BE49-F238E27FC236}">
              <a16:creationId xmlns:a16="http://schemas.microsoft.com/office/drawing/2014/main" id="{00000000-0008-0000-0400-0000B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7" name="Text Box 129">
          <a:extLst>
            <a:ext uri="{FF2B5EF4-FFF2-40B4-BE49-F238E27FC236}">
              <a16:creationId xmlns:a16="http://schemas.microsoft.com/office/drawing/2014/main" id="{00000000-0008-0000-0400-0000B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8" name="Text Box 130">
          <a:extLst>
            <a:ext uri="{FF2B5EF4-FFF2-40B4-BE49-F238E27FC236}">
              <a16:creationId xmlns:a16="http://schemas.microsoft.com/office/drawing/2014/main" id="{00000000-0008-0000-0400-0000B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09" name="Text Box 131">
          <a:extLst>
            <a:ext uri="{FF2B5EF4-FFF2-40B4-BE49-F238E27FC236}">
              <a16:creationId xmlns:a16="http://schemas.microsoft.com/office/drawing/2014/main" id="{00000000-0008-0000-0400-0000B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0" name="Text Box 132">
          <a:extLst>
            <a:ext uri="{FF2B5EF4-FFF2-40B4-BE49-F238E27FC236}">
              <a16:creationId xmlns:a16="http://schemas.microsoft.com/office/drawing/2014/main" id="{00000000-0008-0000-0400-0000B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1" name="Text Box 133">
          <a:extLst>
            <a:ext uri="{FF2B5EF4-FFF2-40B4-BE49-F238E27FC236}">
              <a16:creationId xmlns:a16="http://schemas.microsoft.com/office/drawing/2014/main" id="{00000000-0008-0000-0400-0000B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2" name="Text Box 134">
          <a:extLst>
            <a:ext uri="{FF2B5EF4-FFF2-40B4-BE49-F238E27FC236}">
              <a16:creationId xmlns:a16="http://schemas.microsoft.com/office/drawing/2014/main" id="{00000000-0008-0000-0400-0000B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3" name="Text Box 135">
          <a:extLst>
            <a:ext uri="{FF2B5EF4-FFF2-40B4-BE49-F238E27FC236}">
              <a16:creationId xmlns:a16="http://schemas.microsoft.com/office/drawing/2014/main" id="{00000000-0008-0000-0400-0000B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4" name="Text Box 136">
          <a:extLst>
            <a:ext uri="{FF2B5EF4-FFF2-40B4-BE49-F238E27FC236}">
              <a16:creationId xmlns:a16="http://schemas.microsoft.com/office/drawing/2014/main" id="{00000000-0008-0000-0400-0000B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5" name="Text Box 137">
          <a:extLst>
            <a:ext uri="{FF2B5EF4-FFF2-40B4-BE49-F238E27FC236}">
              <a16:creationId xmlns:a16="http://schemas.microsoft.com/office/drawing/2014/main" id="{00000000-0008-0000-0400-0000B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6" name="Text Box 138">
          <a:extLst>
            <a:ext uri="{FF2B5EF4-FFF2-40B4-BE49-F238E27FC236}">
              <a16:creationId xmlns:a16="http://schemas.microsoft.com/office/drawing/2014/main" id="{00000000-0008-0000-0400-0000B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7" name="Text Box 139">
          <a:extLst>
            <a:ext uri="{FF2B5EF4-FFF2-40B4-BE49-F238E27FC236}">
              <a16:creationId xmlns:a16="http://schemas.microsoft.com/office/drawing/2014/main" id="{00000000-0008-0000-0400-0000B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8" name="Text Box 140">
          <a:extLst>
            <a:ext uri="{FF2B5EF4-FFF2-40B4-BE49-F238E27FC236}">
              <a16:creationId xmlns:a16="http://schemas.microsoft.com/office/drawing/2014/main" id="{00000000-0008-0000-0400-0000B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19" name="Text Box 141">
          <a:extLst>
            <a:ext uri="{FF2B5EF4-FFF2-40B4-BE49-F238E27FC236}">
              <a16:creationId xmlns:a16="http://schemas.microsoft.com/office/drawing/2014/main" id="{00000000-0008-0000-0400-0000B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0" name="Text Box 142">
          <a:extLst>
            <a:ext uri="{FF2B5EF4-FFF2-40B4-BE49-F238E27FC236}">
              <a16:creationId xmlns:a16="http://schemas.microsoft.com/office/drawing/2014/main" id="{00000000-0008-0000-0400-0000C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1" name="Text Box 143">
          <a:extLst>
            <a:ext uri="{FF2B5EF4-FFF2-40B4-BE49-F238E27FC236}">
              <a16:creationId xmlns:a16="http://schemas.microsoft.com/office/drawing/2014/main" id="{00000000-0008-0000-0400-0000C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2" name="Text Box 144">
          <a:extLst>
            <a:ext uri="{FF2B5EF4-FFF2-40B4-BE49-F238E27FC236}">
              <a16:creationId xmlns:a16="http://schemas.microsoft.com/office/drawing/2014/main" id="{00000000-0008-0000-0400-0000C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3" name="Text Box 145">
          <a:extLst>
            <a:ext uri="{FF2B5EF4-FFF2-40B4-BE49-F238E27FC236}">
              <a16:creationId xmlns:a16="http://schemas.microsoft.com/office/drawing/2014/main" id="{00000000-0008-0000-0400-0000C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4" name="Text Box 146">
          <a:extLst>
            <a:ext uri="{FF2B5EF4-FFF2-40B4-BE49-F238E27FC236}">
              <a16:creationId xmlns:a16="http://schemas.microsoft.com/office/drawing/2014/main" id="{00000000-0008-0000-0400-0000C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5" name="Text Box 147">
          <a:extLst>
            <a:ext uri="{FF2B5EF4-FFF2-40B4-BE49-F238E27FC236}">
              <a16:creationId xmlns:a16="http://schemas.microsoft.com/office/drawing/2014/main" id="{00000000-0008-0000-0400-0000C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6" name="Text Box 148">
          <a:extLst>
            <a:ext uri="{FF2B5EF4-FFF2-40B4-BE49-F238E27FC236}">
              <a16:creationId xmlns:a16="http://schemas.microsoft.com/office/drawing/2014/main" id="{00000000-0008-0000-0400-0000C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7" name="Text Box 149">
          <a:extLst>
            <a:ext uri="{FF2B5EF4-FFF2-40B4-BE49-F238E27FC236}">
              <a16:creationId xmlns:a16="http://schemas.microsoft.com/office/drawing/2014/main" id="{00000000-0008-0000-0400-0000C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8" name="Text Box 150">
          <a:extLst>
            <a:ext uri="{FF2B5EF4-FFF2-40B4-BE49-F238E27FC236}">
              <a16:creationId xmlns:a16="http://schemas.microsoft.com/office/drawing/2014/main" id="{00000000-0008-0000-0400-0000C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29" name="Text Box 151">
          <a:extLst>
            <a:ext uri="{FF2B5EF4-FFF2-40B4-BE49-F238E27FC236}">
              <a16:creationId xmlns:a16="http://schemas.microsoft.com/office/drawing/2014/main" id="{00000000-0008-0000-0400-0000C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0" name="Text Box 152">
          <a:extLst>
            <a:ext uri="{FF2B5EF4-FFF2-40B4-BE49-F238E27FC236}">
              <a16:creationId xmlns:a16="http://schemas.microsoft.com/office/drawing/2014/main" id="{00000000-0008-0000-0400-0000C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1" name="Text Box 153">
          <a:extLst>
            <a:ext uri="{FF2B5EF4-FFF2-40B4-BE49-F238E27FC236}">
              <a16:creationId xmlns:a16="http://schemas.microsoft.com/office/drawing/2014/main" id="{00000000-0008-0000-0400-0000C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2" name="Text Box 154">
          <a:extLst>
            <a:ext uri="{FF2B5EF4-FFF2-40B4-BE49-F238E27FC236}">
              <a16:creationId xmlns:a16="http://schemas.microsoft.com/office/drawing/2014/main" id="{00000000-0008-0000-0400-0000C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3" name="Text Box 155">
          <a:extLst>
            <a:ext uri="{FF2B5EF4-FFF2-40B4-BE49-F238E27FC236}">
              <a16:creationId xmlns:a16="http://schemas.microsoft.com/office/drawing/2014/main" id="{00000000-0008-0000-0400-0000C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4" name="Text Box 156">
          <a:extLst>
            <a:ext uri="{FF2B5EF4-FFF2-40B4-BE49-F238E27FC236}">
              <a16:creationId xmlns:a16="http://schemas.microsoft.com/office/drawing/2014/main" id="{00000000-0008-0000-0400-0000C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5" name="Text Box 157">
          <a:extLst>
            <a:ext uri="{FF2B5EF4-FFF2-40B4-BE49-F238E27FC236}">
              <a16:creationId xmlns:a16="http://schemas.microsoft.com/office/drawing/2014/main" id="{00000000-0008-0000-0400-0000C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6" name="Text Box 158">
          <a:extLst>
            <a:ext uri="{FF2B5EF4-FFF2-40B4-BE49-F238E27FC236}">
              <a16:creationId xmlns:a16="http://schemas.microsoft.com/office/drawing/2014/main" id="{00000000-0008-0000-0400-0000D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7" name="Text Box 159">
          <a:extLst>
            <a:ext uri="{FF2B5EF4-FFF2-40B4-BE49-F238E27FC236}">
              <a16:creationId xmlns:a16="http://schemas.microsoft.com/office/drawing/2014/main" id="{00000000-0008-0000-0400-0000D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8" name="Text Box 160">
          <a:extLst>
            <a:ext uri="{FF2B5EF4-FFF2-40B4-BE49-F238E27FC236}">
              <a16:creationId xmlns:a16="http://schemas.microsoft.com/office/drawing/2014/main" id="{00000000-0008-0000-0400-0000D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39" name="Text Box 161">
          <a:extLst>
            <a:ext uri="{FF2B5EF4-FFF2-40B4-BE49-F238E27FC236}">
              <a16:creationId xmlns:a16="http://schemas.microsoft.com/office/drawing/2014/main" id="{00000000-0008-0000-0400-0000D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0" name="Text Box 162">
          <a:extLst>
            <a:ext uri="{FF2B5EF4-FFF2-40B4-BE49-F238E27FC236}">
              <a16:creationId xmlns:a16="http://schemas.microsoft.com/office/drawing/2014/main" id="{00000000-0008-0000-0400-0000D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1" name="Text Box 163">
          <a:extLst>
            <a:ext uri="{FF2B5EF4-FFF2-40B4-BE49-F238E27FC236}">
              <a16:creationId xmlns:a16="http://schemas.microsoft.com/office/drawing/2014/main" id="{00000000-0008-0000-0400-0000D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2" name="Text Box 164">
          <a:extLst>
            <a:ext uri="{FF2B5EF4-FFF2-40B4-BE49-F238E27FC236}">
              <a16:creationId xmlns:a16="http://schemas.microsoft.com/office/drawing/2014/main" id="{00000000-0008-0000-0400-0000D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3" name="Text Box 165">
          <a:extLst>
            <a:ext uri="{FF2B5EF4-FFF2-40B4-BE49-F238E27FC236}">
              <a16:creationId xmlns:a16="http://schemas.microsoft.com/office/drawing/2014/main" id="{00000000-0008-0000-0400-0000D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4" name="Text Box 166">
          <a:extLst>
            <a:ext uri="{FF2B5EF4-FFF2-40B4-BE49-F238E27FC236}">
              <a16:creationId xmlns:a16="http://schemas.microsoft.com/office/drawing/2014/main" id="{00000000-0008-0000-0400-0000D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5" name="Text Box 167">
          <a:extLst>
            <a:ext uri="{FF2B5EF4-FFF2-40B4-BE49-F238E27FC236}">
              <a16:creationId xmlns:a16="http://schemas.microsoft.com/office/drawing/2014/main" id="{00000000-0008-0000-0400-0000D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6" name="Text Box 168">
          <a:extLst>
            <a:ext uri="{FF2B5EF4-FFF2-40B4-BE49-F238E27FC236}">
              <a16:creationId xmlns:a16="http://schemas.microsoft.com/office/drawing/2014/main" id="{00000000-0008-0000-0400-0000D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7" name="Text Box 169">
          <a:extLst>
            <a:ext uri="{FF2B5EF4-FFF2-40B4-BE49-F238E27FC236}">
              <a16:creationId xmlns:a16="http://schemas.microsoft.com/office/drawing/2014/main" id="{00000000-0008-0000-0400-0000D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8" name="Text Box 170">
          <a:extLst>
            <a:ext uri="{FF2B5EF4-FFF2-40B4-BE49-F238E27FC236}">
              <a16:creationId xmlns:a16="http://schemas.microsoft.com/office/drawing/2014/main" id="{00000000-0008-0000-0400-0000D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49" name="Text Box 171">
          <a:extLst>
            <a:ext uri="{FF2B5EF4-FFF2-40B4-BE49-F238E27FC236}">
              <a16:creationId xmlns:a16="http://schemas.microsoft.com/office/drawing/2014/main" id="{00000000-0008-0000-0400-0000D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0" name="Text Box 172">
          <a:extLst>
            <a:ext uri="{FF2B5EF4-FFF2-40B4-BE49-F238E27FC236}">
              <a16:creationId xmlns:a16="http://schemas.microsoft.com/office/drawing/2014/main" id="{00000000-0008-0000-0400-0000D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1" name="Text Box 173">
          <a:extLst>
            <a:ext uri="{FF2B5EF4-FFF2-40B4-BE49-F238E27FC236}">
              <a16:creationId xmlns:a16="http://schemas.microsoft.com/office/drawing/2014/main" id="{00000000-0008-0000-0400-0000D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2" name="Text Box 174">
          <a:extLst>
            <a:ext uri="{FF2B5EF4-FFF2-40B4-BE49-F238E27FC236}">
              <a16:creationId xmlns:a16="http://schemas.microsoft.com/office/drawing/2014/main" id="{00000000-0008-0000-0400-0000E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3" name="Text Box 175">
          <a:extLst>
            <a:ext uri="{FF2B5EF4-FFF2-40B4-BE49-F238E27FC236}">
              <a16:creationId xmlns:a16="http://schemas.microsoft.com/office/drawing/2014/main" id="{00000000-0008-0000-0400-0000E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4" name="Text Box 176">
          <a:extLst>
            <a:ext uri="{FF2B5EF4-FFF2-40B4-BE49-F238E27FC236}">
              <a16:creationId xmlns:a16="http://schemas.microsoft.com/office/drawing/2014/main" id="{00000000-0008-0000-0400-0000E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5" name="Text Box 194">
          <a:extLst>
            <a:ext uri="{FF2B5EF4-FFF2-40B4-BE49-F238E27FC236}">
              <a16:creationId xmlns:a16="http://schemas.microsoft.com/office/drawing/2014/main" id="{00000000-0008-0000-0400-0000E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6" name="Text Box 195">
          <a:extLst>
            <a:ext uri="{FF2B5EF4-FFF2-40B4-BE49-F238E27FC236}">
              <a16:creationId xmlns:a16="http://schemas.microsoft.com/office/drawing/2014/main" id="{00000000-0008-0000-0400-0000E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7" name="Text Box 196">
          <a:extLst>
            <a:ext uri="{FF2B5EF4-FFF2-40B4-BE49-F238E27FC236}">
              <a16:creationId xmlns:a16="http://schemas.microsoft.com/office/drawing/2014/main" id="{00000000-0008-0000-0400-0000E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8" name="Text Box 197">
          <a:extLst>
            <a:ext uri="{FF2B5EF4-FFF2-40B4-BE49-F238E27FC236}">
              <a16:creationId xmlns:a16="http://schemas.microsoft.com/office/drawing/2014/main" id="{00000000-0008-0000-0400-0000E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59" name="Text Box 198">
          <a:extLst>
            <a:ext uri="{FF2B5EF4-FFF2-40B4-BE49-F238E27FC236}">
              <a16:creationId xmlns:a16="http://schemas.microsoft.com/office/drawing/2014/main" id="{00000000-0008-0000-0400-0000E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0" name="Text Box 199">
          <a:extLst>
            <a:ext uri="{FF2B5EF4-FFF2-40B4-BE49-F238E27FC236}">
              <a16:creationId xmlns:a16="http://schemas.microsoft.com/office/drawing/2014/main" id="{00000000-0008-0000-0400-0000E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1" name="Text Box 200">
          <a:extLst>
            <a:ext uri="{FF2B5EF4-FFF2-40B4-BE49-F238E27FC236}">
              <a16:creationId xmlns:a16="http://schemas.microsoft.com/office/drawing/2014/main" id="{00000000-0008-0000-0400-0000E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2" name="Text Box 201">
          <a:extLst>
            <a:ext uri="{FF2B5EF4-FFF2-40B4-BE49-F238E27FC236}">
              <a16:creationId xmlns:a16="http://schemas.microsoft.com/office/drawing/2014/main" id="{00000000-0008-0000-0400-0000E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3" name="Text Box 202">
          <a:extLst>
            <a:ext uri="{FF2B5EF4-FFF2-40B4-BE49-F238E27FC236}">
              <a16:creationId xmlns:a16="http://schemas.microsoft.com/office/drawing/2014/main" id="{00000000-0008-0000-0400-0000E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4" name="Text Box 203">
          <a:extLst>
            <a:ext uri="{FF2B5EF4-FFF2-40B4-BE49-F238E27FC236}">
              <a16:creationId xmlns:a16="http://schemas.microsoft.com/office/drawing/2014/main" id="{00000000-0008-0000-0400-0000E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5" name="Text Box 204">
          <a:extLst>
            <a:ext uri="{FF2B5EF4-FFF2-40B4-BE49-F238E27FC236}">
              <a16:creationId xmlns:a16="http://schemas.microsoft.com/office/drawing/2014/main" id="{00000000-0008-0000-0400-0000E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6" name="Text Box 205">
          <a:extLst>
            <a:ext uri="{FF2B5EF4-FFF2-40B4-BE49-F238E27FC236}">
              <a16:creationId xmlns:a16="http://schemas.microsoft.com/office/drawing/2014/main" id="{00000000-0008-0000-0400-0000E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7" name="Text Box 206">
          <a:extLst>
            <a:ext uri="{FF2B5EF4-FFF2-40B4-BE49-F238E27FC236}">
              <a16:creationId xmlns:a16="http://schemas.microsoft.com/office/drawing/2014/main" id="{00000000-0008-0000-0400-0000E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8" name="Text Box 207">
          <a:extLst>
            <a:ext uri="{FF2B5EF4-FFF2-40B4-BE49-F238E27FC236}">
              <a16:creationId xmlns:a16="http://schemas.microsoft.com/office/drawing/2014/main" id="{00000000-0008-0000-0400-0000F0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69" name="Text Box 208">
          <a:extLst>
            <a:ext uri="{FF2B5EF4-FFF2-40B4-BE49-F238E27FC236}">
              <a16:creationId xmlns:a16="http://schemas.microsoft.com/office/drawing/2014/main" id="{00000000-0008-0000-0400-0000F1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0" name="Text Box 209">
          <a:extLst>
            <a:ext uri="{FF2B5EF4-FFF2-40B4-BE49-F238E27FC236}">
              <a16:creationId xmlns:a16="http://schemas.microsoft.com/office/drawing/2014/main" id="{00000000-0008-0000-0400-0000F2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1" name="Text Box 210">
          <a:extLst>
            <a:ext uri="{FF2B5EF4-FFF2-40B4-BE49-F238E27FC236}">
              <a16:creationId xmlns:a16="http://schemas.microsoft.com/office/drawing/2014/main" id="{00000000-0008-0000-0400-0000F3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2" name="Text Box 211">
          <a:extLst>
            <a:ext uri="{FF2B5EF4-FFF2-40B4-BE49-F238E27FC236}">
              <a16:creationId xmlns:a16="http://schemas.microsoft.com/office/drawing/2014/main" id="{00000000-0008-0000-0400-0000F4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3" name="Text Box 212">
          <a:extLst>
            <a:ext uri="{FF2B5EF4-FFF2-40B4-BE49-F238E27FC236}">
              <a16:creationId xmlns:a16="http://schemas.microsoft.com/office/drawing/2014/main" id="{00000000-0008-0000-0400-0000F5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4" name="Text Box 213">
          <a:extLst>
            <a:ext uri="{FF2B5EF4-FFF2-40B4-BE49-F238E27FC236}">
              <a16:creationId xmlns:a16="http://schemas.microsoft.com/office/drawing/2014/main" id="{00000000-0008-0000-0400-0000F6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5" name="Text Box 214">
          <a:extLst>
            <a:ext uri="{FF2B5EF4-FFF2-40B4-BE49-F238E27FC236}">
              <a16:creationId xmlns:a16="http://schemas.microsoft.com/office/drawing/2014/main" id="{00000000-0008-0000-0400-0000F7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6" name="Text Box 215">
          <a:extLst>
            <a:ext uri="{FF2B5EF4-FFF2-40B4-BE49-F238E27FC236}">
              <a16:creationId xmlns:a16="http://schemas.microsoft.com/office/drawing/2014/main" id="{00000000-0008-0000-0400-0000F8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7" name="Text Box 216">
          <a:extLst>
            <a:ext uri="{FF2B5EF4-FFF2-40B4-BE49-F238E27FC236}">
              <a16:creationId xmlns:a16="http://schemas.microsoft.com/office/drawing/2014/main" id="{00000000-0008-0000-0400-0000F9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8" name="Text Box 217">
          <a:extLst>
            <a:ext uri="{FF2B5EF4-FFF2-40B4-BE49-F238E27FC236}">
              <a16:creationId xmlns:a16="http://schemas.microsoft.com/office/drawing/2014/main" id="{00000000-0008-0000-0400-0000FA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79" name="Text Box 218">
          <a:extLst>
            <a:ext uri="{FF2B5EF4-FFF2-40B4-BE49-F238E27FC236}">
              <a16:creationId xmlns:a16="http://schemas.microsoft.com/office/drawing/2014/main" id="{00000000-0008-0000-0400-0000FB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0" name="Text Box 219">
          <a:extLst>
            <a:ext uri="{FF2B5EF4-FFF2-40B4-BE49-F238E27FC236}">
              <a16:creationId xmlns:a16="http://schemas.microsoft.com/office/drawing/2014/main" id="{00000000-0008-0000-0400-0000FC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1" name="Text Box 220">
          <a:extLst>
            <a:ext uri="{FF2B5EF4-FFF2-40B4-BE49-F238E27FC236}">
              <a16:creationId xmlns:a16="http://schemas.microsoft.com/office/drawing/2014/main" id="{00000000-0008-0000-0400-0000FD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2" name="Text Box 221">
          <a:extLst>
            <a:ext uri="{FF2B5EF4-FFF2-40B4-BE49-F238E27FC236}">
              <a16:creationId xmlns:a16="http://schemas.microsoft.com/office/drawing/2014/main" id="{00000000-0008-0000-0400-0000FE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3" name="Text Box 222">
          <a:extLst>
            <a:ext uri="{FF2B5EF4-FFF2-40B4-BE49-F238E27FC236}">
              <a16:creationId xmlns:a16="http://schemas.microsoft.com/office/drawing/2014/main" id="{00000000-0008-0000-0400-0000FF0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4" name="Text Box 223">
          <a:extLst>
            <a:ext uri="{FF2B5EF4-FFF2-40B4-BE49-F238E27FC236}">
              <a16:creationId xmlns:a16="http://schemas.microsoft.com/office/drawing/2014/main" id="{00000000-0008-0000-0400-00000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5" name="Text Box 224">
          <a:extLst>
            <a:ext uri="{FF2B5EF4-FFF2-40B4-BE49-F238E27FC236}">
              <a16:creationId xmlns:a16="http://schemas.microsoft.com/office/drawing/2014/main" id="{00000000-0008-0000-0400-00000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6" name="Text Box 225">
          <a:extLst>
            <a:ext uri="{FF2B5EF4-FFF2-40B4-BE49-F238E27FC236}">
              <a16:creationId xmlns:a16="http://schemas.microsoft.com/office/drawing/2014/main" id="{00000000-0008-0000-0400-00000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7" name="Text Box 226">
          <a:extLst>
            <a:ext uri="{FF2B5EF4-FFF2-40B4-BE49-F238E27FC236}">
              <a16:creationId xmlns:a16="http://schemas.microsoft.com/office/drawing/2014/main" id="{00000000-0008-0000-0400-00000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8" name="Text Box 227">
          <a:extLst>
            <a:ext uri="{FF2B5EF4-FFF2-40B4-BE49-F238E27FC236}">
              <a16:creationId xmlns:a16="http://schemas.microsoft.com/office/drawing/2014/main" id="{00000000-0008-0000-0400-00000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89" name="Text Box 228">
          <a:extLst>
            <a:ext uri="{FF2B5EF4-FFF2-40B4-BE49-F238E27FC236}">
              <a16:creationId xmlns:a16="http://schemas.microsoft.com/office/drawing/2014/main" id="{00000000-0008-0000-0400-00000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0" name="Text Box 229">
          <a:extLst>
            <a:ext uri="{FF2B5EF4-FFF2-40B4-BE49-F238E27FC236}">
              <a16:creationId xmlns:a16="http://schemas.microsoft.com/office/drawing/2014/main" id="{00000000-0008-0000-0400-00000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1" name="Text Box 230">
          <a:extLst>
            <a:ext uri="{FF2B5EF4-FFF2-40B4-BE49-F238E27FC236}">
              <a16:creationId xmlns:a16="http://schemas.microsoft.com/office/drawing/2014/main" id="{00000000-0008-0000-0400-00000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2" name="Text Box 231">
          <a:extLst>
            <a:ext uri="{FF2B5EF4-FFF2-40B4-BE49-F238E27FC236}">
              <a16:creationId xmlns:a16="http://schemas.microsoft.com/office/drawing/2014/main" id="{00000000-0008-0000-0400-00000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3" name="Text Box 232">
          <a:extLst>
            <a:ext uri="{FF2B5EF4-FFF2-40B4-BE49-F238E27FC236}">
              <a16:creationId xmlns:a16="http://schemas.microsoft.com/office/drawing/2014/main" id="{00000000-0008-0000-0400-00000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4" name="Text Box 233">
          <a:extLst>
            <a:ext uri="{FF2B5EF4-FFF2-40B4-BE49-F238E27FC236}">
              <a16:creationId xmlns:a16="http://schemas.microsoft.com/office/drawing/2014/main" id="{00000000-0008-0000-0400-00000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5" name="Text Box 234">
          <a:extLst>
            <a:ext uri="{FF2B5EF4-FFF2-40B4-BE49-F238E27FC236}">
              <a16:creationId xmlns:a16="http://schemas.microsoft.com/office/drawing/2014/main" id="{00000000-0008-0000-0400-00000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6" name="Text Box 235">
          <a:extLst>
            <a:ext uri="{FF2B5EF4-FFF2-40B4-BE49-F238E27FC236}">
              <a16:creationId xmlns:a16="http://schemas.microsoft.com/office/drawing/2014/main" id="{00000000-0008-0000-0400-00000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7" name="Text Box 236">
          <a:extLst>
            <a:ext uri="{FF2B5EF4-FFF2-40B4-BE49-F238E27FC236}">
              <a16:creationId xmlns:a16="http://schemas.microsoft.com/office/drawing/2014/main" id="{00000000-0008-0000-0400-00000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8" name="Text Box 237">
          <a:extLst>
            <a:ext uri="{FF2B5EF4-FFF2-40B4-BE49-F238E27FC236}">
              <a16:creationId xmlns:a16="http://schemas.microsoft.com/office/drawing/2014/main" id="{00000000-0008-0000-0400-00000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599" name="Text Box 238">
          <a:extLst>
            <a:ext uri="{FF2B5EF4-FFF2-40B4-BE49-F238E27FC236}">
              <a16:creationId xmlns:a16="http://schemas.microsoft.com/office/drawing/2014/main" id="{00000000-0008-0000-0400-00000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0" name="Text Box 239">
          <a:extLst>
            <a:ext uri="{FF2B5EF4-FFF2-40B4-BE49-F238E27FC236}">
              <a16:creationId xmlns:a16="http://schemas.microsoft.com/office/drawing/2014/main" id="{00000000-0008-0000-0400-00001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1" name="Text Box 240">
          <a:extLst>
            <a:ext uri="{FF2B5EF4-FFF2-40B4-BE49-F238E27FC236}">
              <a16:creationId xmlns:a16="http://schemas.microsoft.com/office/drawing/2014/main" id="{00000000-0008-0000-0400-00001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2" name="Text Box 241">
          <a:extLst>
            <a:ext uri="{FF2B5EF4-FFF2-40B4-BE49-F238E27FC236}">
              <a16:creationId xmlns:a16="http://schemas.microsoft.com/office/drawing/2014/main" id="{00000000-0008-0000-0400-00001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3" name="Text Box 242">
          <a:extLst>
            <a:ext uri="{FF2B5EF4-FFF2-40B4-BE49-F238E27FC236}">
              <a16:creationId xmlns:a16="http://schemas.microsoft.com/office/drawing/2014/main" id="{00000000-0008-0000-0400-00001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4" name="Text Box 243">
          <a:extLst>
            <a:ext uri="{FF2B5EF4-FFF2-40B4-BE49-F238E27FC236}">
              <a16:creationId xmlns:a16="http://schemas.microsoft.com/office/drawing/2014/main" id="{00000000-0008-0000-0400-00001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5" name="Text Box 244">
          <a:extLst>
            <a:ext uri="{FF2B5EF4-FFF2-40B4-BE49-F238E27FC236}">
              <a16:creationId xmlns:a16="http://schemas.microsoft.com/office/drawing/2014/main" id="{00000000-0008-0000-0400-00001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6" name="Text Box 245">
          <a:extLst>
            <a:ext uri="{FF2B5EF4-FFF2-40B4-BE49-F238E27FC236}">
              <a16:creationId xmlns:a16="http://schemas.microsoft.com/office/drawing/2014/main" id="{00000000-0008-0000-0400-00001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7" name="Text Box 246">
          <a:extLst>
            <a:ext uri="{FF2B5EF4-FFF2-40B4-BE49-F238E27FC236}">
              <a16:creationId xmlns:a16="http://schemas.microsoft.com/office/drawing/2014/main" id="{00000000-0008-0000-0400-00001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8" name="Text Box 247">
          <a:extLst>
            <a:ext uri="{FF2B5EF4-FFF2-40B4-BE49-F238E27FC236}">
              <a16:creationId xmlns:a16="http://schemas.microsoft.com/office/drawing/2014/main" id="{00000000-0008-0000-0400-00001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09" name="Text Box 248">
          <a:extLst>
            <a:ext uri="{FF2B5EF4-FFF2-40B4-BE49-F238E27FC236}">
              <a16:creationId xmlns:a16="http://schemas.microsoft.com/office/drawing/2014/main" id="{00000000-0008-0000-0400-00001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0" name="Text Box 249">
          <a:extLst>
            <a:ext uri="{FF2B5EF4-FFF2-40B4-BE49-F238E27FC236}">
              <a16:creationId xmlns:a16="http://schemas.microsoft.com/office/drawing/2014/main" id="{00000000-0008-0000-0400-00001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1" name="Text Box 250">
          <a:extLst>
            <a:ext uri="{FF2B5EF4-FFF2-40B4-BE49-F238E27FC236}">
              <a16:creationId xmlns:a16="http://schemas.microsoft.com/office/drawing/2014/main" id="{00000000-0008-0000-0400-00001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2" name="Text Box 251">
          <a:extLst>
            <a:ext uri="{FF2B5EF4-FFF2-40B4-BE49-F238E27FC236}">
              <a16:creationId xmlns:a16="http://schemas.microsoft.com/office/drawing/2014/main" id="{00000000-0008-0000-0400-00001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3" name="Text Box 252">
          <a:extLst>
            <a:ext uri="{FF2B5EF4-FFF2-40B4-BE49-F238E27FC236}">
              <a16:creationId xmlns:a16="http://schemas.microsoft.com/office/drawing/2014/main" id="{00000000-0008-0000-0400-00001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4" name="Text Box 253">
          <a:extLst>
            <a:ext uri="{FF2B5EF4-FFF2-40B4-BE49-F238E27FC236}">
              <a16:creationId xmlns:a16="http://schemas.microsoft.com/office/drawing/2014/main" id="{00000000-0008-0000-0400-00001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5" name="Text Box 254">
          <a:extLst>
            <a:ext uri="{FF2B5EF4-FFF2-40B4-BE49-F238E27FC236}">
              <a16:creationId xmlns:a16="http://schemas.microsoft.com/office/drawing/2014/main" id="{00000000-0008-0000-0400-00001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6" name="Text Box 255">
          <a:extLst>
            <a:ext uri="{FF2B5EF4-FFF2-40B4-BE49-F238E27FC236}">
              <a16:creationId xmlns:a16="http://schemas.microsoft.com/office/drawing/2014/main" id="{00000000-0008-0000-0400-00002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7" name="Text Box 256">
          <a:extLst>
            <a:ext uri="{FF2B5EF4-FFF2-40B4-BE49-F238E27FC236}">
              <a16:creationId xmlns:a16="http://schemas.microsoft.com/office/drawing/2014/main" id="{00000000-0008-0000-0400-00002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8" name="Text Box 257">
          <a:extLst>
            <a:ext uri="{FF2B5EF4-FFF2-40B4-BE49-F238E27FC236}">
              <a16:creationId xmlns:a16="http://schemas.microsoft.com/office/drawing/2014/main" id="{00000000-0008-0000-0400-00002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19" name="Text Box 258">
          <a:extLst>
            <a:ext uri="{FF2B5EF4-FFF2-40B4-BE49-F238E27FC236}">
              <a16:creationId xmlns:a16="http://schemas.microsoft.com/office/drawing/2014/main" id="{00000000-0008-0000-0400-00002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0" name="Text Box 259">
          <a:extLst>
            <a:ext uri="{FF2B5EF4-FFF2-40B4-BE49-F238E27FC236}">
              <a16:creationId xmlns:a16="http://schemas.microsoft.com/office/drawing/2014/main" id="{00000000-0008-0000-0400-00002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1" name="Text Box 260">
          <a:extLst>
            <a:ext uri="{FF2B5EF4-FFF2-40B4-BE49-F238E27FC236}">
              <a16:creationId xmlns:a16="http://schemas.microsoft.com/office/drawing/2014/main" id="{00000000-0008-0000-0400-00002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2" name="Text Box 261">
          <a:extLst>
            <a:ext uri="{FF2B5EF4-FFF2-40B4-BE49-F238E27FC236}">
              <a16:creationId xmlns:a16="http://schemas.microsoft.com/office/drawing/2014/main" id="{00000000-0008-0000-0400-00002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3" name="Text Box 262">
          <a:extLst>
            <a:ext uri="{FF2B5EF4-FFF2-40B4-BE49-F238E27FC236}">
              <a16:creationId xmlns:a16="http://schemas.microsoft.com/office/drawing/2014/main" id="{00000000-0008-0000-0400-00002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4" name="Text Box 263">
          <a:extLst>
            <a:ext uri="{FF2B5EF4-FFF2-40B4-BE49-F238E27FC236}">
              <a16:creationId xmlns:a16="http://schemas.microsoft.com/office/drawing/2014/main" id="{00000000-0008-0000-0400-00002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5" name="Text Box 264">
          <a:extLst>
            <a:ext uri="{FF2B5EF4-FFF2-40B4-BE49-F238E27FC236}">
              <a16:creationId xmlns:a16="http://schemas.microsoft.com/office/drawing/2014/main" id="{00000000-0008-0000-0400-00002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6" name="Text Box 265">
          <a:extLst>
            <a:ext uri="{FF2B5EF4-FFF2-40B4-BE49-F238E27FC236}">
              <a16:creationId xmlns:a16="http://schemas.microsoft.com/office/drawing/2014/main" id="{00000000-0008-0000-0400-00002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7" name="Text Box 266">
          <a:extLst>
            <a:ext uri="{FF2B5EF4-FFF2-40B4-BE49-F238E27FC236}">
              <a16:creationId xmlns:a16="http://schemas.microsoft.com/office/drawing/2014/main" id="{00000000-0008-0000-0400-00002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8" name="Text Box 267">
          <a:extLst>
            <a:ext uri="{FF2B5EF4-FFF2-40B4-BE49-F238E27FC236}">
              <a16:creationId xmlns:a16="http://schemas.microsoft.com/office/drawing/2014/main" id="{00000000-0008-0000-0400-00002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29" name="Text Box 268">
          <a:extLst>
            <a:ext uri="{FF2B5EF4-FFF2-40B4-BE49-F238E27FC236}">
              <a16:creationId xmlns:a16="http://schemas.microsoft.com/office/drawing/2014/main" id="{00000000-0008-0000-0400-00002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0" name="Text Box 269">
          <a:extLst>
            <a:ext uri="{FF2B5EF4-FFF2-40B4-BE49-F238E27FC236}">
              <a16:creationId xmlns:a16="http://schemas.microsoft.com/office/drawing/2014/main" id="{00000000-0008-0000-0400-00002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1" name="Text Box 270">
          <a:extLst>
            <a:ext uri="{FF2B5EF4-FFF2-40B4-BE49-F238E27FC236}">
              <a16:creationId xmlns:a16="http://schemas.microsoft.com/office/drawing/2014/main" id="{00000000-0008-0000-0400-00002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2" name="Text Box 271">
          <a:extLst>
            <a:ext uri="{FF2B5EF4-FFF2-40B4-BE49-F238E27FC236}">
              <a16:creationId xmlns:a16="http://schemas.microsoft.com/office/drawing/2014/main" id="{00000000-0008-0000-0400-00003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3" name="Text Box 272">
          <a:extLst>
            <a:ext uri="{FF2B5EF4-FFF2-40B4-BE49-F238E27FC236}">
              <a16:creationId xmlns:a16="http://schemas.microsoft.com/office/drawing/2014/main" id="{00000000-0008-0000-0400-00003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4" name="Text Box 273">
          <a:extLst>
            <a:ext uri="{FF2B5EF4-FFF2-40B4-BE49-F238E27FC236}">
              <a16:creationId xmlns:a16="http://schemas.microsoft.com/office/drawing/2014/main" id="{00000000-0008-0000-0400-00003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5" name="Text Box 274">
          <a:extLst>
            <a:ext uri="{FF2B5EF4-FFF2-40B4-BE49-F238E27FC236}">
              <a16:creationId xmlns:a16="http://schemas.microsoft.com/office/drawing/2014/main" id="{00000000-0008-0000-0400-00003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6" name="Text Box 275">
          <a:extLst>
            <a:ext uri="{FF2B5EF4-FFF2-40B4-BE49-F238E27FC236}">
              <a16:creationId xmlns:a16="http://schemas.microsoft.com/office/drawing/2014/main" id="{00000000-0008-0000-0400-00003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7" name="Text Box 276">
          <a:extLst>
            <a:ext uri="{FF2B5EF4-FFF2-40B4-BE49-F238E27FC236}">
              <a16:creationId xmlns:a16="http://schemas.microsoft.com/office/drawing/2014/main" id="{00000000-0008-0000-0400-00003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8" name="Text Box 277">
          <a:extLst>
            <a:ext uri="{FF2B5EF4-FFF2-40B4-BE49-F238E27FC236}">
              <a16:creationId xmlns:a16="http://schemas.microsoft.com/office/drawing/2014/main" id="{00000000-0008-0000-0400-00003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39" name="Text Box 278">
          <a:extLst>
            <a:ext uri="{FF2B5EF4-FFF2-40B4-BE49-F238E27FC236}">
              <a16:creationId xmlns:a16="http://schemas.microsoft.com/office/drawing/2014/main" id="{00000000-0008-0000-0400-00003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0" name="Text Box 140">
          <a:extLst>
            <a:ext uri="{FF2B5EF4-FFF2-40B4-BE49-F238E27FC236}">
              <a16:creationId xmlns:a16="http://schemas.microsoft.com/office/drawing/2014/main" id="{00000000-0008-0000-0400-00003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1" name="Text Box 141">
          <a:extLst>
            <a:ext uri="{FF2B5EF4-FFF2-40B4-BE49-F238E27FC236}">
              <a16:creationId xmlns:a16="http://schemas.microsoft.com/office/drawing/2014/main" id="{00000000-0008-0000-0400-00003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2" name="Text Box 142">
          <a:extLst>
            <a:ext uri="{FF2B5EF4-FFF2-40B4-BE49-F238E27FC236}">
              <a16:creationId xmlns:a16="http://schemas.microsoft.com/office/drawing/2014/main" id="{00000000-0008-0000-0400-00003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3" name="Text Box 143">
          <a:extLst>
            <a:ext uri="{FF2B5EF4-FFF2-40B4-BE49-F238E27FC236}">
              <a16:creationId xmlns:a16="http://schemas.microsoft.com/office/drawing/2014/main" id="{00000000-0008-0000-0400-00003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4" name="Text Box 144">
          <a:extLst>
            <a:ext uri="{FF2B5EF4-FFF2-40B4-BE49-F238E27FC236}">
              <a16:creationId xmlns:a16="http://schemas.microsoft.com/office/drawing/2014/main" id="{00000000-0008-0000-0400-00003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5" name="Text Box 145">
          <a:extLst>
            <a:ext uri="{FF2B5EF4-FFF2-40B4-BE49-F238E27FC236}">
              <a16:creationId xmlns:a16="http://schemas.microsoft.com/office/drawing/2014/main" id="{00000000-0008-0000-0400-00003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6" name="Text Box 146">
          <a:extLst>
            <a:ext uri="{FF2B5EF4-FFF2-40B4-BE49-F238E27FC236}">
              <a16:creationId xmlns:a16="http://schemas.microsoft.com/office/drawing/2014/main" id="{00000000-0008-0000-0400-00003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7" name="Text Box 147">
          <a:extLst>
            <a:ext uri="{FF2B5EF4-FFF2-40B4-BE49-F238E27FC236}">
              <a16:creationId xmlns:a16="http://schemas.microsoft.com/office/drawing/2014/main" id="{00000000-0008-0000-0400-00003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8" name="Text Box 148">
          <a:extLst>
            <a:ext uri="{FF2B5EF4-FFF2-40B4-BE49-F238E27FC236}">
              <a16:creationId xmlns:a16="http://schemas.microsoft.com/office/drawing/2014/main" id="{00000000-0008-0000-0400-00004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49" name="Text Box 149">
          <a:extLst>
            <a:ext uri="{FF2B5EF4-FFF2-40B4-BE49-F238E27FC236}">
              <a16:creationId xmlns:a16="http://schemas.microsoft.com/office/drawing/2014/main" id="{00000000-0008-0000-0400-00004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0" name="Text Box 150">
          <a:extLst>
            <a:ext uri="{FF2B5EF4-FFF2-40B4-BE49-F238E27FC236}">
              <a16:creationId xmlns:a16="http://schemas.microsoft.com/office/drawing/2014/main" id="{00000000-0008-0000-0400-00004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1" name="Text Box 151">
          <a:extLst>
            <a:ext uri="{FF2B5EF4-FFF2-40B4-BE49-F238E27FC236}">
              <a16:creationId xmlns:a16="http://schemas.microsoft.com/office/drawing/2014/main" id="{00000000-0008-0000-0400-00004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2" name="Text Box 152">
          <a:extLst>
            <a:ext uri="{FF2B5EF4-FFF2-40B4-BE49-F238E27FC236}">
              <a16:creationId xmlns:a16="http://schemas.microsoft.com/office/drawing/2014/main" id="{00000000-0008-0000-0400-00004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3" name="Text Box 153">
          <a:extLst>
            <a:ext uri="{FF2B5EF4-FFF2-40B4-BE49-F238E27FC236}">
              <a16:creationId xmlns:a16="http://schemas.microsoft.com/office/drawing/2014/main" id="{00000000-0008-0000-0400-00004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4" name="Text Box 154">
          <a:extLst>
            <a:ext uri="{FF2B5EF4-FFF2-40B4-BE49-F238E27FC236}">
              <a16:creationId xmlns:a16="http://schemas.microsoft.com/office/drawing/2014/main" id="{00000000-0008-0000-0400-00004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5" name="Text Box 155">
          <a:extLst>
            <a:ext uri="{FF2B5EF4-FFF2-40B4-BE49-F238E27FC236}">
              <a16:creationId xmlns:a16="http://schemas.microsoft.com/office/drawing/2014/main" id="{00000000-0008-0000-0400-00004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6" name="Text Box 156">
          <a:extLst>
            <a:ext uri="{FF2B5EF4-FFF2-40B4-BE49-F238E27FC236}">
              <a16:creationId xmlns:a16="http://schemas.microsoft.com/office/drawing/2014/main" id="{00000000-0008-0000-0400-00004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7" name="Text Box 157">
          <a:extLst>
            <a:ext uri="{FF2B5EF4-FFF2-40B4-BE49-F238E27FC236}">
              <a16:creationId xmlns:a16="http://schemas.microsoft.com/office/drawing/2014/main" id="{00000000-0008-0000-0400-00004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8" name="Text Box 158">
          <a:extLst>
            <a:ext uri="{FF2B5EF4-FFF2-40B4-BE49-F238E27FC236}">
              <a16:creationId xmlns:a16="http://schemas.microsoft.com/office/drawing/2014/main" id="{00000000-0008-0000-0400-00004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59" name="Text Box 159">
          <a:extLst>
            <a:ext uri="{FF2B5EF4-FFF2-40B4-BE49-F238E27FC236}">
              <a16:creationId xmlns:a16="http://schemas.microsoft.com/office/drawing/2014/main" id="{00000000-0008-0000-0400-00004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0" name="Text Box 160">
          <a:extLst>
            <a:ext uri="{FF2B5EF4-FFF2-40B4-BE49-F238E27FC236}">
              <a16:creationId xmlns:a16="http://schemas.microsoft.com/office/drawing/2014/main" id="{00000000-0008-0000-0400-00004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1" name="Text Box 161">
          <a:extLst>
            <a:ext uri="{FF2B5EF4-FFF2-40B4-BE49-F238E27FC236}">
              <a16:creationId xmlns:a16="http://schemas.microsoft.com/office/drawing/2014/main" id="{00000000-0008-0000-0400-00004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2" name="Text Box 162">
          <a:extLst>
            <a:ext uri="{FF2B5EF4-FFF2-40B4-BE49-F238E27FC236}">
              <a16:creationId xmlns:a16="http://schemas.microsoft.com/office/drawing/2014/main" id="{00000000-0008-0000-0400-00004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3" name="Text Box 163">
          <a:extLst>
            <a:ext uri="{FF2B5EF4-FFF2-40B4-BE49-F238E27FC236}">
              <a16:creationId xmlns:a16="http://schemas.microsoft.com/office/drawing/2014/main" id="{00000000-0008-0000-0400-00004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4" name="Text Box 140">
          <a:extLst>
            <a:ext uri="{FF2B5EF4-FFF2-40B4-BE49-F238E27FC236}">
              <a16:creationId xmlns:a16="http://schemas.microsoft.com/office/drawing/2014/main" id="{00000000-0008-0000-0400-00005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5" name="Text Box 141">
          <a:extLst>
            <a:ext uri="{FF2B5EF4-FFF2-40B4-BE49-F238E27FC236}">
              <a16:creationId xmlns:a16="http://schemas.microsoft.com/office/drawing/2014/main" id="{00000000-0008-0000-0400-00005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6" name="Text Box 142">
          <a:extLst>
            <a:ext uri="{FF2B5EF4-FFF2-40B4-BE49-F238E27FC236}">
              <a16:creationId xmlns:a16="http://schemas.microsoft.com/office/drawing/2014/main" id="{00000000-0008-0000-0400-00005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7" name="Text Box 143">
          <a:extLst>
            <a:ext uri="{FF2B5EF4-FFF2-40B4-BE49-F238E27FC236}">
              <a16:creationId xmlns:a16="http://schemas.microsoft.com/office/drawing/2014/main" id="{00000000-0008-0000-0400-00005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8" name="Text Box 144">
          <a:extLst>
            <a:ext uri="{FF2B5EF4-FFF2-40B4-BE49-F238E27FC236}">
              <a16:creationId xmlns:a16="http://schemas.microsoft.com/office/drawing/2014/main" id="{00000000-0008-0000-0400-00005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69" name="Text Box 145">
          <a:extLst>
            <a:ext uri="{FF2B5EF4-FFF2-40B4-BE49-F238E27FC236}">
              <a16:creationId xmlns:a16="http://schemas.microsoft.com/office/drawing/2014/main" id="{00000000-0008-0000-0400-00005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0" name="Text Box 146">
          <a:extLst>
            <a:ext uri="{FF2B5EF4-FFF2-40B4-BE49-F238E27FC236}">
              <a16:creationId xmlns:a16="http://schemas.microsoft.com/office/drawing/2014/main" id="{00000000-0008-0000-0400-00005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1" name="Text Box 147">
          <a:extLst>
            <a:ext uri="{FF2B5EF4-FFF2-40B4-BE49-F238E27FC236}">
              <a16:creationId xmlns:a16="http://schemas.microsoft.com/office/drawing/2014/main" id="{00000000-0008-0000-0400-00005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2" name="Text Box 148">
          <a:extLst>
            <a:ext uri="{FF2B5EF4-FFF2-40B4-BE49-F238E27FC236}">
              <a16:creationId xmlns:a16="http://schemas.microsoft.com/office/drawing/2014/main" id="{00000000-0008-0000-0400-00005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3" name="Text Box 149">
          <a:extLst>
            <a:ext uri="{FF2B5EF4-FFF2-40B4-BE49-F238E27FC236}">
              <a16:creationId xmlns:a16="http://schemas.microsoft.com/office/drawing/2014/main" id="{00000000-0008-0000-0400-00005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4" name="Text Box 150">
          <a:extLst>
            <a:ext uri="{FF2B5EF4-FFF2-40B4-BE49-F238E27FC236}">
              <a16:creationId xmlns:a16="http://schemas.microsoft.com/office/drawing/2014/main" id="{00000000-0008-0000-0400-00005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5" name="Text Box 151">
          <a:extLst>
            <a:ext uri="{FF2B5EF4-FFF2-40B4-BE49-F238E27FC236}">
              <a16:creationId xmlns:a16="http://schemas.microsoft.com/office/drawing/2014/main" id="{00000000-0008-0000-0400-00005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6" name="Text Box 152">
          <a:extLst>
            <a:ext uri="{FF2B5EF4-FFF2-40B4-BE49-F238E27FC236}">
              <a16:creationId xmlns:a16="http://schemas.microsoft.com/office/drawing/2014/main" id="{00000000-0008-0000-0400-00005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7" name="Text Box 153">
          <a:extLst>
            <a:ext uri="{FF2B5EF4-FFF2-40B4-BE49-F238E27FC236}">
              <a16:creationId xmlns:a16="http://schemas.microsoft.com/office/drawing/2014/main" id="{00000000-0008-0000-0400-00005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8" name="Text Box 154">
          <a:extLst>
            <a:ext uri="{FF2B5EF4-FFF2-40B4-BE49-F238E27FC236}">
              <a16:creationId xmlns:a16="http://schemas.microsoft.com/office/drawing/2014/main" id="{00000000-0008-0000-0400-00005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79" name="Text Box 155">
          <a:extLst>
            <a:ext uri="{FF2B5EF4-FFF2-40B4-BE49-F238E27FC236}">
              <a16:creationId xmlns:a16="http://schemas.microsoft.com/office/drawing/2014/main" id="{00000000-0008-0000-0400-00005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0" name="Text Box 156">
          <a:extLst>
            <a:ext uri="{FF2B5EF4-FFF2-40B4-BE49-F238E27FC236}">
              <a16:creationId xmlns:a16="http://schemas.microsoft.com/office/drawing/2014/main" id="{00000000-0008-0000-0400-00006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1" name="Text Box 157">
          <a:extLst>
            <a:ext uri="{FF2B5EF4-FFF2-40B4-BE49-F238E27FC236}">
              <a16:creationId xmlns:a16="http://schemas.microsoft.com/office/drawing/2014/main" id="{00000000-0008-0000-0400-00006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2" name="Text Box 158">
          <a:extLst>
            <a:ext uri="{FF2B5EF4-FFF2-40B4-BE49-F238E27FC236}">
              <a16:creationId xmlns:a16="http://schemas.microsoft.com/office/drawing/2014/main" id="{00000000-0008-0000-0400-00006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3" name="Text Box 159">
          <a:extLst>
            <a:ext uri="{FF2B5EF4-FFF2-40B4-BE49-F238E27FC236}">
              <a16:creationId xmlns:a16="http://schemas.microsoft.com/office/drawing/2014/main" id="{00000000-0008-0000-0400-00006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4" name="Text Box 160">
          <a:extLst>
            <a:ext uri="{FF2B5EF4-FFF2-40B4-BE49-F238E27FC236}">
              <a16:creationId xmlns:a16="http://schemas.microsoft.com/office/drawing/2014/main" id="{00000000-0008-0000-0400-00006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5" name="Text Box 161">
          <a:extLst>
            <a:ext uri="{FF2B5EF4-FFF2-40B4-BE49-F238E27FC236}">
              <a16:creationId xmlns:a16="http://schemas.microsoft.com/office/drawing/2014/main" id="{00000000-0008-0000-0400-00006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6" name="Text Box 162">
          <a:extLst>
            <a:ext uri="{FF2B5EF4-FFF2-40B4-BE49-F238E27FC236}">
              <a16:creationId xmlns:a16="http://schemas.microsoft.com/office/drawing/2014/main" id="{00000000-0008-0000-0400-00006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687" name="Text Box 163">
          <a:extLst>
            <a:ext uri="{FF2B5EF4-FFF2-40B4-BE49-F238E27FC236}">
              <a16:creationId xmlns:a16="http://schemas.microsoft.com/office/drawing/2014/main" id="{00000000-0008-0000-0400-00006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3688" name="Text Box 933">
          <a:extLst>
            <a:ext uri="{FF2B5EF4-FFF2-40B4-BE49-F238E27FC236}">
              <a16:creationId xmlns:a16="http://schemas.microsoft.com/office/drawing/2014/main" id="{00000000-0008-0000-0400-0000680E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89" name="Text Box 935">
          <a:extLst>
            <a:ext uri="{FF2B5EF4-FFF2-40B4-BE49-F238E27FC236}">
              <a16:creationId xmlns:a16="http://schemas.microsoft.com/office/drawing/2014/main" id="{00000000-0008-0000-0400-00006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0" name="Text Box 936">
          <a:extLst>
            <a:ext uri="{FF2B5EF4-FFF2-40B4-BE49-F238E27FC236}">
              <a16:creationId xmlns:a16="http://schemas.microsoft.com/office/drawing/2014/main" id="{00000000-0008-0000-0400-00006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1" name="Text Box 937">
          <a:extLst>
            <a:ext uri="{FF2B5EF4-FFF2-40B4-BE49-F238E27FC236}">
              <a16:creationId xmlns:a16="http://schemas.microsoft.com/office/drawing/2014/main" id="{00000000-0008-0000-0400-00006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2" name="Text Box 938">
          <a:extLst>
            <a:ext uri="{FF2B5EF4-FFF2-40B4-BE49-F238E27FC236}">
              <a16:creationId xmlns:a16="http://schemas.microsoft.com/office/drawing/2014/main" id="{00000000-0008-0000-0400-00006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3" name="Text Box 939">
          <a:extLst>
            <a:ext uri="{FF2B5EF4-FFF2-40B4-BE49-F238E27FC236}">
              <a16:creationId xmlns:a16="http://schemas.microsoft.com/office/drawing/2014/main" id="{00000000-0008-0000-0400-00006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4" name="Text Box 940">
          <a:extLst>
            <a:ext uri="{FF2B5EF4-FFF2-40B4-BE49-F238E27FC236}">
              <a16:creationId xmlns:a16="http://schemas.microsoft.com/office/drawing/2014/main" id="{00000000-0008-0000-0400-00006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5" name="Text Box 941">
          <a:extLst>
            <a:ext uri="{FF2B5EF4-FFF2-40B4-BE49-F238E27FC236}">
              <a16:creationId xmlns:a16="http://schemas.microsoft.com/office/drawing/2014/main" id="{00000000-0008-0000-0400-00006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6" name="Text Box 942">
          <a:extLst>
            <a:ext uri="{FF2B5EF4-FFF2-40B4-BE49-F238E27FC236}">
              <a16:creationId xmlns:a16="http://schemas.microsoft.com/office/drawing/2014/main" id="{00000000-0008-0000-0400-00007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7" name="Text Box 943">
          <a:extLst>
            <a:ext uri="{FF2B5EF4-FFF2-40B4-BE49-F238E27FC236}">
              <a16:creationId xmlns:a16="http://schemas.microsoft.com/office/drawing/2014/main" id="{00000000-0008-0000-0400-00007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8" name="Text Box 944">
          <a:extLst>
            <a:ext uri="{FF2B5EF4-FFF2-40B4-BE49-F238E27FC236}">
              <a16:creationId xmlns:a16="http://schemas.microsoft.com/office/drawing/2014/main" id="{00000000-0008-0000-0400-00007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699" name="Text Box 945">
          <a:extLst>
            <a:ext uri="{FF2B5EF4-FFF2-40B4-BE49-F238E27FC236}">
              <a16:creationId xmlns:a16="http://schemas.microsoft.com/office/drawing/2014/main" id="{00000000-0008-0000-0400-00007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0" name="Text Box 946">
          <a:extLst>
            <a:ext uri="{FF2B5EF4-FFF2-40B4-BE49-F238E27FC236}">
              <a16:creationId xmlns:a16="http://schemas.microsoft.com/office/drawing/2014/main" id="{00000000-0008-0000-0400-00007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1" name="Text Box 947">
          <a:extLst>
            <a:ext uri="{FF2B5EF4-FFF2-40B4-BE49-F238E27FC236}">
              <a16:creationId xmlns:a16="http://schemas.microsoft.com/office/drawing/2014/main" id="{00000000-0008-0000-0400-00007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2" name="Text Box 948">
          <a:extLst>
            <a:ext uri="{FF2B5EF4-FFF2-40B4-BE49-F238E27FC236}">
              <a16:creationId xmlns:a16="http://schemas.microsoft.com/office/drawing/2014/main" id="{00000000-0008-0000-0400-00007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3" name="Text Box 949">
          <a:extLst>
            <a:ext uri="{FF2B5EF4-FFF2-40B4-BE49-F238E27FC236}">
              <a16:creationId xmlns:a16="http://schemas.microsoft.com/office/drawing/2014/main" id="{00000000-0008-0000-0400-00007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4" name="Text Box 950">
          <a:extLst>
            <a:ext uri="{FF2B5EF4-FFF2-40B4-BE49-F238E27FC236}">
              <a16:creationId xmlns:a16="http://schemas.microsoft.com/office/drawing/2014/main" id="{00000000-0008-0000-0400-00007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5" name="Text Box 951">
          <a:extLst>
            <a:ext uri="{FF2B5EF4-FFF2-40B4-BE49-F238E27FC236}">
              <a16:creationId xmlns:a16="http://schemas.microsoft.com/office/drawing/2014/main" id="{00000000-0008-0000-0400-00007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6" name="Text Box 952">
          <a:extLst>
            <a:ext uri="{FF2B5EF4-FFF2-40B4-BE49-F238E27FC236}">
              <a16:creationId xmlns:a16="http://schemas.microsoft.com/office/drawing/2014/main" id="{00000000-0008-0000-0400-00007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7" name="Text Box 953">
          <a:extLst>
            <a:ext uri="{FF2B5EF4-FFF2-40B4-BE49-F238E27FC236}">
              <a16:creationId xmlns:a16="http://schemas.microsoft.com/office/drawing/2014/main" id="{00000000-0008-0000-0400-00007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8" name="Text Box 954">
          <a:extLst>
            <a:ext uri="{FF2B5EF4-FFF2-40B4-BE49-F238E27FC236}">
              <a16:creationId xmlns:a16="http://schemas.microsoft.com/office/drawing/2014/main" id="{00000000-0008-0000-0400-00007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09" name="Text Box 955">
          <a:extLst>
            <a:ext uri="{FF2B5EF4-FFF2-40B4-BE49-F238E27FC236}">
              <a16:creationId xmlns:a16="http://schemas.microsoft.com/office/drawing/2014/main" id="{00000000-0008-0000-0400-00007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10" name="Text Box 956">
          <a:extLst>
            <a:ext uri="{FF2B5EF4-FFF2-40B4-BE49-F238E27FC236}">
              <a16:creationId xmlns:a16="http://schemas.microsoft.com/office/drawing/2014/main" id="{00000000-0008-0000-0400-00007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11" name="Text Box 957">
          <a:extLst>
            <a:ext uri="{FF2B5EF4-FFF2-40B4-BE49-F238E27FC236}">
              <a16:creationId xmlns:a16="http://schemas.microsoft.com/office/drawing/2014/main" id="{00000000-0008-0000-0400-00007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712" name="Text Box 958">
          <a:extLst>
            <a:ext uri="{FF2B5EF4-FFF2-40B4-BE49-F238E27FC236}">
              <a16:creationId xmlns:a16="http://schemas.microsoft.com/office/drawing/2014/main" id="{00000000-0008-0000-0400-00008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3" name="Text Box 41">
          <a:extLst>
            <a:ext uri="{FF2B5EF4-FFF2-40B4-BE49-F238E27FC236}">
              <a16:creationId xmlns:a16="http://schemas.microsoft.com/office/drawing/2014/main" id="{00000000-0008-0000-0400-00008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4" name="Text Box 42">
          <a:extLst>
            <a:ext uri="{FF2B5EF4-FFF2-40B4-BE49-F238E27FC236}">
              <a16:creationId xmlns:a16="http://schemas.microsoft.com/office/drawing/2014/main" id="{00000000-0008-0000-0400-00008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5" name="Text Box 43">
          <a:extLst>
            <a:ext uri="{FF2B5EF4-FFF2-40B4-BE49-F238E27FC236}">
              <a16:creationId xmlns:a16="http://schemas.microsoft.com/office/drawing/2014/main" id="{00000000-0008-0000-0400-00008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6" name="Text Box 44">
          <a:extLst>
            <a:ext uri="{FF2B5EF4-FFF2-40B4-BE49-F238E27FC236}">
              <a16:creationId xmlns:a16="http://schemas.microsoft.com/office/drawing/2014/main" id="{00000000-0008-0000-0400-00008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7" name="Text Box 45">
          <a:extLst>
            <a:ext uri="{FF2B5EF4-FFF2-40B4-BE49-F238E27FC236}">
              <a16:creationId xmlns:a16="http://schemas.microsoft.com/office/drawing/2014/main" id="{00000000-0008-0000-0400-00008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8" name="Text Box 46">
          <a:extLst>
            <a:ext uri="{FF2B5EF4-FFF2-40B4-BE49-F238E27FC236}">
              <a16:creationId xmlns:a16="http://schemas.microsoft.com/office/drawing/2014/main" id="{00000000-0008-0000-0400-00008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19" name="Text Box 47">
          <a:extLst>
            <a:ext uri="{FF2B5EF4-FFF2-40B4-BE49-F238E27FC236}">
              <a16:creationId xmlns:a16="http://schemas.microsoft.com/office/drawing/2014/main" id="{00000000-0008-0000-0400-00008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0" name="Text Box 48">
          <a:extLst>
            <a:ext uri="{FF2B5EF4-FFF2-40B4-BE49-F238E27FC236}">
              <a16:creationId xmlns:a16="http://schemas.microsoft.com/office/drawing/2014/main" id="{00000000-0008-0000-0400-00008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1" name="Text Box 49">
          <a:extLst>
            <a:ext uri="{FF2B5EF4-FFF2-40B4-BE49-F238E27FC236}">
              <a16:creationId xmlns:a16="http://schemas.microsoft.com/office/drawing/2014/main" id="{00000000-0008-0000-0400-00008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2" name="Text Box 50">
          <a:extLst>
            <a:ext uri="{FF2B5EF4-FFF2-40B4-BE49-F238E27FC236}">
              <a16:creationId xmlns:a16="http://schemas.microsoft.com/office/drawing/2014/main" id="{00000000-0008-0000-0400-00008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3" name="Text Box 51">
          <a:extLst>
            <a:ext uri="{FF2B5EF4-FFF2-40B4-BE49-F238E27FC236}">
              <a16:creationId xmlns:a16="http://schemas.microsoft.com/office/drawing/2014/main" id="{00000000-0008-0000-0400-00008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4" name="Text Box 52">
          <a:extLst>
            <a:ext uri="{FF2B5EF4-FFF2-40B4-BE49-F238E27FC236}">
              <a16:creationId xmlns:a16="http://schemas.microsoft.com/office/drawing/2014/main" id="{00000000-0008-0000-0400-00008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5" name="Text Box 53">
          <a:extLst>
            <a:ext uri="{FF2B5EF4-FFF2-40B4-BE49-F238E27FC236}">
              <a16:creationId xmlns:a16="http://schemas.microsoft.com/office/drawing/2014/main" id="{00000000-0008-0000-0400-00008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6" name="Text Box 54">
          <a:extLst>
            <a:ext uri="{FF2B5EF4-FFF2-40B4-BE49-F238E27FC236}">
              <a16:creationId xmlns:a16="http://schemas.microsoft.com/office/drawing/2014/main" id="{00000000-0008-0000-0400-00008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7" name="Text Box 55">
          <a:extLst>
            <a:ext uri="{FF2B5EF4-FFF2-40B4-BE49-F238E27FC236}">
              <a16:creationId xmlns:a16="http://schemas.microsoft.com/office/drawing/2014/main" id="{00000000-0008-0000-0400-00008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8" name="Text Box 56">
          <a:extLst>
            <a:ext uri="{FF2B5EF4-FFF2-40B4-BE49-F238E27FC236}">
              <a16:creationId xmlns:a16="http://schemas.microsoft.com/office/drawing/2014/main" id="{00000000-0008-0000-0400-00009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29" name="Text Box 57">
          <a:extLst>
            <a:ext uri="{FF2B5EF4-FFF2-40B4-BE49-F238E27FC236}">
              <a16:creationId xmlns:a16="http://schemas.microsoft.com/office/drawing/2014/main" id="{00000000-0008-0000-0400-00009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0" name="Text Box 58">
          <a:extLst>
            <a:ext uri="{FF2B5EF4-FFF2-40B4-BE49-F238E27FC236}">
              <a16:creationId xmlns:a16="http://schemas.microsoft.com/office/drawing/2014/main" id="{00000000-0008-0000-0400-00009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1" name="Text Box 59">
          <a:extLst>
            <a:ext uri="{FF2B5EF4-FFF2-40B4-BE49-F238E27FC236}">
              <a16:creationId xmlns:a16="http://schemas.microsoft.com/office/drawing/2014/main" id="{00000000-0008-0000-0400-00009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2" name="Text Box 60">
          <a:extLst>
            <a:ext uri="{FF2B5EF4-FFF2-40B4-BE49-F238E27FC236}">
              <a16:creationId xmlns:a16="http://schemas.microsoft.com/office/drawing/2014/main" id="{00000000-0008-0000-0400-00009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3" name="Text Box 61">
          <a:extLst>
            <a:ext uri="{FF2B5EF4-FFF2-40B4-BE49-F238E27FC236}">
              <a16:creationId xmlns:a16="http://schemas.microsoft.com/office/drawing/2014/main" id="{00000000-0008-0000-0400-00009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4" name="Text Box 62">
          <a:extLst>
            <a:ext uri="{FF2B5EF4-FFF2-40B4-BE49-F238E27FC236}">
              <a16:creationId xmlns:a16="http://schemas.microsoft.com/office/drawing/2014/main" id="{00000000-0008-0000-0400-00009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5" name="Text Box 63">
          <a:extLst>
            <a:ext uri="{FF2B5EF4-FFF2-40B4-BE49-F238E27FC236}">
              <a16:creationId xmlns:a16="http://schemas.microsoft.com/office/drawing/2014/main" id="{00000000-0008-0000-0400-00009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6" name="Text Box 64">
          <a:extLst>
            <a:ext uri="{FF2B5EF4-FFF2-40B4-BE49-F238E27FC236}">
              <a16:creationId xmlns:a16="http://schemas.microsoft.com/office/drawing/2014/main" id="{00000000-0008-0000-0400-00009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7" name="Text Box 65">
          <a:extLst>
            <a:ext uri="{FF2B5EF4-FFF2-40B4-BE49-F238E27FC236}">
              <a16:creationId xmlns:a16="http://schemas.microsoft.com/office/drawing/2014/main" id="{00000000-0008-0000-0400-00009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8" name="Text Box 66">
          <a:extLst>
            <a:ext uri="{FF2B5EF4-FFF2-40B4-BE49-F238E27FC236}">
              <a16:creationId xmlns:a16="http://schemas.microsoft.com/office/drawing/2014/main" id="{00000000-0008-0000-0400-00009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39" name="Text Box 67">
          <a:extLst>
            <a:ext uri="{FF2B5EF4-FFF2-40B4-BE49-F238E27FC236}">
              <a16:creationId xmlns:a16="http://schemas.microsoft.com/office/drawing/2014/main" id="{00000000-0008-0000-0400-00009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0" name="Text Box 68">
          <a:extLst>
            <a:ext uri="{FF2B5EF4-FFF2-40B4-BE49-F238E27FC236}">
              <a16:creationId xmlns:a16="http://schemas.microsoft.com/office/drawing/2014/main" id="{00000000-0008-0000-0400-00009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1" name="Text Box 69">
          <a:extLst>
            <a:ext uri="{FF2B5EF4-FFF2-40B4-BE49-F238E27FC236}">
              <a16:creationId xmlns:a16="http://schemas.microsoft.com/office/drawing/2014/main" id="{00000000-0008-0000-0400-00009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2" name="Text Box 70">
          <a:extLst>
            <a:ext uri="{FF2B5EF4-FFF2-40B4-BE49-F238E27FC236}">
              <a16:creationId xmlns:a16="http://schemas.microsoft.com/office/drawing/2014/main" id="{00000000-0008-0000-0400-00009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3" name="Text Box 71">
          <a:extLst>
            <a:ext uri="{FF2B5EF4-FFF2-40B4-BE49-F238E27FC236}">
              <a16:creationId xmlns:a16="http://schemas.microsoft.com/office/drawing/2014/main" id="{00000000-0008-0000-0400-00009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4" name="Text Box 72">
          <a:extLst>
            <a:ext uri="{FF2B5EF4-FFF2-40B4-BE49-F238E27FC236}">
              <a16:creationId xmlns:a16="http://schemas.microsoft.com/office/drawing/2014/main" id="{00000000-0008-0000-0400-0000A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5" name="Text Box 73">
          <a:extLst>
            <a:ext uri="{FF2B5EF4-FFF2-40B4-BE49-F238E27FC236}">
              <a16:creationId xmlns:a16="http://schemas.microsoft.com/office/drawing/2014/main" id="{00000000-0008-0000-0400-0000A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6" name="Text Box 74">
          <a:extLst>
            <a:ext uri="{FF2B5EF4-FFF2-40B4-BE49-F238E27FC236}">
              <a16:creationId xmlns:a16="http://schemas.microsoft.com/office/drawing/2014/main" id="{00000000-0008-0000-0400-0000A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7" name="Text Box 75">
          <a:extLst>
            <a:ext uri="{FF2B5EF4-FFF2-40B4-BE49-F238E27FC236}">
              <a16:creationId xmlns:a16="http://schemas.microsoft.com/office/drawing/2014/main" id="{00000000-0008-0000-0400-0000A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8" name="Text Box 76">
          <a:extLst>
            <a:ext uri="{FF2B5EF4-FFF2-40B4-BE49-F238E27FC236}">
              <a16:creationId xmlns:a16="http://schemas.microsoft.com/office/drawing/2014/main" id="{00000000-0008-0000-0400-0000A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49" name="Text Box 77">
          <a:extLst>
            <a:ext uri="{FF2B5EF4-FFF2-40B4-BE49-F238E27FC236}">
              <a16:creationId xmlns:a16="http://schemas.microsoft.com/office/drawing/2014/main" id="{00000000-0008-0000-0400-0000A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0" name="Text Box 78">
          <a:extLst>
            <a:ext uri="{FF2B5EF4-FFF2-40B4-BE49-F238E27FC236}">
              <a16:creationId xmlns:a16="http://schemas.microsoft.com/office/drawing/2014/main" id="{00000000-0008-0000-0400-0000A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1" name="Text Box 79">
          <a:extLst>
            <a:ext uri="{FF2B5EF4-FFF2-40B4-BE49-F238E27FC236}">
              <a16:creationId xmlns:a16="http://schemas.microsoft.com/office/drawing/2014/main" id="{00000000-0008-0000-0400-0000A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2" name="Text Box 80">
          <a:extLst>
            <a:ext uri="{FF2B5EF4-FFF2-40B4-BE49-F238E27FC236}">
              <a16:creationId xmlns:a16="http://schemas.microsoft.com/office/drawing/2014/main" id="{00000000-0008-0000-0400-0000A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3" name="Text Box 81">
          <a:extLst>
            <a:ext uri="{FF2B5EF4-FFF2-40B4-BE49-F238E27FC236}">
              <a16:creationId xmlns:a16="http://schemas.microsoft.com/office/drawing/2014/main" id="{00000000-0008-0000-0400-0000A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4" name="Text Box 82">
          <a:extLst>
            <a:ext uri="{FF2B5EF4-FFF2-40B4-BE49-F238E27FC236}">
              <a16:creationId xmlns:a16="http://schemas.microsoft.com/office/drawing/2014/main" id="{00000000-0008-0000-0400-0000A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5" name="Text Box 83">
          <a:extLst>
            <a:ext uri="{FF2B5EF4-FFF2-40B4-BE49-F238E27FC236}">
              <a16:creationId xmlns:a16="http://schemas.microsoft.com/office/drawing/2014/main" id="{00000000-0008-0000-0400-0000A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6" name="Text Box 84">
          <a:extLst>
            <a:ext uri="{FF2B5EF4-FFF2-40B4-BE49-F238E27FC236}">
              <a16:creationId xmlns:a16="http://schemas.microsoft.com/office/drawing/2014/main" id="{00000000-0008-0000-0400-0000A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7" name="Text Box 85">
          <a:extLst>
            <a:ext uri="{FF2B5EF4-FFF2-40B4-BE49-F238E27FC236}">
              <a16:creationId xmlns:a16="http://schemas.microsoft.com/office/drawing/2014/main" id="{00000000-0008-0000-0400-0000A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8" name="Text Box 86">
          <a:extLst>
            <a:ext uri="{FF2B5EF4-FFF2-40B4-BE49-F238E27FC236}">
              <a16:creationId xmlns:a16="http://schemas.microsoft.com/office/drawing/2014/main" id="{00000000-0008-0000-0400-0000A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59" name="Text Box 87">
          <a:extLst>
            <a:ext uri="{FF2B5EF4-FFF2-40B4-BE49-F238E27FC236}">
              <a16:creationId xmlns:a16="http://schemas.microsoft.com/office/drawing/2014/main" id="{00000000-0008-0000-0400-0000A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0" name="Text Box 88">
          <a:extLst>
            <a:ext uri="{FF2B5EF4-FFF2-40B4-BE49-F238E27FC236}">
              <a16:creationId xmlns:a16="http://schemas.microsoft.com/office/drawing/2014/main" id="{00000000-0008-0000-0400-0000B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1" name="Text Box 89">
          <a:extLst>
            <a:ext uri="{FF2B5EF4-FFF2-40B4-BE49-F238E27FC236}">
              <a16:creationId xmlns:a16="http://schemas.microsoft.com/office/drawing/2014/main" id="{00000000-0008-0000-0400-0000B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2" name="Text Box 90">
          <a:extLst>
            <a:ext uri="{FF2B5EF4-FFF2-40B4-BE49-F238E27FC236}">
              <a16:creationId xmlns:a16="http://schemas.microsoft.com/office/drawing/2014/main" id="{00000000-0008-0000-0400-0000B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3" name="Text Box 91">
          <a:extLst>
            <a:ext uri="{FF2B5EF4-FFF2-40B4-BE49-F238E27FC236}">
              <a16:creationId xmlns:a16="http://schemas.microsoft.com/office/drawing/2014/main" id="{00000000-0008-0000-0400-0000B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4" name="Text Box 92">
          <a:extLst>
            <a:ext uri="{FF2B5EF4-FFF2-40B4-BE49-F238E27FC236}">
              <a16:creationId xmlns:a16="http://schemas.microsoft.com/office/drawing/2014/main" id="{00000000-0008-0000-0400-0000B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5" name="Text Box 93">
          <a:extLst>
            <a:ext uri="{FF2B5EF4-FFF2-40B4-BE49-F238E27FC236}">
              <a16:creationId xmlns:a16="http://schemas.microsoft.com/office/drawing/2014/main" id="{00000000-0008-0000-0400-0000B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6" name="Text Box 94">
          <a:extLst>
            <a:ext uri="{FF2B5EF4-FFF2-40B4-BE49-F238E27FC236}">
              <a16:creationId xmlns:a16="http://schemas.microsoft.com/office/drawing/2014/main" id="{00000000-0008-0000-0400-0000B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7" name="Text Box 95">
          <a:extLst>
            <a:ext uri="{FF2B5EF4-FFF2-40B4-BE49-F238E27FC236}">
              <a16:creationId xmlns:a16="http://schemas.microsoft.com/office/drawing/2014/main" id="{00000000-0008-0000-0400-0000B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8" name="Text Box 96">
          <a:extLst>
            <a:ext uri="{FF2B5EF4-FFF2-40B4-BE49-F238E27FC236}">
              <a16:creationId xmlns:a16="http://schemas.microsoft.com/office/drawing/2014/main" id="{00000000-0008-0000-0400-0000B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69" name="Text Box 97">
          <a:extLst>
            <a:ext uri="{FF2B5EF4-FFF2-40B4-BE49-F238E27FC236}">
              <a16:creationId xmlns:a16="http://schemas.microsoft.com/office/drawing/2014/main" id="{00000000-0008-0000-0400-0000B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0" name="Text Box 98">
          <a:extLst>
            <a:ext uri="{FF2B5EF4-FFF2-40B4-BE49-F238E27FC236}">
              <a16:creationId xmlns:a16="http://schemas.microsoft.com/office/drawing/2014/main" id="{00000000-0008-0000-0400-0000B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1" name="Text Box 99">
          <a:extLst>
            <a:ext uri="{FF2B5EF4-FFF2-40B4-BE49-F238E27FC236}">
              <a16:creationId xmlns:a16="http://schemas.microsoft.com/office/drawing/2014/main" id="{00000000-0008-0000-0400-0000B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2" name="Text Box 100">
          <a:extLst>
            <a:ext uri="{FF2B5EF4-FFF2-40B4-BE49-F238E27FC236}">
              <a16:creationId xmlns:a16="http://schemas.microsoft.com/office/drawing/2014/main" id="{00000000-0008-0000-0400-0000B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3" name="Text Box 101">
          <a:extLst>
            <a:ext uri="{FF2B5EF4-FFF2-40B4-BE49-F238E27FC236}">
              <a16:creationId xmlns:a16="http://schemas.microsoft.com/office/drawing/2014/main" id="{00000000-0008-0000-0400-0000B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4" name="Text Box 102">
          <a:extLst>
            <a:ext uri="{FF2B5EF4-FFF2-40B4-BE49-F238E27FC236}">
              <a16:creationId xmlns:a16="http://schemas.microsoft.com/office/drawing/2014/main" id="{00000000-0008-0000-0400-0000B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5" name="Text Box 103">
          <a:extLst>
            <a:ext uri="{FF2B5EF4-FFF2-40B4-BE49-F238E27FC236}">
              <a16:creationId xmlns:a16="http://schemas.microsoft.com/office/drawing/2014/main" id="{00000000-0008-0000-0400-0000B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6" name="Text Box 104">
          <a:extLst>
            <a:ext uri="{FF2B5EF4-FFF2-40B4-BE49-F238E27FC236}">
              <a16:creationId xmlns:a16="http://schemas.microsoft.com/office/drawing/2014/main" id="{00000000-0008-0000-0400-0000C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7" name="Text Box 105">
          <a:extLst>
            <a:ext uri="{FF2B5EF4-FFF2-40B4-BE49-F238E27FC236}">
              <a16:creationId xmlns:a16="http://schemas.microsoft.com/office/drawing/2014/main" id="{00000000-0008-0000-0400-0000C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8" name="Text Box 106">
          <a:extLst>
            <a:ext uri="{FF2B5EF4-FFF2-40B4-BE49-F238E27FC236}">
              <a16:creationId xmlns:a16="http://schemas.microsoft.com/office/drawing/2014/main" id="{00000000-0008-0000-0400-0000C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79" name="Text Box 107">
          <a:extLst>
            <a:ext uri="{FF2B5EF4-FFF2-40B4-BE49-F238E27FC236}">
              <a16:creationId xmlns:a16="http://schemas.microsoft.com/office/drawing/2014/main" id="{00000000-0008-0000-0400-0000C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0" name="Text Box 108">
          <a:extLst>
            <a:ext uri="{FF2B5EF4-FFF2-40B4-BE49-F238E27FC236}">
              <a16:creationId xmlns:a16="http://schemas.microsoft.com/office/drawing/2014/main" id="{00000000-0008-0000-0400-0000C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1" name="Text Box 109">
          <a:extLst>
            <a:ext uri="{FF2B5EF4-FFF2-40B4-BE49-F238E27FC236}">
              <a16:creationId xmlns:a16="http://schemas.microsoft.com/office/drawing/2014/main" id="{00000000-0008-0000-0400-0000C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2" name="Text Box 110">
          <a:extLst>
            <a:ext uri="{FF2B5EF4-FFF2-40B4-BE49-F238E27FC236}">
              <a16:creationId xmlns:a16="http://schemas.microsoft.com/office/drawing/2014/main" id="{00000000-0008-0000-0400-0000C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3" name="Text Box 111">
          <a:extLst>
            <a:ext uri="{FF2B5EF4-FFF2-40B4-BE49-F238E27FC236}">
              <a16:creationId xmlns:a16="http://schemas.microsoft.com/office/drawing/2014/main" id="{00000000-0008-0000-0400-0000C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4" name="Text Box 112">
          <a:extLst>
            <a:ext uri="{FF2B5EF4-FFF2-40B4-BE49-F238E27FC236}">
              <a16:creationId xmlns:a16="http://schemas.microsoft.com/office/drawing/2014/main" id="{00000000-0008-0000-0400-0000C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5" name="Text Box 113">
          <a:extLst>
            <a:ext uri="{FF2B5EF4-FFF2-40B4-BE49-F238E27FC236}">
              <a16:creationId xmlns:a16="http://schemas.microsoft.com/office/drawing/2014/main" id="{00000000-0008-0000-0400-0000C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6" name="Text Box 114">
          <a:extLst>
            <a:ext uri="{FF2B5EF4-FFF2-40B4-BE49-F238E27FC236}">
              <a16:creationId xmlns:a16="http://schemas.microsoft.com/office/drawing/2014/main" id="{00000000-0008-0000-0400-0000C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7" name="Text Box 115">
          <a:extLst>
            <a:ext uri="{FF2B5EF4-FFF2-40B4-BE49-F238E27FC236}">
              <a16:creationId xmlns:a16="http://schemas.microsoft.com/office/drawing/2014/main" id="{00000000-0008-0000-0400-0000C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8" name="Text Box 116">
          <a:extLst>
            <a:ext uri="{FF2B5EF4-FFF2-40B4-BE49-F238E27FC236}">
              <a16:creationId xmlns:a16="http://schemas.microsoft.com/office/drawing/2014/main" id="{00000000-0008-0000-0400-0000C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89" name="Text Box 117">
          <a:extLst>
            <a:ext uri="{FF2B5EF4-FFF2-40B4-BE49-F238E27FC236}">
              <a16:creationId xmlns:a16="http://schemas.microsoft.com/office/drawing/2014/main" id="{00000000-0008-0000-0400-0000C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0" name="Text Box 118">
          <a:extLst>
            <a:ext uri="{FF2B5EF4-FFF2-40B4-BE49-F238E27FC236}">
              <a16:creationId xmlns:a16="http://schemas.microsoft.com/office/drawing/2014/main" id="{00000000-0008-0000-0400-0000C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1" name="Text Box 119">
          <a:extLst>
            <a:ext uri="{FF2B5EF4-FFF2-40B4-BE49-F238E27FC236}">
              <a16:creationId xmlns:a16="http://schemas.microsoft.com/office/drawing/2014/main" id="{00000000-0008-0000-0400-0000C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2" name="Text Box 120">
          <a:extLst>
            <a:ext uri="{FF2B5EF4-FFF2-40B4-BE49-F238E27FC236}">
              <a16:creationId xmlns:a16="http://schemas.microsoft.com/office/drawing/2014/main" id="{00000000-0008-0000-0400-0000D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3" name="Text Box 121">
          <a:extLst>
            <a:ext uri="{FF2B5EF4-FFF2-40B4-BE49-F238E27FC236}">
              <a16:creationId xmlns:a16="http://schemas.microsoft.com/office/drawing/2014/main" id="{00000000-0008-0000-0400-0000D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4" name="Text Box 122">
          <a:extLst>
            <a:ext uri="{FF2B5EF4-FFF2-40B4-BE49-F238E27FC236}">
              <a16:creationId xmlns:a16="http://schemas.microsoft.com/office/drawing/2014/main" id="{00000000-0008-0000-0400-0000D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5" name="Text Box 123">
          <a:extLst>
            <a:ext uri="{FF2B5EF4-FFF2-40B4-BE49-F238E27FC236}">
              <a16:creationId xmlns:a16="http://schemas.microsoft.com/office/drawing/2014/main" id="{00000000-0008-0000-0400-0000D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6" name="Text Box 124">
          <a:extLst>
            <a:ext uri="{FF2B5EF4-FFF2-40B4-BE49-F238E27FC236}">
              <a16:creationId xmlns:a16="http://schemas.microsoft.com/office/drawing/2014/main" id="{00000000-0008-0000-0400-0000D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7" name="Text Box 125">
          <a:extLst>
            <a:ext uri="{FF2B5EF4-FFF2-40B4-BE49-F238E27FC236}">
              <a16:creationId xmlns:a16="http://schemas.microsoft.com/office/drawing/2014/main" id="{00000000-0008-0000-0400-0000D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8" name="Text Box 126">
          <a:extLst>
            <a:ext uri="{FF2B5EF4-FFF2-40B4-BE49-F238E27FC236}">
              <a16:creationId xmlns:a16="http://schemas.microsoft.com/office/drawing/2014/main" id="{00000000-0008-0000-0400-0000D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799" name="Text Box 127">
          <a:extLst>
            <a:ext uri="{FF2B5EF4-FFF2-40B4-BE49-F238E27FC236}">
              <a16:creationId xmlns:a16="http://schemas.microsoft.com/office/drawing/2014/main" id="{00000000-0008-0000-0400-0000D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0" name="Text Box 128">
          <a:extLst>
            <a:ext uri="{FF2B5EF4-FFF2-40B4-BE49-F238E27FC236}">
              <a16:creationId xmlns:a16="http://schemas.microsoft.com/office/drawing/2014/main" id="{00000000-0008-0000-0400-0000D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1" name="Text Box 129">
          <a:extLst>
            <a:ext uri="{FF2B5EF4-FFF2-40B4-BE49-F238E27FC236}">
              <a16:creationId xmlns:a16="http://schemas.microsoft.com/office/drawing/2014/main" id="{00000000-0008-0000-0400-0000D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2" name="Text Box 130">
          <a:extLst>
            <a:ext uri="{FF2B5EF4-FFF2-40B4-BE49-F238E27FC236}">
              <a16:creationId xmlns:a16="http://schemas.microsoft.com/office/drawing/2014/main" id="{00000000-0008-0000-0400-0000D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3" name="Text Box 131">
          <a:extLst>
            <a:ext uri="{FF2B5EF4-FFF2-40B4-BE49-F238E27FC236}">
              <a16:creationId xmlns:a16="http://schemas.microsoft.com/office/drawing/2014/main" id="{00000000-0008-0000-0400-0000D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4" name="Text Box 132">
          <a:extLst>
            <a:ext uri="{FF2B5EF4-FFF2-40B4-BE49-F238E27FC236}">
              <a16:creationId xmlns:a16="http://schemas.microsoft.com/office/drawing/2014/main" id="{00000000-0008-0000-0400-0000D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5" name="Text Box 133">
          <a:extLst>
            <a:ext uri="{FF2B5EF4-FFF2-40B4-BE49-F238E27FC236}">
              <a16:creationId xmlns:a16="http://schemas.microsoft.com/office/drawing/2014/main" id="{00000000-0008-0000-0400-0000D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6" name="Text Box 134">
          <a:extLst>
            <a:ext uri="{FF2B5EF4-FFF2-40B4-BE49-F238E27FC236}">
              <a16:creationId xmlns:a16="http://schemas.microsoft.com/office/drawing/2014/main" id="{00000000-0008-0000-0400-0000D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7" name="Text Box 135">
          <a:extLst>
            <a:ext uri="{FF2B5EF4-FFF2-40B4-BE49-F238E27FC236}">
              <a16:creationId xmlns:a16="http://schemas.microsoft.com/office/drawing/2014/main" id="{00000000-0008-0000-0400-0000D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8" name="Text Box 136">
          <a:extLst>
            <a:ext uri="{FF2B5EF4-FFF2-40B4-BE49-F238E27FC236}">
              <a16:creationId xmlns:a16="http://schemas.microsoft.com/office/drawing/2014/main" id="{00000000-0008-0000-0400-0000E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09" name="Text Box 137">
          <a:extLst>
            <a:ext uri="{FF2B5EF4-FFF2-40B4-BE49-F238E27FC236}">
              <a16:creationId xmlns:a16="http://schemas.microsoft.com/office/drawing/2014/main" id="{00000000-0008-0000-0400-0000E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0" name="Text Box 138">
          <a:extLst>
            <a:ext uri="{FF2B5EF4-FFF2-40B4-BE49-F238E27FC236}">
              <a16:creationId xmlns:a16="http://schemas.microsoft.com/office/drawing/2014/main" id="{00000000-0008-0000-0400-0000E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1" name="Text Box 139">
          <a:extLst>
            <a:ext uri="{FF2B5EF4-FFF2-40B4-BE49-F238E27FC236}">
              <a16:creationId xmlns:a16="http://schemas.microsoft.com/office/drawing/2014/main" id="{00000000-0008-0000-0400-0000E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2" name="Text Box 140">
          <a:extLst>
            <a:ext uri="{FF2B5EF4-FFF2-40B4-BE49-F238E27FC236}">
              <a16:creationId xmlns:a16="http://schemas.microsoft.com/office/drawing/2014/main" id="{00000000-0008-0000-0400-0000E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3" name="Text Box 141">
          <a:extLst>
            <a:ext uri="{FF2B5EF4-FFF2-40B4-BE49-F238E27FC236}">
              <a16:creationId xmlns:a16="http://schemas.microsoft.com/office/drawing/2014/main" id="{00000000-0008-0000-0400-0000E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4" name="Text Box 142">
          <a:extLst>
            <a:ext uri="{FF2B5EF4-FFF2-40B4-BE49-F238E27FC236}">
              <a16:creationId xmlns:a16="http://schemas.microsoft.com/office/drawing/2014/main" id="{00000000-0008-0000-0400-0000E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5" name="Text Box 143">
          <a:extLst>
            <a:ext uri="{FF2B5EF4-FFF2-40B4-BE49-F238E27FC236}">
              <a16:creationId xmlns:a16="http://schemas.microsoft.com/office/drawing/2014/main" id="{00000000-0008-0000-0400-0000E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6" name="Text Box 144">
          <a:extLst>
            <a:ext uri="{FF2B5EF4-FFF2-40B4-BE49-F238E27FC236}">
              <a16:creationId xmlns:a16="http://schemas.microsoft.com/office/drawing/2014/main" id="{00000000-0008-0000-0400-0000E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7" name="Text Box 145">
          <a:extLst>
            <a:ext uri="{FF2B5EF4-FFF2-40B4-BE49-F238E27FC236}">
              <a16:creationId xmlns:a16="http://schemas.microsoft.com/office/drawing/2014/main" id="{00000000-0008-0000-0400-0000E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8" name="Text Box 146">
          <a:extLst>
            <a:ext uri="{FF2B5EF4-FFF2-40B4-BE49-F238E27FC236}">
              <a16:creationId xmlns:a16="http://schemas.microsoft.com/office/drawing/2014/main" id="{00000000-0008-0000-0400-0000E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19" name="Text Box 147">
          <a:extLst>
            <a:ext uri="{FF2B5EF4-FFF2-40B4-BE49-F238E27FC236}">
              <a16:creationId xmlns:a16="http://schemas.microsoft.com/office/drawing/2014/main" id="{00000000-0008-0000-0400-0000E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0" name="Text Box 148">
          <a:extLst>
            <a:ext uri="{FF2B5EF4-FFF2-40B4-BE49-F238E27FC236}">
              <a16:creationId xmlns:a16="http://schemas.microsoft.com/office/drawing/2014/main" id="{00000000-0008-0000-0400-0000E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1" name="Text Box 149">
          <a:extLst>
            <a:ext uri="{FF2B5EF4-FFF2-40B4-BE49-F238E27FC236}">
              <a16:creationId xmlns:a16="http://schemas.microsoft.com/office/drawing/2014/main" id="{00000000-0008-0000-0400-0000E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2" name="Text Box 150">
          <a:extLst>
            <a:ext uri="{FF2B5EF4-FFF2-40B4-BE49-F238E27FC236}">
              <a16:creationId xmlns:a16="http://schemas.microsoft.com/office/drawing/2014/main" id="{00000000-0008-0000-0400-0000E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3" name="Text Box 151">
          <a:extLst>
            <a:ext uri="{FF2B5EF4-FFF2-40B4-BE49-F238E27FC236}">
              <a16:creationId xmlns:a16="http://schemas.microsoft.com/office/drawing/2014/main" id="{00000000-0008-0000-0400-0000E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4" name="Text Box 152">
          <a:extLst>
            <a:ext uri="{FF2B5EF4-FFF2-40B4-BE49-F238E27FC236}">
              <a16:creationId xmlns:a16="http://schemas.microsoft.com/office/drawing/2014/main" id="{00000000-0008-0000-0400-0000F0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5" name="Text Box 153">
          <a:extLst>
            <a:ext uri="{FF2B5EF4-FFF2-40B4-BE49-F238E27FC236}">
              <a16:creationId xmlns:a16="http://schemas.microsoft.com/office/drawing/2014/main" id="{00000000-0008-0000-0400-0000F1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6" name="Text Box 154">
          <a:extLst>
            <a:ext uri="{FF2B5EF4-FFF2-40B4-BE49-F238E27FC236}">
              <a16:creationId xmlns:a16="http://schemas.microsoft.com/office/drawing/2014/main" id="{00000000-0008-0000-0400-0000F2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7" name="Text Box 155">
          <a:extLst>
            <a:ext uri="{FF2B5EF4-FFF2-40B4-BE49-F238E27FC236}">
              <a16:creationId xmlns:a16="http://schemas.microsoft.com/office/drawing/2014/main" id="{00000000-0008-0000-0400-0000F3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8" name="Text Box 156">
          <a:extLst>
            <a:ext uri="{FF2B5EF4-FFF2-40B4-BE49-F238E27FC236}">
              <a16:creationId xmlns:a16="http://schemas.microsoft.com/office/drawing/2014/main" id="{00000000-0008-0000-0400-0000F4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29" name="Text Box 157">
          <a:extLst>
            <a:ext uri="{FF2B5EF4-FFF2-40B4-BE49-F238E27FC236}">
              <a16:creationId xmlns:a16="http://schemas.microsoft.com/office/drawing/2014/main" id="{00000000-0008-0000-0400-0000F5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0" name="Text Box 158">
          <a:extLst>
            <a:ext uri="{FF2B5EF4-FFF2-40B4-BE49-F238E27FC236}">
              <a16:creationId xmlns:a16="http://schemas.microsoft.com/office/drawing/2014/main" id="{00000000-0008-0000-0400-0000F6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1" name="Text Box 159">
          <a:extLst>
            <a:ext uri="{FF2B5EF4-FFF2-40B4-BE49-F238E27FC236}">
              <a16:creationId xmlns:a16="http://schemas.microsoft.com/office/drawing/2014/main" id="{00000000-0008-0000-0400-0000F7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2" name="Text Box 160">
          <a:extLst>
            <a:ext uri="{FF2B5EF4-FFF2-40B4-BE49-F238E27FC236}">
              <a16:creationId xmlns:a16="http://schemas.microsoft.com/office/drawing/2014/main" id="{00000000-0008-0000-0400-0000F8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3" name="Text Box 161">
          <a:extLst>
            <a:ext uri="{FF2B5EF4-FFF2-40B4-BE49-F238E27FC236}">
              <a16:creationId xmlns:a16="http://schemas.microsoft.com/office/drawing/2014/main" id="{00000000-0008-0000-0400-0000F9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4" name="Text Box 162">
          <a:extLst>
            <a:ext uri="{FF2B5EF4-FFF2-40B4-BE49-F238E27FC236}">
              <a16:creationId xmlns:a16="http://schemas.microsoft.com/office/drawing/2014/main" id="{00000000-0008-0000-0400-0000FA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5" name="Text Box 163">
          <a:extLst>
            <a:ext uri="{FF2B5EF4-FFF2-40B4-BE49-F238E27FC236}">
              <a16:creationId xmlns:a16="http://schemas.microsoft.com/office/drawing/2014/main" id="{00000000-0008-0000-0400-0000FB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6" name="Text Box 164">
          <a:extLst>
            <a:ext uri="{FF2B5EF4-FFF2-40B4-BE49-F238E27FC236}">
              <a16:creationId xmlns:a16="http://schemas.microsoft.com/office/drawing/2014/main" id="{00000000-0008-0000-0400-0000FC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7" name="Text Box 165">
          <a:extLst>
            <a:ext uri="{FF2B5EF4-FFF2-40B4-BE49-F238E27FC236}">
              <a16:creationId xmlns:a16="http://schemas.microsoft.com/office/drawing/2014/main" id="{00000000-0008-0000-0400-0000FD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8" name="Text Box 166">
          <a:extLst>
            <a:ext uri="{FF2B5EF4-FFF2-40B4-BE49-F238E27FC236}">
              <a16:creationId xmlns:a16="http://schemas.microsoft.com/office/drawing/2014/main" id="{00000000-0008-0000-0400-0000FE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39" name="Text Box 167">
          <a:extLst>
            <a:ext uri="{FF2B5EF4-FFF2-40B4-BE49-F238E27FC236}">
              <a16:creationId xmlns:a16="http://schemas.microsoft.com/office/drawing/2014/main" id="{00000000-0008-0000-0400-0000FF0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0" name="Text Box 168">
          <a:extLst>
            <a:ext uri="{FF2B5EF4-FFF2-40B4-BE49-F238E27FC236}">
              <a16:creationId xmlns:a16="http://schemas.microsoft.com/office/drawing/2014/main" id="{00000000-0008-0000-0400-00000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1" name="Text Box 169">
          <a:extLst>
            <a:ext uri="{FF2B5EF4-FFF2-40B4-BE49-F238E27FC236}">
              <a16:creationId xmlns:a16="http://schemas.microsoft.com/office/drawing/2014/main" id="{00000000-0008-0000-0400-00000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2" name="Text Box 170">
          <a:extLst>
            <a:ext uri="{FF2B5EF4-FFF2-40B4-BE49-F238E27FC236}">
              <a16:creationId xmlns:a16="http://schemas.microsoft.com/office/drawing/2014/main" id="{00000000-0008-0000-0400-00000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3" name="Text Box 171">
          <a:extLst>
            <a:ext uri="{FF2B5EF4-FFF2-40B4-BE49-F238E27FC236}">
              <a16:creationId xmlns:a16="http://schemas.microsoft.com/office/drawing/2014/main" id="{00000000-0008-0000-0400-00000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4" name="Text Box 172">
          <a:extLst>
            <a:ext uri="{FF2B5EF4-FFF2-40B4-BE49-F238E27FC236}">
              <a16:creationId xmlns:a16="http://schemas.microsoft.com/office/drawing/2014/main" id="{00000000-0008-0000-0400-00000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5" name="Text Box 173">
          <a:extLst>
            <a:ext uri="{FF2B5EF4-FFF2-40B4-BE49-F238E27FC236}">
              <a16:creationId xmlns:a16="http://schemas.microsoft.com/office/drawing/2014/main" id="{00000000-0008-0000-0400-00000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6" name="Text Box 174">
          <a:extLst>
            <a:ext uri="{FF2B5EF4-FFF2-40B4-BE49-F238E27FC236}">
              <a16:creationId xmlns:a16="http://schemas.microsoft.com/office/drawing/2014/main" id="{00000000-0008-0000-0400-00000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7" name="Text Box 175">
          <a:extLst>
            <a:ext uri="{FF2B5EF4-FFF2-40B4-BE49-F238E27FC236}">
              <a16:creationId xmlns:a16="http://schemas.microsoft.com/office/drawing/2014/main" id="{00000000-0008-0000-0400-00000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8" name="Text Box 176">
          <a:extLst>
            <a:ext uri="{FF2B5EF4-FFF2-40B4-BE49-F238E27FC236}">
              <a16:creationId xmlns:a16="http://schemas.microsoft.com/office/drawing/2014/main" id="{00000000-0008-0000-0400-00000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49" name="Text Box 194">
          <a:extLst>
            <a:ext uri="{FF2B5EF4-FFF2-40B4-BE49-F238E27FC236}">
              <a16:creationId xmlns:a16="http://schemas.microsoft.com/office/drawing/2014/main" id="{00000000-0008-0000-0400-00000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0" name="Text Box 195">
          <a:extLst>
            <a:ext uri="{FF2B5EF4-FFF2-40B4-BE49-F238E27FC236}">
              <a16:creationId xmlns:a16="http://schemas.microsoft.com/office/drawing/2014/main" id="{00000000-0008-0000-0400-00000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1" name="Text Box 196">
          <a:extLst>
            <a:ext uri="{FF2B5EF4-FFF2-40B4-BE49-F238E27FC236}">
              <a16:creationId xmlns:a16="http://schemas.microsoft.com/office/drawing/2014/main" id="{00000000-0008-0000-0400-00000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2" name="Text Box 197">
          <a:extLst>
            <a:ext uri="{FF2B5EF4-FFF2-40B4-BE49-F238E27FC236}">
              <a16:creationId xmlns:a16="http://schemas.microsoft.com/office/drawing/2014/main" id="{00000000-0008-0000-0400-00000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3" name="Text Box 198">
          <a:extLst>
            <a:ext uri="{FF2B5EF4-FFF2-40B4-BE49-F238E27FC236}">
              <a16:creationId xmlns:a16="http://schemas.microsoft.com/office/drawing/2014/main" id="{00000000-0008-0000-0400-00000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4" name="Text Box 199">
          <a:extLst>
            <a:ext uri="{FF2B5EF4-FFF2-40B4-BE49-F238E27FC236}">
              <a16:creationId xmlns:a16="http://schemas.microsoft.com/office/drawing/2014/main" id="{00000000-0008-0000-0400-00000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5" name="Text Box 200">
          <a:extLst>
            <a:ext uri="{FF2B5EF4-FFF2-40B4-BE49-F238E27FC236}">
              <a16:creationId xmlns:a16="http://schemas.microsoft.com/office/drawing/2014/main" id="{00000000-0008-0000-0400-00000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6" name="Text Box 201">
          <a:extLst>
            <a:ext uri="{FF2B5EF4-FFF2-40B4-BE49-F238E27FC236}">
              <a16:creationId xmlns:a16="http://schemas.microsoft.com/office/drawing/2014/main" id="{00000000-0008-0000-0400-00001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7" name="Text Box 202">
          <a:extLst>
            <a:ext uri="{FF2B5EF4-FFF2-40B4-BE49-F238E27FC236}">
              <a16:creationId xmlns:a16="http://schemas.microsoft.com/office/drawing/2014/main" id="{00000000-0008-0000-0400-00001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8" name="Text Box 203">
          <a:extLst>
            <a:ext uri="{FF2B5EF4-FFF2-40B4-BE49-F238E27FC236}">
              <a16:creationId xmlns:a16="http://schemas.microsoft.com/office/drawing/2014/main" id="{00000000-0008-0000-0400-00001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59" name="Text Box 204">
          <a:extLst>
            <a:ext uri="{FF2B5EF4-FFF2-40B4-BE49-F238E27FC236}">
              <a16:creationId xmlns:a16="http://schemas.microsoft.com/office/drawing/2014/main" id="{00000000-0008-0000-0400-00001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0" name="Text Box 205">
          <a:extLst>
            <a:ext uri="{FF2B5EF4-FFF2-40B4-BE49-F238E27FC236}">
              <a16:creationId xmlns:a16="http://schemas.microsoft.com/office/drawing/2014/main" id="{00000000-0008-0000-0400-00001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1" name="Text Box 206">
          <a:extLst>
            <a:ext uri="{FF2B5EF4-FFF2-40B4-BE49-F238E27FC236}">
              <a16:creationId xmlns:a16="http://schemas.microsoft.com/office/drawing/2014/main" id="{00000000-0008-0000-0400-00001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2" name="Text Box 207">
          <a:extLst>
            <a:ext uri="{FF2B5EF4-FFF2-40B4-BE49-F238E27FC236}">
              <a16:creationId xmlns:a16="http://schemas.microsoft.com/office/drawing/2014/main" id="{00000000-0008-0000-0400-00001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3" name="Text Box 208">
          <a:extLst>
            <a:ext uri="{FF2B5EF4-FFF2-40B4-BE49-F238E27FC236}">
              <a16:creationId xmlns:a16="http://schemas.microsoft.com/office/drawing/2014/main" id="{00000000-0008-0000-0400-00001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4" name="Text Box 209">
          <a:extLst>
            <a:ext uri="{FF2B5EF4-FFF2-40B4-BE49-F238E27FC236}">
              <a16:creationId xmlns:a16="http://schemas.microsoft.com/office/drawing/2014/main" id="{00000000-0008-0000-0400-00001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5" name="Text Box 210">
          <a:extLst>
            <a:ext uri="{FF2B5EF4-FFF2-40B4-BE49-F238E27FC236}">
              <a16:creationId xmlns:a16="http://schemas.microsoft.com/office/drawing/2014/main" id="{00000000-0008-0000-0400-00001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6" name="Text Box 211">
          <a:extLst>
            <a:ext uri="{FF2B5EF4-FFF2-40B4-BE49-F238E27FC236}">
              <a16:creationId xmlns:a16="http://schemas.microsoft.com/office/drawing/2014/main" id="{00000000-0008-0000-0400-00001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7" name="Text Box 212">
          <a:extLst>
            <a:ext uri="{FF2B5EF4-FFF2-40B4-BE49-F238E27FC236}">
              <a16:creationId xmlns:a16="http://schemas.microsoft.com/office/drawing/2014/main" id="{00000000-0008-0000-0400-00001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8" name="Text Box 213">
          <a:extLst>
            <a:ext uri="{FF2B5EF4-FFF2-40B4-BE49-F238E27FC236}">
              <a16:creationId xmlns:a16="http://schemas.microsoft.com/office/drawing/2014/main" id="{00000000-0008-0000-0400-00001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69" name="Text Box 214">
          <a:extLst>
            <a:ext uri="{FF2B5EF4-FFF2-40B4-BE49-F238E27FC236}">
              <a16:creationId xmlns:a16="http://schemas.microsoft.com/office/drawing/2014/main" id="{00000000-0008-0000-0400-00001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0" name="Text Box 215">
          <a:extLst>
            <a:ext uri="{FF2B5EF4-FFF2-40B4-BE49-F238E27FC236}">
              <a16:creationId xmlns:a16="http://schemas.microsoft.com/office/drawing/2014/main" id="{00000000-0008-0000-0400-00001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1" name="Text Box 216">
          <a:extLst>
            <a:ext uri="{FF2B5EF4-FFF2-40B4-BE49-F238E27FC236}">
              <a16:creationId xmlns:a16="http://schemas.microsoft.com/office/drawing/2014/main" id="{00000000-0008-0000-0400-00001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2" name="Text Box 217">
          <a:extLst>
            <a:ext uri="{FF2B5EF4-FFF2-40B4-BE49-F238E27FC236}">
              <a16:creationId xmlns:a16="http://schemas.microsoft.com/office/drawing/2014/main" id="{00000000-0008-0000-0400-00002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3" name="Text Box 218">
          <a:extLst>
            <a:ext uri="{FF2B5EF4-FFF2-40B4-BE49-F238E27FC236}">
              <a16:creationId xmlns:a16="http://schemas.microsoft.com/office/drawing/2014/main" id="{00000000-0008-0000-0400-00002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4" name="Text Box 219">
          <a:extLst>
            <a:ext uri="{FF2B5EF4-FFF2-40B4-BE49-F238E27FC236}">
              <a16:creationId xmlns:a16="http://schemas.microsoft.com/office/drawing/2014/main" id="{00000000-0008-0000-0400-00002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5" name="Text Box 220">
          <a:extLst>
            <a:ext uri="{FF2B5EF4-FFF2-40B4-BE49-F238E27FC236}">
              <a16:creationId xmlns:a16="http://schemas.microsoft.com/office/drawing/2014/main" id="{00000000-0008-0000-0400-00002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6" name="Text Box 221">
          <a:extLst>
            <a:ext uri="{FF2B5EF4-FFF2-40B4-BE49-F238E27FC236}">
              <a16:creationId xmlns:a16="http://schemas.microsoft.com/office/drawing/2014/main" id="{00000000-0008-0000-0400-00002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7" name="Text Box 222">
          <a:extLst>
            <a:ext uri="{FF2B5EF4-FFF2-40B4-BE49-F238E27FC236}">
              <a16:creationId xmlns:a16="http://schemas.microsoft.com/office/drawing/2014/main" id="{00000000-0008-0000-0400-00002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8" name="Text Box 223">
          <a:extLst>
            <a:ext uri="{FF2B5EF4-FFF2-40B4-BE49-F238E27FC236}">
              <a16:creationId xmlns:a16="http://schemas.microsoft.com/office/drawing/2014/main" id="{00000000-0008-0000-0400-00002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79" name="Text Box 224">
          <a:extLst>
            <a:ext uri="{FF2B5EF4-FFF2-40B4-BE49-F238E27FC236}">
              <a16:creationId xmlns:a16="http://schemas.microsoft.com/office/drawing/2014/main" id="{00000000-0008-0000-0400-00002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0" name="Text Box 225">
          <a:extLst>
            <a:ext uri="{FF2B5EF4-FFF2-40B4-BE49-F238E27FC236}">
              <a16:creationId xmlns:a16="http://schemas.microsoft.com/office/drawing/2014/main" id="{00000000-0008-0000-0400-00002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1" name="Text Box 226">
          <a:extLst>
            <a:ext uri="{FF2B5EF4-FFF2-40B4-BE49-F238E27FC236}">
              <a16:creationId xmlns:a16="http://schemas.microsoft.com/office/drawing/2014/main" id="{00000000-0008-0000-0400-00002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2" name="Text Box 227">
          <a:extLst>
            <a:ext uri="{FF2B5EF4-FFF2-40B4-BE49-F238E27FC236}">
              <a16:creationId xmlns:a16="http://schemas.microsoft.com/office/drawing/2014/main" id="{00000000-0008-0000-0400-00002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3" name="Text Box 228">
          <a:extLst>
            <a:ext uri="{FF2B5EF4-FFF2-40B4-BE49-F238E27FC236}">
              <a16:creationId xmlns:a16="http://schemas.microsoft.com/office/drawing/2014/main" id="{00000000-0008-0000-0400-00002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4" name="Text Box 229">
          <a:extLst>
            <a:ext uri="{FF2B5EF4-FFF2-40B4-BE49-F238E27FC236}">
              <a16:creationId xmlns:a16="http://schemas.microsoft.com/office/drawing/2014/main" id="{00000000-0008-0000-0400-00002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5" name="Text Box 230">
          <a:extLst>
            <a:ext uri="{FF2B5EF4-FFF2-40B4-BE49-F238E27FC236}">
              <a16:creationId xmlns:a16="http://schemas.microsoft.com/office/drawing/2014/main" id="{00000000-0008-0000-0400-00002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6" name="Text Box 231">
          <a:extLst>
            <a:ext uri="{FF2B5EF4-FFF2-40B4-BE49-F238E27FC236}">
              <a16:creationId xmlns:a16="http://schemas.microsoft.com/office/drawing/2014/main" id="{00000000-0008-0000-0400-00002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7" name="Text Box 232">
          <a:extLst>
            <a:ext uri="{FF2B5EF4-FFF2-40B4-BE49-F238E27FC236}">
              <a16:creationId xmlns:a16="http://schemas.microsoft.com/office/drawing/2014/main" id="{00000000-0008-0000-0400-00002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8" name="Text Box 233">
          <a:extLst>
            <a:ext uri="{FF2B5EF4-FFF2-40B4-BE49-F238E27FC236}">
              <a16:creationId xmlns:a16="http://schemas.microsoft.com/office/drawing/2014/main" id="{00000000-0008-0000-0400-00003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89" name="Text Box 234">
          <a:extLst>
            <a:ext uri="{FF2B5EF4-FFF2-40B4-BE49-F238E27FC236}">
              <a16:creationId xmlns:a16="http://schemas.microsoft.com/office/drawing/2014/main" id="{00000000-0008-0000-0400-00003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0" name="Text Box 235">
          <a:extLst>
            <a:ext uri="{FF2B5EF4-FFF2-40B4-BE49-F238E27FC236}">
              <a16:creationId xmlns:a16="http://schemas.microsoft.com/office/drawing/2014/main" id="{00000000-0008-0000-0400-00003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1" name="Text Box 236">
          <a:extLst>
            <a:ext uri="{FF2B5EF4-FFF2-40B4-BE49-F238E27FC236}">
              <a16:creationId xmlns:a16="http://schemas.microsoft.com/office/drawing/2014/main" id="{00000000-0008-0000-0400-00003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2" name="Text Box 237">
          <a:extLst>
            <a:ext uri="{FF2B5EF4-FFF2-40B4-BE49-F238E27FC236}">
              <a16:creationId xmlns:a16="http://schemas.microsoft.com/office/drawing/2014/main" id="{00000000-0008-0000-0400-00003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3" name="Text Box 238">
          <a:extLst>
            <a:ext uri="{FF2B5EF4-FFF2-40B4-BE49-F238E27FC236}">
              <a16:creationId xmlns:a16="http://schemas.microsoft.com/office/drawing/2014/main" id="{00000000-0008-0000-0400-00003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4" name="Text Box 239">
          <a:extLst>
            <a:ext uri="{FF2B5EF4-FFF2-40B4-BE49-F238E27FC236}">
              <a16:creationId xmlns:a16="http://schemas.microsoft.com/office/drawing/2014/main" id="{00000000-0008-0000-0400-00003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5" name="Text Box 240">
          <a:extLst>
            <a:ext uri="{FF2B5EF4-FFF2-40B4-BE49-F238E27FC236}">
              <a16:creationId xmlns:a16="http://schemas.microsoft.com/office/drawing/2014/main" id="{00000000-0008-0000-0400-00003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6" name="Text Box 241">
          <a:extLst>
            <a:ext uri="{FF2B5EF4-FFF2-40B4-BE49-F238E27FC236}">
              <a16:creationId xmlns:a16="http://schemas.microsoft.com/office/drawing/2014/main" id="{00000000-0008-0000-0400-00003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7" name="Text Box 242">
          <a:extLst>
            <a:ext uri="{FF2B5EF4-FFF2-40B4-BE49-F238E27FC236}">
              <a16:creationId xmlns:a16="http://schemas.microsoft.com/office/drawing/2014/main" id="{00000000-0008-0000-0400-00003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8" name="Text Box 243">
          <a:extLst>
            <a:ext uri="{FF2B5EF4-FFF2-40B4-BE49-F238E27FC236}">
              <a16:creationId xmlns:a16="http://schemas.microsoft.com/office/drawing/2014/main" id="{00000000-0008-0000-0400-00003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899" name="Text Box 244">
          <a:extLst>
            <a:ext uri="{FF2B5EF4-FFF2-40B4-BE49-F238E27FC236}">
              <a16:creationId xmlns:a16="http://schemas.microsoft.com/office/drawing/2014/main" id="{00000000-0008-0000-0400-00003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0" name="Text Box 245">
          <a:extLst>
            <a:ext uri="{FF2B5EF4-FFF2-40B4-BE49-F238E27FC236}">
              <a16:creationId xmlns:a16="http://schemas.microsoft.com/office/drawing/2014/main" id="{00000000-0008-0000-0400-00003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1" name="Text Box 246">
          <a:extLst>
            <a:ext uri="{FF2B5EF4-FFF2-40B4-BE49-F238E27FC236}">
              <a16:creationId xmlns:a16="http://schemas.microsoft.com/office/drawing/2014/main" id="{00000000-0008-0000-0400-00003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2" name="Text Box 247">
          <a:extLst>
            <a:ext uri="{FF2B5EF4-FFF2-40B4-BE49-F238E27FC236}">
              <a16:creationId xmlns:a16="http://schemas.microsoft.com/office/drawing/2014/main" id="{00000000-0008-0000-0400-00003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3" name="Text Box 248">
          <a:extLst>
            <a:ext uri="{FF2B5EF4-FFF2-40B4-BE49-F238E27FC236}">
              <a16:creationId xmlns:a16="http://schemas.microsoft.com/office/drawing/2014/main" id="{00000000-0008-0000-0400-00003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4" name="Text Box 249">
          <a:extLst>
            <a:ext uri="{FF2B5EF4-FFF2-40B4-BE49-F238E27FC236}">
              <a16:creationId xmlns:a16="http://schemas.microsoft.com/office/drawing/2014/main" id="{00000000-0008-0000-0400-00004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5" name="Text Box 250">
          <a:extLst>
            <a:ext uri="{FF2B5EF4-FFF2-40B4-BE49-F238E27FC236}">
              <a16:creationId xmlns:a16="http://schemas.microsoft.com/office/drawing/2014/main" id="{00000000-0008-0000-0400-00004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6" name="Text Box 251">
          <a:extLst>
            <a:ext uri="{FF2B5EF4-FFF2-40B4-BE49-F238E27FC236}">
              <a16:creationId xmlns:a16="http://schemas.microsoft.com/office/drawing/2014/main" id="{00000000-0008-0000-0400-00004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7" name="Text Box 252">
          <a:extLst>
            <a:ext uri="{FF2B5EF4-FFF2-40B4-BE49-F238E27FC236}">
              <a16:creationId xmlns:a16="http://schemas.microsoft.com/office/drawing/2014/main" id="{00000000-0008-0000-0400-00004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8" name="Text Box 253">
          <a:extLst>
            <a:ext uri="{FF2B5EF4-FFF2-40B4-BE49-F238E27FC236}">
              <a16:creationId xmlns:a16="http://schemas.microsoft.com/office/drawing/2014/main" id="{00000000-0008-0000-0400-00004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09" name="Text Box 254">
          <a:extLst>
            <a:ext uri="{FF2B5EF4-FFF2-40B4-BE49-F238E27FC236}">
              <a16:creationId xmlns:a16="http://schemas.microsoft.com/office/drawing/2014/main" id="{00000000-0008-0000-0400-00004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0" name="Text Box 255">
          <a:extLst>
            <a:ext uri="{FF2B5EF4-FFF2-40B4-BE49-F238E27FC236}">
              <a16:creationId xmlns:a16="http://schemas.microsoft.com/office/drawing/2014/main" id="{00000000-0008-0000-0400-00004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1" name="Text Box 256">
          <a:extLst>
            <a:ext uri="{FF2B5EF4-FFF2-40B4-BE49-F238E27FC236}">
              <a16:creationId xmlns:a16="http://schemas.microsoft.com/office/drawing/2014/main" id="{00000000-0008-0000-0400-00004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2" name="Text Box 257">
          <a:extLst>
            <a:ext uri="{FF2B5EF4-FFF2-40B4-BE49-F238E27FC236}">
              <a16:creationId xmlns:a16="http://schemas.microsoft.com/office/drawing/2014/main" id="{00000000-0008-0000-0400-00004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3" name="Text Box 258">
          <a:extLst>
            <a:ext uri="{FF2B5EF4-FFF2-40B4-BE49-F238E27FC236}">
              <a16:creationId xmlns:a16="http://schemas.microsoft.com/office/drawing/2014/main" id="{00000000-0008-0000-0400-00004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4" name="Text Box 259">
          <a:extLst>
            <a:ext uri="{FF2B5EF4-FFF2-40B4-BE49-F238E27FC236}">
              <a16:creationId xmlns:a16="http://schemas.microsoft.com/office/drawing/2014/main" id="{00000000-0008-0000-0400-00004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5" name="Text Box 260">
          <a:extLst>
            <a:ext uri="{FF2B5EF4-FFF2-40B4-BE49-F238E27FC236}">
              <a16:creationId xmlns:a16="http://schemas.microsoft.com/office/drawing/2014/main" id="{00000000-0008-0000-0400-00004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6" name="Text Box 261">
          <a:extLst>
            <a:ext uri="{FF2B5EF4-FFF2-40B4-BE49-F238E27FC236}">
              <a16:creationId xmlns:a16="http://schemas.microsoft.com/office/drawing/2014/main" id="{00000000-0008-0000-0400-00004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7" name="Text Box 262">
          <a:extLst>
            <a:ext uri="{FF2B5EF4-FFF2-40B4-BE49-F238E27FC236}">
              <a16:creationId xmlns:a16="http://schemas.microsoft.com/office/drawing/2014/main" id="{00000000-0008-0000-0400-00004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8" name="Text Box 263">
          <a:extLst>
            <a:ext uri="{FF2B5EF4-FFF2-40B4-BE49-F238E27FC236}">
              <a16:creationId xmlns:a16="http://schemas.microsoft.com/office/drawing/2014/main" id="{00000000-0008-0000-0400-00004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19" name="Text Box 264">
          <a:extLst>
            <a:ext uri="{FF2B5EF4-FFF2-40B4-BE49-F238E27FC236}">
              <a16:creationId xmlns:a16="http://schemas.microsoft.com/office/drawing/2014/main" id="{00000000-0008-0000-0400-00004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0" name="Text Box 265">
          <a:extLst>
            <a:ext uri="{FF2B5EF4-FFF2-40B4-BE49-F238E27FC236}">
              <a16:creationId xmlns:a16="http://schemas.microsoft.com/office/drawing/2014/main" id="{00000000-0008-0000-0400-00005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1" name="Text Box 266">
          <a:extLst>
            <a:ext uri="{FF2B5EF4-FFF2-40B4-BE49-F238E27FC236}">
              <a16:creationId xmlns:a16="http://schemas.microsoft.com/office/drawing/2014/main" id="{00000000-0008-0000-0400-00005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2" name="Text Box 267">
          <a:extLst>
            <a:ext uri="{FF2B5EF4-FFF2-40B4-BE49-F238E27FC236}">
              <a16:creationId xmlns:a16="http://schemas.microsoft.com/office/drawing/2014/main" id="{00000000-0008-0000-0400-00005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3" name="Text Box 268">
          <a:extLst>
            <a:ext uri="{FF2B5EF4-FFF2-40B4-BE49-F238E27FC236}">
              <a16:creationId xmlns:a16="http://schemas.microsoft.com/office/drawing/2014/main" id="{00000000-0008-0000-0400-00005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4" name="Text Box 269">
          <a:extLst>
            <a:ext uri="{FF2B5EF4-FFF2-40B4-BE49-F238E27FC236}">
              <a16:creationId xmlns:a16="http://schemas.microsoft.com/office/drawing/2014/main" id="{00000000-0008-0000-0400-00005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5" name="Text Box 270">
          <a:extLst>
            <a:ext uri="{FF2B5EF4-FFF2-40B4-BE49-F238E27FC236}">
              <a16:creationId xmlns:a16="http://schemas.microsoft.com/office/drawing/2014/main" id="{00000000-0008-0000-0400-00005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6" name="Text Box 271">
          <a:extLst>
            <a:ext uri="{FF2B5EF4-FFF2-40B4-BE49-F238E27FC236}">
              <a16:creationId xmlns:a16="http://schemas.microsoft.com/office/drawing/2014/main" id="{00000000-0008-0000-0400-00005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7" name="Text Box 272">
          <a:extLst>
            <a:ext uri="{FF2B5EF4-FFF2-40B4-BE49-F238E27FC236}">
              <a16:creationId xmlns:a16="http://schemas.microsoft.com/office/drawing/2014/main" id="{00000000-0008-0000-0400-00005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8" name="Text Box 273">
          <a:extLst>
            <a:ext uri="{FF2B5EF4-FFF2-40B4-BE49-F238E27FC236}">
              <a16:creationId xmlns:a16="http://schemas.microsoft.com/office/drawing/2014/main" id="{00000000-0008-0000-0400-00005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29" name="Text Box 274">
          <a:extLst>
            <a:ext uri="{FF2B5EF4-FFF2-40B4-BE49-F238E27FC236}">
              <a16:creationId xmlns:a16="http://schemas.microsoft.com/office/drawing/2014/main" id="{00000000-0008-0000-0400-00005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0" name="Text Box 275">
          <a:extLst>
            <a:ext uri="{FF2B5EF4-FFF2-40B4-BE49-F238E27FC236}">
              <a16:creationId xmlns:a16="http://schemas.microsoft.com/office/drawing/2014/main" id="{00000000-0008-0000-0400-00005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1" name="Text Box 276">
          <a:extLst>
            <a:ext uri="{FF2B5EF4-FFF2-40B4-BE49-F238E27FC236}">
              <a16:creationId xmlns:a16="http://schemas.microsoft.com/office/drawing/2014/main" id="{00000000-0008-0000-0400-00005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2" name="Text Box 277">
          <a:extLst>
            <a:ext uri="{FF2B5EF4-FFF2-40B4-BE49-F238E27FC236}">
              <a16:creationId xmlns:a16="http://schemas.microsoft.com/office/drawing/2014/main" id="{00000000-0008-0000-0400-00005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3" name="Text Box 278">
          <a:extLst>
            <a:ext uri="{FF2B5EF4-FFF2-40B4-BE49-F238E27FC236}">
              <a16:creationId xmlns:a16="http://schemas.microsoft.com/office/drawing/2014/main" id="{00000000-0008-0000-0400-00005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4" name="Text Box 140">
          <a:extLst>
            <a:ext uri="{FF2B5EF4-FFF2-40B4-BE49-F238E27FC236}">
              <a16:creationId xmlns:a16="http://schemas.microsoft.com/office/drawing/2014/main" id="{00000000-0008-0000-0400-00005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5" name="Text Box 141">
          <a:extLst>
            <a:ext uri="{FF2B5EF4-FFF2-40B4-BE49-F238E27FC236}">
              <a16:creationId xmlns:a16="http://schemas.microsoft.com/office/drawing/2014/main" id="{00000000-0008-0000-0400-00005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6" name="Text Box 142">
          <a:extLst>
            <a:ext uri="{FF2B5EF4-FFF2-40B4-BE49-F238E27FC236}">
              <a16:creationId xmlns:a16="http://schemas.microsoft.com/office/drawing/2014/main" id="{00000000-0008-0000-0400-00006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7" name="Text Box 143">
          <a:extLst>
            <a:ext uri="{FF2B5EF4-FFF2-40B4-BE49-F238E27FC236}">
              <a16:creationId xmlns:a16="http://schemas.microsoft.com/office/drawing/2014/main" id="{00000000-0008-0000-0400-00006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8" name="Text Box 144">
          <a:extLst>
            <a:ext uri="{FF2B5EF4-FFF2-40B4-BE49-F238E27FC236}">
              <a16:creationId xmlns:a16="http://schemas.microsoft.com/office/drawing/2014/main" id="{00000000-0008-0000-0400-00006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39" name="Text Box 145">
          <a:extLst>
            <a:ext uri="{FF2B5EF4-FFF2-40B4-BE49-F238E27FC236}">
              <a16:creationId xmlns:a16="http://schemas.microsoft.com/office/drawing/2014/main" id="{00000000-0008-0000-0400-00006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0" name="Text Box 146">
          <a:extLst>
            <a:ext uri="{FF2B5EF4-FFF2-40B4-BE49-F238E27FC236}">
              <a16:creationId xmlns:a16="http://schemas.microsoft.com/office/drawing/2014/main" id="{00000000-0008-0000-0400-00006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1" name="Text Box 147">
          <a:extLst>
            <a:ext uri="{FF2B5EF4-FFF2-40B4-BE49-F238E27FC236}">
              <a16:creationId xmlns:a16="http://schemas.microsoft.com/office/drawing/2014/main" id="{00000000-0008-0000-0400-00006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2" name="Text Box 148">
          <a:extLst>
            <a:ext uri="{FF2B5EF4-FFF2-40B4-BE49-F238E27FC236}">
              <a16:creationId xmlns:a16="http://schemas.microsoft.com/office/drawing/2014/main" id="{00000000-0008-0000-0400-00006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3" name="Text Box 149">
          <a:extLst>
            <a:ext uri="{FF2B5EF4-FFF2-40B4-BE49-F238E27FC236}">
              <a16:creationId xmlns:a16="http://schemas.microsoft.com/office/drawing/2014/main" id="{00000000-0008-0000-0400-00006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4" name="Text Box 150">
          <a:extLst>
            <a:ext uri="{FF2B5EF4-FFF2-40B4-BE49-F238E27FC236}">
              <a16:creationId xmlns:a16="http://schemas.microsoft.com/office/drawing/2014/main" id="{00000000-0008-0000-0400-00006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5" name="Text Box 151">
          <a:extLst>
            <a:ext uri="{FF2B5EF4-FFF2-40B4-BE49-F238E27FC236}">
              <a16:creationId xmlns:a16="http://schemas.microsoft.com/office/drawing/2014/main" id="{00000000-0008-0000-0400-00006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6" name="Text Box 152">
          <a:extLst>
            <a:ext uri="{FF2B5EF4-FFF2-40B4-BE49-F238E27FC236}">
              <a16:creationId xmlns:a16="http://schemas.microsoft.com/office/drawing/2014/main" id="{00000000-0008-0000-0400-00006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7" name="Text Box 153">
          <a:extLst>
            <a:ext uri="{FF2B5EF4-FFF2-40B4-BE49-F238E27FC236}">
              <a16:creationId xmlns:a16="http://schemas.microsoft.com/office/drawing/2014/main" id="{00000000-0008-0000-0400-00006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8" name="Text Box 154">
          <a:extLst>
            <a:ext uri="{FF2B5EF4-FFF2-40B4-BE49-F238E27FC236}">
              <a16:creationId xmlns:a16="http://schemas.microsoft.com/office/drawing/2014/main" id="{00000000-0008-0000-0400-00006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49" name="Text Box 155">
          <a:extLst>
            <a:ext uri="{FF2B5EF4-FFF2-40B4-BE49-F238E27FC236}">
              <a16:creationId xmlns:a16="http://schemas.microsoft.com/office/drawing/2014/main" id="{00000000-0008-0000-0400-00006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0" name="Text Box 156">
          <a:extLst>
            <a:ext uri="{FF2B5EF4-FFF2-40B4-BE49-F238E27FC236}">
              <a16:creationId xmlns:a16="http://schemas.microsoft.com/office/drawing/2014/main" id="{00000000-0008-0000-0400-00006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1" name="Text Box 157">
          <a:extLst>
            <a:ext uri="{FF2B5EF4-FFF2-40B4-BE49-F238E27FC236}">
              <a16:creationId xmlns:a16="http://schemas.microsoft.com/office/drawing/2014/main" id="{00000000-0008-0000-0400-00006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2" name="Text Box 158">
          <a:extLst>
            <a:ext uri="{FF2B5EF4-FFF2-40B4-BE49-F238E27FC236}">
              <a16:creationId xmlns:a16="http://schemas.microsoft.com/office/drawing/2014/main" id="{00000000-0008-0000-0400-00007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3" name="Text Box 159">
          <a:extLst>
            <a:ext uri="{FF2B5EF4-FFF2-40B4-BE49-F238E27FC236}">
              <a16:creationId xmlns:a16="http://schemas.microsoft.com/office/drawing/2014/main" id="{00000000-0008-0000-0400-00007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4" name="Text Box 160">
          <a:extLst>
            <a:ext uri="{FF2B5EF4-FFF2-40B4-BE49-F238E27FC236}">
              <a16:creationId xmlns:a16="http://schemas.microsoft.com/office/drawing/2014/main" id="{00000000-0008-0000-0400-00007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5" name="Text Box 161">
          <a:extLst>
            <a:ext uri="{FF2B5EF4-FFF2-40B4-BE49-F238E27FC236}">
              <a16:creationId xmlns:a16="http://schemas.microsoft.com/office/drawing/2014/main" id="{00000000-0008-0000-0400-00007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6" name="Text Box 162">
          <a:extLst>
            <a:ext uri="{FF2B5EF4-FFF2-40B4-BE49-F238E27FC236}">
              <a16:creationId xmlns:a16="http://schemas.microsoft.com/office/drawing/2014/main" id="{00000000-0008-0000-0400-00007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7" name="Text Box 163">
          <a:extLst>
            <a:ext uri="{FF2B5EF4-FFF2-40B4-BE49-F238E27FC236}">
              <a16:creationId xmlns:a16="http://schemas.microsoft.com/office/drawing/2014/main" id="{00000000-0008-0000-0400-00007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8" name="Text Box 140">
          <a:extLst>
            <a:ext uri="{FF2B5EF4-FFF2-40B4-BE49-F238E27FC236}">
              <a16:creationId xmlns:a16="http://schemas.microsoft.com/office/drawing/2014/main" id="{00000000-0008-0000-0400-00007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59" name="Text Box 141">
          <a:extLst>
            <a:ext uri="{FF2B5EF4-FFF2-40B4-BE49-F238E27FC236}">
              <a16:creationId xmlns:a16="http://schemas.microsoft.com/office/drawing/2014/main" id="{00000000-0008-0000-0400-00007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0" name="Text Box 142">
          <a:extLst>
            <a:ext uri="{FF2B5EF4-FFF2-40B4-BE49-F238E27FC236}">
              <a16:creationId xmlns:a16="http://schemas.microsoft.com/office/drawing/2014/main" id="{00000000-0008-0000-0400-00007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1" name="Text Box 143">
          <a:extLst>
            <a:ext uri="{FF2B5EF4-FFF2-40B4-BE49-F238E27FC236}">
              <a16:creationId xmlns:a16="http://schemas.microsoft.com/office/drawing/2014/main" id="{00000000-0008-0000-0400-00007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2" name="Text Box 144">
          <a:extLst>
            <a:ext uri="{FF2B5EF4-FFF2-40B4-BE49-F238E27FC236}">
              <a16:creationId xmlns:a16="http://schemas.microsoft.com/office/drawing/2014/main" id="{00000000-0008-0000-0400-00007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3" name="Text Box 145">
          <a:extLst>
            <a:ext uri="{FF2B5EF4-FFF2-40B4-BE49-F238E27FC236}">
              <a16:creationId xmlns:a16="http://schemas.microsoft.com/office/drawing/2014/main" id="{00000000-0008-0000-0400-00007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4" name="Text Box 146">
          <a:extLst>
            <a:ext uri="{FF2B5EF4-FFF2-40B4-BE49-F238E27FC236}">
              <a16:creationId xmlns:a16="http://schemas.microsoft.com/office/drawing/2014/main" id="{00000000-0008-0000-0400-00007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5" name="Text Box 147">
          <a:extLst>
            <a:ext uri="{FF2B5EF4-FFF2-40B4-BE49-F238E27FC236}">
              <a16:creationId xmlns:a16="http://schemas.microsoft.com/office/drawing/2014/main" id="{00000000-0008-0000-0400-00007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6" name="Text Box 148">
          <a:extLst>
            <a:ext uri="{FF2B5EF4-FFF2-40B4-BE49-F238E27FC236}">
              <a16:creationId xmlns:a16="http://schemas.microsoft.com/office/drawing/2014/main" id="{00000000-0008-0000-0400-00007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7" name="Text Box 149">
          <a:extLst>
            <a:ext uri="{FF2B5EF4-FFF2-40B4-BE49-F238E27FC236}">
              <a16:creationId xmlns:a16="http://schemas.microsoft.com/office/drawing/2014/main" id="{00000000-0008-0000-0400-00007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8" name="Text Box 150">
          <a:extLst>
            <a:ext uri="{FF2B5EF4-FFF2-40B4-BE49-F238E27FC236}">
              <a16:creationId xmlns:a16="http://schemas.microsoft.com/office/drawing/2014/main" id="{00000000-0008-0000-0400-00008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69" name="Text Box 151">
          <a:extLst>
            <a:ext uri="{FF2B5EF4-FFF2-40B4-BE49-F238E27FC236}">
              <a16:creationId xmlns:a16="http://schemas.microsoft.com/office/drawing/2014/main" id="{00000000-0008-0000-0400-00008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0" name="Text Box 152">
          <a:extLst>
            <a:ext uri="{FF2B5EF4-FFF2-40B4-BE49-F238E27FC236}">
              <a16:creationId xmlns:a16="http://schemas.microsoft.com/office/drawing/2014/main" id="{00000000-0008-0000-0400-00008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1" name="Text Box 153">
          <a:extLst>
            <a:ext uri="{FF2B5EF4-FFF2-40B4-BE49-F238E27FC236}">
              <a16:creationId xmlns:a16="http://schemas.microsoft.com/office/drawing/2014/main" id="{00000000-0008-0000-0400-00008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2" name="Text Box 154">
          <a:extLst>
            <a:ext uri="{FF2B5EF4-FFF2-40B4-BE49-F238E27FC236}">
              <a16:creationId xmlns:a16="http://schemas.microsoft.com/office/drawing/2014/main" id="{00000000-0008-0000-0400-00008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3" name="Text Box 155">
          <a:extLst>
            <a:ext uri="{FF2B5EF4-FFF2-40B4-BE49-F238E27FC236}">
              <a16:creationId xmlns:a16="http://schemas.microsoft.com/office/drawing/2014/main" id="{00000000-0008-0000-0400-00008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4" name="Text Box 156">
          <a:extLst>
            <a:ext uri="{FF2B5EF4-FFF2-40B4-BE49-F238E27FC236}">
              <a16:creationId xmlns:a16="http://schemas.microsoft.com/office/drawing/2014/main" id="{00000000-0008-0000-0400-00008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5" name="Text Box 157">
          <a:extLst>
            <a:ext uri="{FF2B5EF4-FFF2-40B4-BE49-F238E27FC236}">
              <a16:creationId xmlns:a16="http://schemas.microsoft.com/office/drawing/2014/main" id="{00000000-0008-0000-0400-00008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6" name="Text Box 158">
          <a:extLst>
            <a:ext uri="{FF2B5EF4-FFF2-40B4-BE49-F238E27FC236}">
              <a16:creationId xmlns:a16="http://schemas.microsoft.com/office/drawing/2014/main" id="{00000000-0008-0000-0400-00008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7" name="Text Box 159">
          <a:extLst>
            <a:ext uri="{FF2B5EF4-FFF2-40B4-BE49-F238E27FC236}">
              <a16:creationId xmlns:a16="http://schemas.microsoft.com/office/drawing/2014/main" id="{00000000-0008-0000-0400-00008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8" name="Text Box 160">
          <a:extLst>
            <a:ext uri="{FF2B5EF4-FFF2-40B4-BE49-F238E27FC236}">
              <a16:creationId xmlns:a16="http://schemas.microsoft.com/office/drawing/2014/main" id="{00000000-0008-0000-0400-00008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79" name="Text Box 161">
          <a:extLst>
            <a:ext uri="{FF2B5EF4-FFF2-40B4-BE49-F238E27FC236}">
              <a16:creationId xmlns:a16="http://schemas.microsoft.com/office/drawing/2014/main" id="{00000000-0008-0000-0400-00008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80" name="Text Box 162">
          <a:extLst>
            <a:ext uri="{FF2B5EF4-FFF2-40B4-BE49-F238E27FC236}">
              <a16:creationId xmlns:a16="http://schemas.microsoft.com/office/drawing/2014/main" id="{00000000-0008-0000-0400-00008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3981" name="Text Box 163">
          <a:extLst>
            <a:ext uri="{FF2B5EF4-FFF2-40B4-BE49-F238E27FC236}">
              <a16:creationId xmlns:a16="http://schemas.microsoft.com/office/drawing/2014/main" id="{00000000-0008-0000-0400-00008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3982" name="Text Box 933">
          <a:extLst>
            <a:ext uri="{FF2B5EF4-FFF2-40B4-BE49-F238E27FC236}">
              <a16:creationId xmlns:a16="http://schemas.microsoft.com/office/drawing/2014/main" id="{00000000-0008-0000-0400-00008E0F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3" name="Text Box 935">
          <a:extLst>
            <a:ext uri="{FF2B5EF4-FFF2-40B4-BE49-F238E27FC236}">
              <a16:creationId xmlns:a16="http://schemas.microsoft.com/office/drawing/2014/main" id="{00000000-0008-0000-0400-00008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4" name="Text Box 936">
          <a:extLst>
            <a:ext uri="{FF2B5EF4-FFF2-40B4-BE49-F238E27FC236}">
              <a16:creationId xmlns:a16="http://schemas.microsoft.com/office/drawing/2014/main" id="{00000000-0008-0000-0400-00009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5" name="Text Box 937">
          <a:extLst>
            <a:ext uri="{FF2B5EF4-FFF2-40B4-BE49-F238E27FC236}">
              <a16:creationId xmlns:a16="http://schemas.microsoft.com/office/drawing/2014/main" id="{00000000-0008-0000-0400-00009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6" name="Text Box 938">
          <a:extLst>
            <a:ext uri="{FF2B5EF4-FFF2-40B4-BE49-F238E27FC236}">
              <a16:creationId xmlns:a16="http://schemas.microsoft.com/office/drawing/2014/main" id="{00000000-0008-0000-0400-00009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7" name="Text Box 939">
          <a:extLst>
            <a:ext uri="{FF2B5EF4-FFF2-40B4-BE49-F238E27FC236}">
              <a16:creationId xmlns:a16="http://schemas.microsoft.com/office/drawing/2014/main" id="{00000000-0008-0000-0400-00009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8" name="Text Box 940">
          <a:extLst>
            <a:ext uri="{FF2B5EF4-FFF2-40B4-BE49-F238E27FC236}">
              <a16:creationId xmlns:a16="http://schemas.microsoft.com/office/drawing/2014/main" id="{00000000-0008-0000-0400-00009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89" name="Text Box 941">
          <a:extLst>
            <a:ext uri="{FF2B5EF4-FFF2-40B4-BE49-F238E27FC236}">
              <a16:creationId xmlns:a16="http://schemas.microsoft.com/office/drawing/2014/main" id="{00000000-0008-0000-0400-00009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0" name="Text Box 942">
          <a:extLst>
            <a:ext uri="{FF2B5EF4-FFF2-40B4-BE49-F238E27FC236}">
              <a16:creationId xmlns:a16="http://schemas.microsoft.com/office/drawing/2014/main" id="{00000000-0008-0000-0400-00009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1" name="Text Box 943">
          <a:extLst>
            <a:ext uri="{FF2B5EF4-FFF2-40B4-BE49-F238E27FC236}">
              <a16:creationId xmlns:a16="http://schemas.microsoft.com/office/drawing/2014/main" id="{00000000-0008-0000-0400-00009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2" name="Text Box 944">
          <a:extLst>
            <a:ext uri="{FF2B5EF4-FFF2-40B4-BE49-F238E27FC236}">
              <a16:creationId xmlns:a16="http://schemas.microsoft.com/office/drawing/2014/main" id="{00000000-0008-0000-0400-00009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3" name="Text Box 945">
          <a:extLst>
            <a:ext uri="{FF2B5EF4-FFF2-40B4-BE49-F238E27FC236}">
              <a16:creationId xmlns:a16="http://schemas.microsoft.com/office/drawing/2014/main" id="{00000000-0008-0000-0400-00009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4" name="Text Box 946">
          <a:extLst>
            <a:ext uri="{FF2B5EF4-FFF2-40B4-BE49-F238E27FC236}">
              <a16:creationId xmlns:a16="http://schemas.microsoft.com/office/drawing/2014/main" id="{00000000-0008-0000-0400-00009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5" name="Text Box 947">
          <a:extLst>
            <a:ext uri="{FF2B5EF4-FFF2-40B4-BE49-F238E27FC236}">
              <a16:creationId xmlns:a16="http://schemas.microsoft.com/office/drawing/2014/main" id="{00000000-0008-0000-0400-00009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6" name="Text Box 948">
          <a:extLst>
            <a:ext uri="{FF2B5EF4-FFF2-40B4-BE49-F238E27FC236}">
              <a16:creationId xmlns:a16="http://schemas.microsoft.com/office/drawing/2014/main" id="{00000000-0008-0000-0400-00009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7" name="Text Box 949">
          <a:extLst>
            <a:ext uri="{FF2B5EF4-FFF2-40B4-BE49-F238E27FC236}">
              <a16:creationId xmlns:a16="http://schemas.microsoft.com/office/drawing/2014/main" id="{00000000-0008-0000-0400-00009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8" name="Text Box 950">
          <a:extLst>
            <a:ext uri="{FF2B5EF4-FFF2-40B4-BE49-F238E27FC236}">
              <a16:creationId xmlns:a16="http://schemas.microsoft.com/office/drawing/2014/main" id="{00000000-0008-0000-0400-00009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3999" name="Text Box 951">
          <a:extLst>
            <a:ext uri="{FF2B5EF4-FFF2-40B4-BE49-F238E27FC236}">
              <a16:creationId xmlns:a16="http://schemas.microsoft.com/office/drawing/2014/main" id="{00000000-0008-0000-0400-00009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0" name="Text Box 952">
          <a:extLst>
            <a:ext uri="{FF2B5EF4-FFF2-40B4-BE49-F238E27FC236}">
              <a16:creationId xmlns:a16="http://schemas.microsoft.com/office/drawing/2014/main" id="{00000000-0008-0000-0400-0000A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1" name="Text Box 953">
          <a:extLst>
            <a:ext uri="{FF2B5EF4-FFF2-40B4-BE49-F238E27FC236}">
              <a16:creationId xmlns:a16="http://schemas.microsoft.com/office/drawing/2014/main" id="{00000000-0008-0000-0400-0000A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2" name="Text Box 954">
          <a:extLst>
            <a:ext uri="{FF2B5EF4-FFF2-40B4-BE49-F238E27FC236}">
              <a16:creationId xmlns:a16="http://schemas.microsoft.com/office/drawing/2014/main" id="{00000000-0008-0000-0400-0000A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3" name="Text Box 955">
          <a:extLst>
            <a:ext uri="{FF2B5EF4-FFF2-40B4-BE49-F238E27FC236}">
              <a16:creationId xmlns:a16="http://schemas.microsoft.com/office/drawing/2014/main" id="{00000000-0008-0000-0400-0000A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4" name="Text Box 956">
          <a:extLst>
            <a:ext uri="{FF2B5EF4-FFF2-40B4-BE49-F238E27FC236}">
              <a16:creationId xmlns:a16="http://schemas.microsoft.com/office/drawing/2014/main" id="{00000000-0008-0000-0400-0000A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5" name="Text Box 957">
          <a:extLst>
            <a:ext uri="{FF2B5EF4-FFF2-40B4-BE49-F238E27FC236}">
              <a16:creationId xmlns:a16="http://schemas.microsoft.com/office/drawing/2014/main" id="{00000000-0008-0000-0400-0000A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006" name="Text Box 958">
          <a:extLst>
            <a:ext uri="{FF2B5EF4-FFF2-40B4-BE49-F238E27FC236}">
              <a16:creationId xmlns:a16="http://schemas.microsoft.com/office/drawing/2014/main" id="{00000000-0008-0000-0400-0000A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07" name="Text Box 41">
          <a:extLst>
            <a:ext uri="{FF2B5EF4-FFF2-40B4-BE49-F238E27FC236}">
              <a16:creationId xmlns:a16="http://schemas.microsoft.com/office/drawing/2014/main" id="{00000000-0008-0000-0400-0000A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08" name="Text Box 42">
          <a:extLst>
            <a:ext uri="{FF2B5EF4-FFF2-40B4-BE49-F238E27FC236}">
              <a16:creationId xmlns:a16="http://schemas.microsoft.com/office/drawing/2014/main" id="{00000000-0008-0000-0400-0000A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09" name="Text Box 43">
          <a:extLst>
            <a:ext uri="{FF2B5EF4-FFF2-40B4-BE49-F238E27FC236}">
              <a16:creationId xmlns:a16="http://schemas.microsoft.com/office/drawing/2014/main" id="{00000000-0008-0000-0400-0000A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0" name="Text Box 44">
          <a:extLst>
            <a:ext uri="{FF2B5EF4-FFF2-40B4-BE49-F238E27FC236}">
              <a16:creationId xmlns:a16="http://schemas.microsoft.com/office/drawing/2014/main" id="{00000000-0008-0000-0400-0000A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1" name="Text Box 45">
          <a:extLst>
            <a:ext uri="{FF2B5EF4-FFF2-40B4-BE49-F238E27FC236}">
              <a16:creationId xmlns:a16="http://schemas.microsoft.com/office/drawing/2014/main" id="{00000000-0008-0000-0400-0000A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2" name="Text Box 46">
          <a:extLst>
            <a:ext uri="{FF2B5EF4-FFF2-40B4-BE49-F238E27FC236}">
              <a16:creationId xmlns:a16="http://schemas.microsoft.com/office/drawing/2014/main" id="{00000000-0008-0000-0400-0000A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3" name="Text Box 47">
          <a:extLst>
            <a:ext uri="{FF2B5EF4-FFF2-40B4-BE49-F238E27FC236}">
              <a16:creationId xmlns:a16="http://schemas.microsoft.com/office/drawing/2014/main" id="{00000000-0008-0000-0400-0000A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4" name="Text Box 48">
          <a:extLst>
            <a:ext uri="{FF2B5EF4-FFF2-40B4-BE49-F238E27FC236}">
              <a16:creationId xmlns:a16="http://schemas.microsoft.com/office/drawing/2014/main" id="{00000000-0008-0000-0400-0000A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5" name="Text Box 49">
          <a:extLst>
            <a:ext uri="{FF2B5EF4-FFF2-40B4-BE49-F238E27FC236}">
              <a16:creationId xmlns:a16="http://schemas.microsoft.com/office/drawing/2014/main" id="{00000000-0008-0000-0400-0000A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6" name="Text Box 50">
          <a:extLst>
            <a:ext uri="{FF2B5EF4-FFF2-40B4-BE49-F238E27FC236}">
              <a16:creationId xmlns:a16="http://schemas.microsoft.com/office/drawing/2014/main" id="{00000000-0008-0000-0400-0000B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7" name="Text Box 51">
          <a:extLst>
            <a:ext uri="{FF2B5EF4-FFF2-40B4-BE49-F238E27FC236}">
              <a16:creationId xmlns:a16="http://schemas.microsoft.com/office/drawing/2014/main" id="{00000000-0008-0000-0400-0000B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8" name="Text Box 52">
          <a:extLst>
            <a:ext uri="{FF2B5EF4-FFF2-40B4-BE49-F238E27FC236}">
              <a16:creationId xmlns:a16="http://schemas.microsoft.com/office/drawing/2014/main" id="{00000000-0008-0000-0400-0000B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19" name="Text Box 53">
          <a:extLst>
            <a:ext uri="{FF2B5EF4-FFF2-40B4-BE49-F238E27FC236}">
              <a16:creationId xmlns:a16="http://schemas.microsoft.com/office/drawing/2014/main" id="{00000000-0008-0000-0400-0000B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0" name="Text Box 54">
          <a:extLst>
            <a:ext uri="{FF2B5EF4-FFF2-40B4-BE49-F238E27FC236}">
              <a16:creationId xmlns:a16="http://schemas.microsoft.com/office/drawing/2014/main" id="{00000000-0008-0000-0400-0000B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1" name="Text Box 55">
          <a:extLst>
            <a:ext uri="{FF2B5EF4-FFF2-40B4-BE49-F238E27FC236}">
              <a16:creationId xmlns:a16="http://schemas.microsoft.com/office/drawing/2014/main" id="{00000000-0008-0000-0400-0000B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2" name="Text Box 56">
          <a:extLst>
            <a:ext uri="{FF2B5EF4-FFF2-40B4-BE49-F238E27FC236}">
              <a16:creationId xmlns:a16="http://schemas.microsoft.com/office/drawing/2014/main" id="{00000000-0008-0000-0400-0000B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3" name="Text Box 57">
          <a:extLst>
            <a:ext uri="{FF2B5EF4-FFF2-40B4-BE49-F238E27FC236}">
              <a16:creationId xmlns:a16="http://schemas.microsoft.com/office/drawing/2014/main" id="{00000000-0008-0000-0400-0000B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4" name="Text Box 58">
          <a:extLst>
            <a:ext uri="{FF2B5EF4-FFF2-40B4-BE49-F238E27FC236}">
              <a16:creationId xmlns:a16="http://schemas.microsoft.com/office/drawing/2014/main" id="{00000000-0008-0000-0400-0000B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5" name="Text Box 59">
          <a:extLst>
            <a:ext uri="{FF2B5EF4-FFF2-40B4-BE49-F238E27FC236}">
              <a16:creationId xmlns:a16="http://schemas.microsoft.com/office/drawing/2014/main" id="{00000000-0008-0000-0400-0000B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6" name="Text Box 60">
          <a:extLst>
            <a:ext uri="{FF2B5EF4-FFF2-40B4-BE49-F238E27FC236}">
              <a16:creationId xmlns:a16="http://schemas.microsoft.com/office/drawing/2014/main" id="{00000000-0008-0000-0400-0000B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7" name="Text Box 61">
          <a:extLst>
            <a:ext uri="{FF2B5EF4-FFF2-40B4-BE49-F238E27FC236}">
              <a16:creationId xmlns:a16="http://schemas.microsoft.com/office/drawing/2014/main" id="{00000000-0008-0000-0400-0000B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8" name="Text Box 62">
          <a:extLst>
            <a:ext uri="{FF2B5EF4-FFF2-40B4-BE49-F238E27FC236}">
              <a16:creationId xmlns:a16="http://schemas.microsoft.com/office/drawing/2014/main" id="{00000000-0008-0000-0400-0000B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29" name="Text Box 63">
          <a:extLst>
            <a:ext uri="{FF2B5EF4-FFF2-40B4-BE49-F238E27FC236}">
              <a16:creationId xmlns:a16="http://schemas.microsoft.com/office/drawing/2014/main" id="{00000000-0008-0000-0400-0000B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0" name="Text Box 64">
          <a:extLst>
            <a:ext uri="{FF2B5EF4-FFF2-40B4-BE49-F238E27FC236}">
              <a16:creationId xmlns:a16="http://schemas.microsoft.com/office/drawing/2014/main" id="{00000000-0008-0000-0400-0000B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1" name="Text Box 65">
          <a:extLst>
            <a:ext uri="{FF2B5EF4-FFF2-40B4-BE49-F238E27FC236}">
              <a16:creationId xmlns:a16="http://schemas.microsoft.com/office/drawing/2014/main" id="{00000000-0008-0000-0400-0000B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2" name="Text Box 66">
          <a:extLst>
            <a:ext uri="{FF2B5EF4-FFF2-40B4-BE49-F238E27FC236}">
              <a16:creationId xmlns:a16="http://schemas.microsoft.com/office/drawing/2014/main" id="{00000000-0008-0000-0400-0000C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3" name="Text Box 67">
          <a:extLst>
            <a:ext uri="{FF2B5EF4-FFF2-40B4-BE49-F238E27FC236}">
              <a16:creationId xmlns:a16="http://schemas.microsoft.com/office/drawing/2014/main" id="{00000000-0008-0000-0400-0000C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4" name="Text Box 68">
          <a:extLst>
            <a:ext uri="{FF2B5EF4-FFF2-40B4-BE49-F238E27FC236}">
              <a16:creationId xmlns:a16="http://schemas.microsoft.com/office/drawing/2014/main" id="{00000000-0008-0000-0400-0000C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5" name="Text Box 69">
          <a:extLst>
            <a:ext uri="{FF2B5EF4-FFF2-40B4-BE49-F238E27FC236}">
              <a16:creationId xmlns:a16="http://schemas.microsoft.com/office/drawing/2014/main" id="{00000000-0008-0000-0400-0000C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6" name="Text Box 70">
          <a:extLst>
            <a:ext uri="{FF2B5EF4-FFF2-40B4-BE49-F238E27FC236}">
              <a16:creationId xmlns:a16="http://schemas.microsoft.com/office/drawing/2014/main" id="{00000000-0008-0000-0400-0000C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7" name="Text Box 71">
          <a:extLst>
            <a:ext uri="{FF2B5EF4-FFF2-40B4-BE49-F238E27FC236}">
              <a16:creationId xmlns:a16="http://schemas.microsoft.com/office/drawing/2014/main" id="{00000000-0008-0000-0400-0000C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8" name="Text Box 72">
          <a:extLst>
            <a:ext uri="{FF2B5EF4-FFF2-40B4-BE49-F238E27FC236}">
              <a16:creationId xmlns:a16="http://schemas.microsoft.com/office/drawing/2014/main" id="{00000000-0008-0000-0400-0000C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39" name="Text Box 73">
          <a:extLst>
            <a:ext uri="{FF2B5EF4-FFF2-40B4-BE49-F238E27FC236}">
              <a16:creationId xmlns:a16="http://schemas.microsoft.com/office/drawing/2014/main" id="{00000000-0008-0000-0400-0000C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0" name="Text Box 74">
          <a:extLst>
            <a:ext uri="{FF2B5EF4-FFF2-40B4-BE49-F238E27FC236}">
              <a16:creationId xmlns:a16="http://schemas.microsoft.com/office/drawing/2014/main" id="{00000000-0008-0000-0400-0000C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1" name="Text Box 75">
          <a:extLst>
            <a:ext uri="{FF2B5EF4-FFF2-40B4-BE49-F238E27FC236}">
              <a16:creationId xmlns:a16="http://schemas.microsoft.com/office/drawing/2014/main" id="{00000000-0008-0000-0400-0000C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2" name="Text Box 76">
          <a:extLst>
            <a:ext uri="{FF2B5EF4-FFF2-40B4-BE49-F238E27FC236}">
              <a16:creationId xmlns:a16="http://schemas.microsoft.com/office/drawing/2014/main" id="{00000000-0008-0000-0400-0000C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3" name="Text Box 77">
          <a:extLst>
            <a:ext uri="{FF2B5EF4-FFF2-40B4-BE49-F238E27FC236}">
              <a16:creationId xmlns:a16="http://schemas.microsoft.com/office/drawing/2014/main" id="{00000000-0008-0000-0400-0000C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4" name="Text Box 78">
          <a:extLst>
            <a:ext uri="{FF2B5EF4-FFF2-40B4-BE49-F238E27FC236}">
              <a16:creationId xmlns:a16="http://schemas.microsoft.com/office/drawing/2014/main" id="{00000000-0008-0000-0400-0000C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5" name="Text Box 79">
          <a:extLst>
            <a:ext uri="{FF2B5EF4-FFF2-40B4-BE49-F238E27FC236}">
              <a16:creationId xmlns:a16="http://schemas.microsoft.com/office/drawing/2014/main" id="{00000000-0008-0000-0400-0000C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6" name="Text Box 80">
          <a:extLst>
            <a:ext uri="{FF2B5EF4-FFF2-40B4-BE49-F238E27FC236}">
              <a16:creationId xmlns:a16="http://schemas.microsoft.com/office/drawing/2014/main" id="{00000000-0008-0000-0400-0000C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7" name="Text Box 81">
          <a:extLst>
            <a:ext uri="{FF2B5EF4-FFF2-40B4-BE49-F238E27FC236}">
              <a16:creationId xmlns:a16="http://schemas.microsoft.com/office/drawing/2014/main" id="{00000000-0008-0000-0400-0000C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8" name="Text Box 82">
          <a:extLst>
            <a:ext uri="{FF2B5EF4-FFF2-40B4-BE49-F238E27FC236}">
              <a16:creationId xmlns:a16="http://schemas.microsoft.com/office/drawing/2014/main" id="{00000000-0008-0000-0400-0000D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49" name="Text Box 83">
          <a:extLst>
            <a:ext uri="{FF2B5EF4-FFF2-40B4-BE49-F238E27FC236}">
              <a16:creationId xmlns:a16="http://schemas.microsoft.com/office/drawing/2014/main" id="{00000000-0008-0000-0400-0000D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0" name="Text Box 84">
          <a:extLst>
            <a:ext uri="{FF2B5EF4-FFF2-40B4-BE49-F238E27FC236}">
              <a16:creationId xmlns:a16="http://schemas.microsoft.com/office/drawing/2014/main" id="{00000000-0008-0000-0400-0000D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1" name="Text Box 85">
          <a:extLst>
            <a:ext uri="{FF2B5EF4-FFF2-40B4-BE49-F238E27FC236}">
              <a16:creationId xmlns:a16="http://schemas.microsoft.com/office/drawing/2014/main" id="{00000000-0008-0000-0400-0000D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2" name="Text Box 86">
          <a:extLst>
            <a:ext uri="{FF2B5EF4-FFF2-40B4-BE49-F238E27FC236}">
              <a16:creationId xmlns:a16="http://schemas.microsoft.com/office/drawing/2014/main" id="{00000000-0008-0000-0400-0000D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3" name="Text Box 87">
          <a:extLst>
            <a:ext uri="{FF2B5EF4-FFF2-40B4-BE49-F238E27FC236}">
              <a16:creationId xmlns:a16="http://schemas.microsoft.com/office/drawing/2014/main" id="{00000000-0008-0000-0400-0000D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4" name="Text Box 88">
          <a:extLst>
            <a:ext uri="{FF2B5EF4-FFF2-40B4-BE49-F238E27FC236}">
              <a16:creationId xmlns:a16="http://schemas.microsoft.com/office/drawing/2014/main" id="{00000000-0008-0000-0400-0000D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5" name="Text Box 89">
          <a:extLst>
            <a:ext uri="{FF2B5EF4-FFF2-40B4-BE49-F238E27FC236}">
              <a16:creationId xmlns:a16="http://schemas.microsoft.com/office/drawing/2014/main" id="{00000000-0008-0000-0400-0000D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6" name="Text Box 90">
          <a:extLst>
            <a:ext uri="{FF2B5EF4-FFF2-40B4-BE49-F238E27FC236}">
              <a16:creationId xmlns:a16="http://schemas.microsoft.com/office/drawing/2014/main" id="{00000000-0008-0000-0400-0000D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7" name="Text Box 91">
          <a:extLst>
            <a:ext uri="{FF2B5EF4-FFF2-40B4-BE49-F238E27FC236}">
              <a16:creationId xmlns:a16="http://schemas.microsoft.com/office/drawing/2014/main" id="{00000000-0008-0000-0400-0000D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8" name="Text Box 92">
          <a:extLst>
            <a:ext uri="{FF2B5EF4-FFF2-40B4-BE49-F238E27FC236}">
              <a16:creationId xmlns:a16="http://schemas.microsoft.com/office/drawing/2014/main" id="{00000000-0008-0000-0400-0000D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59" name="Text Box 93">
          <a:extLst>
            <a:ext uri="{FF2B5EF4-FFF2-40B4-BE49-F238E27FC236}">
              <a16:creationId xmlns:a16="http://schemas.microsoft.com/office/drawing/2014/main" id="{00000000-0008-0000-0400-0000D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0" name="Text Box 94">
          <a:extLst>
            <a:ext uri="{FF2B5EF4-FFF2-40B4-BE49-F238E27FC236}">
              <a16:creationId xmlns:a16="http://schemas.microsoft.com/office/drawing/2014/main" id="{00000000-0008-0000-0400-0000D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1" name="Text Box 95">
          <a:extLst>
            <a:ext uri="{FF2B5EF4-FFF2-40B4-BE49-F238E27FC236}">
              <a16:creationId xmlns:a16="http://schemas.microsoft.com/office/drawing/2014/main" id="{00000000-0008-0000-0400-0000D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2" name="Text Box 96">
          <a:extLst>
            <a:ext uri="{FF2B5EF4-FFF2-40B4-BE49-F238E27FC236}">
              <a16:creationId xmlns:a16="http://schemas.microsoft.com/office/drawing/2014/main" id="{00000000-0008-0000-0400-0000D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3" name="Text Box 97">
          <a:extLst>
            <a:ext uri="{FF2B5EF4-FFF2-40B4-BE49-F238E27FC236}">
              <a16:creationId xmlns:a16="http://schemas.microsoft.com/office/drawing/2014/main" id="{00000000-0008-0000-0400-0000D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4" name="Text Box 98">
          <a:extLst>
            <a:ext uri="{FF2B5EF4-FFF2-40B4-BE49-F238E27FC236}">
              <a16:creationId xmlns:a16="http://schemas.microsoft.com/office/drawing/2014/main" id="{00000000-0008-0000-0400-0000E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5" name="Text Box 99">
          <a:extLst>
            <a:ext uri="{FF2B5EF4-FFF2-40B4-BE49-F238E27FC236}">
              <a16:creationId xmlns:a16="http://schemas.microsoft.com/office/drawing/2014/main" id="{00000000-0008-0000-0400-0000E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6" name="Text Box 100">
          <a:extLst>
            <a:ext uri="{FF2B5EF4-FFF2-40B4-BE49-F238E27FC236}">
              <a16:creationId xmlns:a16="http://schemas.microsoft.com/office/drawing/2014/main" id="{00000000-0008-0000-0400-0000E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7" name="Text Box 101">
          <a:extLst>
            <a:ext uri="{FF2B5EF4-FFF2-40B4-BE49-F238E27FC236}">
              <a16:creationId xmlns:a16="http://schemas.microsoft.com/office/drawing/2014/main" id="{00000000-0008-0000-0400-0000E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8" name="Text Box 102">
          <a:extLst>
            <a:ext uri="{FF2B5EF4-FFF2-40B4-BE49-F238E27FC236}">
              <a16:creationId xmlns:a16="http://schemas.microsoft.com/office/drawing/2014/main" id="{00000000-0008-0000-0400-0000E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69" name="Text Box 103">
          <a:extLst>
            <a:ext uri="{FF2B5EF4-FFF2-40B4-BE49-F238E27FC236}">
              <a16:creationId xmlns:a16="http://schemas.microsoft.com/office/drawing/2014/main" id="{00000000-0008-0000-0400-0000E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0" name="Text Box 104">
          <a:extLst>
            <a:ext uri="{FF2B5EF4-FFF2-40B4-BE49-F238E27FC236}">
              <a16:creationId xmlns:a16="http://schemas.microsoft.com/office/drawing/2014/main" id="{00000000-0008-0000-0400-0000E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1" name="Text Box 105">
          <a:extLst>
            <a:ext uri="{FF2B5EF4-FFF2-40B4-BE49-F238E27FC236}">
              <a16:creationId xmlns:a16="http://schemas.microsoft.com/office/drawing/2014/main" id="{00000000-0008-0000-0400-0000E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2" name="Text Box 106">
          <a:extLst>
            <a:ext uri="{FF2B5EF4-FFF2-40B4-BE49-F238E27FC236}">
              <a16:creationId xmlns:a16="http://schemas.microsoft.com/office/drawing/2014/main" id="{00000000-0008-0000-0400-0000E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3" name="Text Box 107">
          <a:extLst>
            <a:ext uri="{FF2B5EF4-FFF2-40B4-BE49-F238E27FC236}">
              <a16:creationId xmlns:a16="http://schemas.microsoft.com/office/drawing/2014/main" id="{00000000-0008-0000-0400-0000E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4" name="Text Box 108">
          <a:extLst>
            <a:ext uri="{FF2B5EF4-FFF2-40B4-BE49-F238E27FC236}">
              <a16:creationId xmlns:a16="http://schemas.microsoft.com/office/drawing/2014/main" id="{00000000-0008-0000-0400-0000E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5" name="Text Box 109">
          <a:extLst>
            <a:ext uri="{FF2B5EF4-FFF2-40B4-BE49-F238E27FC236}">
              <a16:creationId xmlns:a16="http://schemas.microsoft.com/office/drawing/2014/main" id="{00000000-0008-0000-0400-0000E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6" name="Text Box 110">
          <a:extLst>
            <a:ext uri="{FF2B5EF4-FFF2-40B4-BE49-F238E27FC236}">
              <a16:creationId xmlns:a16="http://schemas.microsoft.com/office/drawing/2014/main" id="{00000000-0008-0000-0400-0000E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7" name="Text Box 111">
          <a:extLst>
            <a:ext uri="{FF2B5EF4-FFF2-40B4-BE49-F238E27FC236}">
              <a16:creationId xmlns:a16="http://schemas.microsoft.com/office/drawing/2014/main" id="{00000000-0008-0000-0400-0000E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8" name="Text Box 112">
          <a:extLst>
            <a:ext uri="{FF2B5EF4-FFF2-40B4-BE49-F238E27FC236}">
              <a16:creationId xmlns:a16="http://schemas.microsoft.com/office/drawing/2014/main" id="{00000000-0008-0000-0400-0000E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79" name="Text Box 113">
          <a:extLst>
            <a:ext uri="{FF2B5EF4-FFF2-40B4-BE49-F238E27FC236}">
              <a16:creationId xmlns:a16="http://schemas.microsoft.com/office/drawing/2014/main" id="{00000000-0008-0000-0400-0000E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0" name="Text Box 114">
          <a:extLst>
            <a:ext uri="{FF2B5EF4-FFF2-40B4-BE49-F238E27FC236}">
              <a16:creationId xmlns:a16="http://schemas.microsoft.com/office/drawing/2014/main" id="{00000000-0008-0000-0400-0000F0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1" name="Text Box 115">
          <a:extLst>
            <a:ext uri="{FF2B5EF4-FFF2-40B4-BE49-F238E27FC236}">
              <a16:creationId xmlns:a16="http://schemas.microsoft.com/office/drawing/2014/main" id="{00000000-0008-0000-0400-0000F1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2" name="Text Box 116">
          <a:extLst>
            <a:ext uri="{FF2B5EF4-FFF2-40B4-BE49-F238E27FC236}">
              <a16:creationId xmlns:a16="http://schemas.microsoft.com/office/drawing/2014/main" id="{00000000-0008-0000-0400-0000F2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3" name="Text Box 117">
          <a:extLst>
            <a:ext uri="{FF2B5EF4-FFF2-40B4-BE49-F238E27FC236}">
              <a16:creationId xmlns:a16="http://schemas.microsoft.com/office/drawing/2014/main" id="{00000000-0008-0000-0400-0000F3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4" name="Text Box 118">
          <a:extLst>
            <a:ext uri="{FF2B5EF4-FFF2-40B4-BE49-F238E27FC236}">
              <a16:creationId xmlns:a16="http://schemas.microsoft.com/office/drawing/2014/main" id="{00000000-0008-0000-0400-0000F4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5" name="Text Box 119">
          <a:extLst>
            <a:ext uri="{FF2B5EF4-FFF2-40B4-BE49-F238E27FC236}">
              <a16:creationId xmlns:a16="http://schemas.microsoft.com/office/drawing/2014/main" id="{00000000-0008-0000-0400-0000F5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6" name="Text Box 120">
          <a:extLst>
            <a:ext uri="{FF2B5EF4-FFF2-40B4-BE49-F238E27FC236}">
              <a16:creationId xmlns:a16="http://schemas.microsoft.com/office/drawing/2014/main" id="{00000000-0008-0000-0400-0000F6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7" name="Text Box 121">
          <a:extLst>
            <a:ext uri="{FF2B5EF4-FFF2-40B4-BE49-F238E27FC236}">
              <a16:creationId xmlns:a16="http://schemas.microsoft.com/office/drawing/2014/main" id="{00000000-0008-0000-0400-0000F7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8" name="Text Box 122">
          <a:extLst>
            <a:ext uri="{FF2B5EF4-FFF2-40B4-BE49-F238E27FC236}">
              <a16:creationId xmlns:a16="http://schemas.microsoft.com/office/drawing/2014/main" id="{00000000-0008-0000-0400-0000F8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89" name="Text Box 123">
          <a:extLst>
            <a:ext uri="{FF2B5EF4-FFF2-40B4-BE49-F238E27FC236}">
              <a16:creationId xmlns:a16="http://schemas.microsoft.com/office/drawing/2014/main" id="{00000000-0008-0000-0400-0000F9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0" name="Text Box 124">
          <a:extLst>
            <a:ext uri="{FF2B5EF4-FFF2-40B4-BE49-F238E27FC236}">
              <a16:creationId xmlns:a16="http://schemas.microsoft.com/office/drawing/2014/main" id="{00000000-0008-0000-0400-0000FA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1" name="Text Box 125">
          <a:extLst>
            <a:ext uri="{FF2B5EF4-FFF2-40B4-BE49-F238E27FC236}">
              <a16:creationId xmlns:a16="http://schemas.microsoft.com/office/drawing/2014/main" id="{00000000-0008-0000-0400-0000FB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2" name="Text Box 126">
          <a:extLst>
            <a:ext uri="{FF2B5EF4-FFF2-40B4-BE49-F238E27FC236}">
              <a16:creationId xmlns:a16="http://schemas.microsoft.com/office/drawing/2014/main" id="{00000000-0008-0000-0400-0000FC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3" name="Text Box 127">
          <a:extLst>
            <a:ext uri="{FF2B5EF4-FFF2-40B4-BE49-F238E27FC236}">
              <a16:creationId xmlns:a16="http://schemas.microsoft.com/office/drawing/2014/main" id="{00000000-0008-0000-0400-0000FD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4" name="Text Box 128">
          <a:extLst>
            <a:ext uri="{FF2B5EF4-FFF2-40B4-BE49-F238E27FC236}">
              <a16:creationId xmlns:a16="http://schemas.microsoft.com/office/drawing/2014/main" id="{00000000-0008-0000-0400-0000FE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5" name="Text Box 129">
          <a:extLst>
            <a:ext uri="{FF2B5EF4-FFF2-40B4-BE49-F238E27FC236}">
              <a16:creationId xmlns:a16="http://schemas.microsoft.com/office/drawing/2014/main" id="{00000000-0008-0000-0400-0000FF0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6" name="Text Box 130">
          <a:extLst>
            <a:ext uri="{FF2B5EF4-FFF2-40B4-BE49-F238E27FC236}">
              <a16:creationId xmlns:a16="http://schemas.microsoft.com/office/drawing/2014/main" id="{00000000-0008-0000-0400-00000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7" name="Text Box 131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8" name="Text Box 132">
          <a:extLst>
            <a:ext uri="{FF2B5EF4-FFF2-40B4-BE49-F238E27FC236}">
              <a16:creationId xmlns:a16="http://schemas.microsoft.com/office/drawing/2014/main" id="{00000000-0008-0000-0400-00000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099" name="Text Box 133">
          <a:extLst>
            <a:ext uri="{FF2B5EF4-FFF2-40B4-BE49-F238E27FC236}">
              <a16:creationId xmlns:a16="http://schemas.microsoft.com/office/drawing/2014/main" id="{00000000-0008-0000-0400-00000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0" name="Text Box 134">
          <a:extLst>
            <a:ext uri="{FF2B5EF4-FFF2-40B4-BE49-F238E27FC236}">
              <a16:creationId xmlns:a16="http://schemas.microsoft.com/office/drawing/2014/main" id="{00000000-0008-0000-0400-00000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1" name="Text Box 135">
          <a:extLst>
            <a:ext uri="{FF2B5EF4-FFF2-40B4-BE49-F238E27FC236}">
              <a16:creationId xmlns:a16="http://schemas.microsoft.com/office/drawing/2014/main" id="{00000000-0008-0000-0400-00000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2" name="Text Box 136">
          <a:extLst>
            <a:ext uri="{FF2B5EF4-FFF2-40B4-BE49-F238E27FC236}">
              <a16:creationId xmlns:a16="http://schemas.microsoft.com/office/drawing/2014/main" id="{00000000-0008-0000-0400-00000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3" name="Text Box 137">
          <a:extLst>
            <a:ext uri="{FF2B5EF4-FFF2-40B4-BE49-F238E27FC236}">
              <a16:creationId xmlns:a16="http://schemas.microsoft.com/office/drawing/2014/main" id="{00000000-0008-0000-0400-00000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4" name="Text Box 138">
          <a:extLst>
            <a:ext uri="{FF2B5EF4-FFF2-40B4-BE49-F238E27FC236}">
              <a16:creationId xmlns:a16="http://schemas.microsoft.com/office/drawing/2014/main" id="{00000000-0008-0000-0400-00000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5" name="Text Box 139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6" name="Text Box 140">
          <a:extLst>
            <a:ext uri="{FF2B5EF4-FFF2-40B4-BE49-F238E27FC236}">
              <a16:creationId xmlns:a16="http://schemas.microsoft.com/office/drawing/2014/main" id="{00000000-0008-0000-0400-00000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7" name="Text Box 141">
          <a:extLst>
            <a:ext uri="{FF2B5EF4-FFF2-40B4-BE49-F238E27FC236}">
              <a16:creationId xmlns:a16="http://schemas.microsoft.com/office/drawing/2014/main" id="{00000000-0008-0000-0400-00000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8" name="Text Box 142">
          <a:extLst>
            <a:ext uri="{FF2B5EF4-FFF2-40B4-BE49-F238E27FC236}">
              <a16:creationId xmlns:a16="http://schemas.microsoft.com/office/drawing/2014/main" id="{00000000-0008-0000-0400-00000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09" name="Text Box 143">
          <a:extLst>
            <a:ext uri="{FF2B5EF4-FFF2-40B4-BE49-F238E27FC236}">
              <a16:creationId xmlns:a16="http://schemas.microsoft.com/office/drawing/2014/main" id="{00000000-0008-0000-0400-00000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0" name="Text Box 144">
          <a:extLst>
            <a:ext uri="{FF2B5EF4-FFF2-40B4-BE49-F238E27FC236}">
              <a16:creationId xmlns:a16="http://schemas.microsoft.com/office/drawing/2014/main" id="{00000000-0008-0000-0400-00000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1" name="Text Box 145">
          <a:extLst>
            <a:ext uri="{FF2B5EF4-FFF2-40B4-BE49-F238E27FC236}">
              <a16:creationId xmlns:a16="http://schemas.microsoft.com/office/drawing/2014/main" id="{00000000-0008-0000-0400-00000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2" name="Text Box 146">
          <a:extLst>
            <a:ext uri="{FF2B5EF4-FFF2-40B4-BE49-F238E27FC236}">
              <a16:creationId xmlns:a16="http://schemas.microsoft.com/office/drawing/2014/main" id="{00000000-0008-0000-0400-00001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3" name="Text Box 147">
          <a:extLst>
            <a:ext uri="{FF2B5EF4-FFF2-40B4-BE49-F238E27FC236}">
              <a16:creationId xmlns:a16="http://schemas.microsoft.com/office/drawing/2014/main" id="{00000000-0008-0000-0400-00001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4" name="Text Box 148">
          <a:extLst>
            <a:ext uri="{FF2B5EF4-FFF2-40B4-BE49-F238E27FC236}">
              <a16:creationId xmlns:a16="http://schemas.microsoft.com/office/drawing/2014/main" id="{00000000-0008-0000-0400-00001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5" name="Text Box 149">
          <a:extLst>
            <a:ext uri="{FF2B5EF4-FFF2-40B4-BE49-F238E27FC236}">
              <a16:creationId xmlns:a16="http://schemas.microsoft.com/office/drawing/2014/main" id="{00000000-0008-0000-0400-00001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6" name="Text Box 150">
          <a:extLst>
            <a:ext uri="{FF2B5EF4-FFF2-40B4-BE49-F238E27FC236}">
              <a16:creationId xmlns:a16="http://schemas.microsoft.com/office/drawing/2014/main" id="{00000000-0008-0000-0400-00001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7" name="Text Box 151">
          <a:extLst>
            <a:ext uri="{FF2B5EF4-FFF2-40B4-BE49-F238E27FC236}">
              <a16:creationId xmlns:a16="http://schemas.microsoft.com/office/drawing/2014/main" id="{00000000-0008-0000-0400-00001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8" name="Text Box 152">
          <a:extLst>
            <a:ext uri="{FF2B5EF4-FFF2-40B4-BE49-F238E27FC236}">
              <a16:creationId xmlns:a16="http://schemas.microsoft.com/office/drawing/2014/main" id="{00000000-0008-0000-0400-00001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19" name="Text Box 153">
          <a:extLst>
            <a:ext uri="{FF2B5EF4-FFF2-40B4-BE49-F238E27FC236}">
              <a16:creationId xmlns:a16="http://schemas.microsoft.com/office/drawing/2014/main" id="{00000000-0008-0000-0400-00001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0" name="Text Box 154">
          <a:extLst>
            <a:ext uri="{FF2B5EF4-FFF2-40B4-BE49-F238E27FC236}">
              <a16:creationId xmlns:a16="http://schemas.microsoft.com/office/drawing/2014/main" id="{00000000-0008-0000-0400-00001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1" name="Text Box 155">
          <a:extLst>
            <a:ext uri="{FF2B5EF4-FFF2-40B4-BE49-F238E27FC236}">
              <a16:creationId xmlns:a16="http://schemas.microsoft.com/office/drawing/2014/main" id="{00000000-0008-0000-0400-00001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2" name="Text Box 156">
          <a:extLst>
            <a:ext uri="{FF2B5EF4-FFF2-40B4-BE49-F238E27FC236}">
              <a16:creationId xmlns:a16="http://schemas.microsoft.com/office/drawing/2014/main" id="{00000000-0008-0000-0400-00001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3" name="Text Box 157">
          <a:extLst>
            <a:ext uri="{FF2B5EF4-FFF2-40B4-BE49-F238E27FC236}">
              <a16:creationId xmlns:a16="http://schemas.microsoft.com/office/drawing/2014/main" id="{00000000-0008-0000-0400-00001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4" name="Text Box 158">
          <a:extLst>
            <a:ext uri="{FF2B5EF4-FFF2-40B4-BE49-F238E27FC236}">
              <a16:creationId xmlns:a16="http://schemas.microsoft.com/office/drawing/2014/main" id="{00000000-0008-0000-0400-00001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5" name="Text Box 159">
          <a:extLst>
            <a:ext uri="{FF2B5EF4-FFF2-40B4-BE49-F238E27FC236}">
              <a16:creationId xmlns:a16="http://schemas.microsoft.com/office/drawing/2014/main" id="{00000000-0008-0000-0400-00001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6" name="Text Box 160">
          <a:extLst>
            <a:ext uri="{FF2B5EF4-FFF2-40B4-BE49-F238E27FC236}">
              <a16:creationId xmlns:a16="http://schemas.microsoft.com/office/drawing/2014/main" id="{00000000-0008-0000-0400-00001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7" name="Text Box 161">
          <a:extLst>
            <a:ext uri="{FF2B5EF4-FFF2-40B4-BE49-F238E27FC236}">
              <a16:creationId xmlns:a16="http://schemas.microsoft.com/office/drawing/2014/main" id="{00000000-0008-0000-0400-00001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8" name="Text Box 162">
          <a:extLst>
            <a:ext uri="{FF2B5EF4-FFF2-40B4-BE49-F238E27FC236}">
              <a16:creationId xmlns:a16="http://schemas.microsoft.com/office/drawing/2014/main" id="{00000000-0008-0000-0400-00002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29" name="Text Box 163">
          <a:extLst>
            <a:ext uri="{FF2B5EF4-FFF2-40B4-BE49-F238E27FC236}">
              <a16:creationId xmlns:a16="http://schemas.microsoft.com/office/drawing/2014/main" id="{00000000-0008-0000-0400-00002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0" name="Text Box 164">
          <a:extLst>
            <a:ext uri="{FF2B5EF4-FFF2-40B4-BE49-F238E27FC236}">
              <a16:creationId xmlns:a16="http://schemas.microsoft.com/office/drawing/2014/main" id="{00000000-0008-0000-0400-00002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1" name="Text Box 165">
          <a:extLst>
            <a:ext uri="{FF2B5EF4-FFF2-40B4-BE49-F238E27FC236}">
              <a16:creationId xmlns:a16="http://schemas.microsoft.com/office/drawing/2014/main" id="{00000000-0008-0000-0400-00002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2" name="Text Box 166">
          <a:extLst>
            <a:ext uri="{FF2B5EF4-FFF2-40B4-BE49-F238E27FC236}">
              <a16:creationId xmlns:a16="http://schemas.microsoft.com/office/drawing/2014/main" id="{00000000-0008-0000-0400-00002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3" name="Text Box 167">
          <a:extLst>
            <a:ext uri="{FF2B5EF4-FFF2-40B4-BE49-F238E27FC236}">
              <a16:creationId xmlns:a16="http://schemas.microsoft.com/office/drawing/2014/main" id="{00000000-0008-0000-0400-00002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4" name="Text Box 168">
          <a:extLst>
            <a:ext uri="{FF2B5EF4-FFF2-40B4-BE49-F238E27FC236}">
              <a16:creationId xmlns:a16="http://schemas.microsoft.com/office/drawing/2014/main" id="{00000000-0008-0000-0400-00002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5" name="Text Box 169">
          <a:extLst>
            <a:ext uri="{FF2B5EF4-FFF2-40B4-BE49-F238E27FC236}">
              <a16:creationId xmlns:a16="http://schemas.microsoft.com/office/drawing/2014/main" id="{00000000-0008-0000-0400-00002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6" name="Text Box 170">
          <a:extLst>
            <a:ext uri="{FF2B5EF4-FFF2-40B4-BE49-F238E27FC236}">
              <a16:creationId xmlns:a16="http://schemas.microsoft.com/office/drawing/2014/main" id="{00000000-0008-0000-0400-00002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7" name="Text Box 171">
          <a:extLst>
            <a:ext uri="{FF2B5EF4-FFF2-40B4-BE49-F238E27FC236}">
              <a16:creationId xmlns:a16="http://schemas.microsoft.com/office/drawing/2014/main" id="{00000000-0008-0000-0400-00002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8" name="Text Box 172">
          <a:extLst>
            <a:ext uri="{FF2B5EF4-FFF2-40B4-BE49-F238E27FC236}">
              <a16:creationId xmlns:a16="http://schemas.microsoft.com/office/drawing/2014/main" id="{00000000-0008-0000-0400-00002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39" name="Text Box 173">
          <a:extLst>
            <a:ext uri="{FF2B5EF4-FFF2-40B4-BE49-F238E27FC236}">
              <a16:creationId xmlns:a16="http://schemas.microsoft.com/office/drawing/2014/main" id="{00000000-0008-0000-0400-00002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0" name="Text Box 174">
          <a:extLst>
            <a:ext uri="{FF2B5EF4-FFF2-40B4-BE49-F238E27FC236}">
              <a16:creationId xmlns:a16="http://schemas.microsoft.com/office/drawing/2014/main" id="{00000000-0008-0000-0400-00002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1" name="Text Box 175">
          <a:extLst>
            <a:ext uri="{FF2B5EF4-FFF2-40B4-BE49-F238E27FC236}">
              <a16:creationId xmlns:a16="http://schemas.microsoft.com/office/drawing/2014/main" id="{00000000-0008-0000-0400-00002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2" name="Text Box 176">
          <a:extLst>
            <a:ext uri="{FF2B5EF4-FFF2-40B4-BE49-F238E27FC236}">
              <a16:creationId xmlns:a16="http://schemas.microsoft.com/office/drawing/2014/main" id="{00000000-0008-0000-0400-00002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3" name="Text Box 194">
          <a:extLst>
            <a:ext uri="{FF2B5EF4-FFF2-40B4-BE49-F238E27FC236}">
              <a16:creationId xmlns:a16="http://schemas.microsoft.com/office/drawing/2014/main" id="{00000000-0008-0000-0400-00002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4" name="Text Box 195">
          <a:extLst>
            <a:ext uri="{FF2B5EF4-FFF2-40B4-BE49-F238E27FC236}">
              <a16:creationId xmlns:a16="http://schemas.microsoft.com/office/drawing/2014/main" id="{00000000-0008-0000-0400-00003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5" name="Text Box 196">
          <a:extLst>
            <a:ext uri="{FF2B5EF4-FFF2-40B4-BE49-F238E27FC236}">
              <a16:creationId xmlns:a16="http://schemas.microsoft.com/office/drawing/2014/main" id="{00000000-0008-0000-0400-00003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6" name="Text Box 197">
          <a:extLst>
            <a:ext uri="{FF2B5EF4-FFF2-40B4-BE49-F238E27FC236}">
              <a16:creationId xmlns:a16="http://schemas.microsoft.com/office/drawing/2014/main" id="{00000000-0008-0000-0400-00003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7" name="Text Box 198">
          <a:extLst>
            <a:ext uri="{FF2B5EF4-FFF2-40B4-BE49-F238E27FC236}">
              <a16:creationId xmlns:a16="http://schemas.microsoft.com/office/drawing/2014/main" id="{00000000-0008-0000-0400-00003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8" name="Text Box 199">
          <a:extLst>
            <a:ext uri="{FF2B5EF4-FFF2-40B4-BE49-F238E27FC236}">
              <a16:creationId xmlns:a16="http://schemas.microsoft.com/office/drawing/2014/main" id="{00000000-0008-0000-0400-00003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49" name="Text Box 200">
          <a:extLst>
            <a:ext uri="{FF2B5EF4-FFF2-40B4-BE49-F238E27FC236}">
              <a16:creationId xmlns:a16="http://schemas.microsoft.com/office/drawing/2014/main" id="{00000000-0008-0000-0400-00003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0" name="Text Box 201">
          <a:extLst>
            <a:ext uri="{FF2B5EF4-FFF2-40B4-BE49-F238E27FC236}">
              <a16:creationId xmlns:a16="http://schemas.microsoft.com/office/drawing/2014/main" id="{00000000-0008-0000-0400-00003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1" name="Text Box 202">
          <a:extLst>
            <a:ext uri="{FF2B5EF4-FFF2-40B4-BE49-F238E27FC236}">
              <a16:creationId xmlns:a16="http://schemas.microsoft.com/office/drawing/2014/main" id="{00000000-0008-0000-0400-00003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2" name="Text Box 203">
          <a:extLst>
            <a:ext uri="{FF2B5EF4-FFF2-40B4-BE49-F238E27FC236}">
              <a16:creationId xmlns:a16="http://schemas.microsoft.com/office/drawing/2014/main" id="{00000000-0008-0000-0400-00003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3" name="Text Box 204">
          <a:extLst>
            <a:ext uri="{FF2B5EF4-FFF2-40B4-BE49-F238E27FC236}">
              <a16:creationId xmlns:a16="http://schemas.microsoft.com/office/drawing/2014/main" id="{00000000-0008-0000-0400-00003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4" name="Text Box 205">
          <a:extLst>
            <a:ext uri="{FF2B5EF4-FFF2-40B4-BE49-F238E27FC236}">
              <a16:creationId xmlns:a16="http://schemas.microsoft.com/office/drawing/2014/main" id="{00000000-0008-0000-0400-00003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5" name="Text Box 206">
          <a:extLst>
            <a:ext uri="{FF2B5EF4-FFF2-40B4-BE49-F238E27FC236}">
              <a16:creationId xmlns:a16="http://schemas.microsoft.com/office/drawing/2014/main" id="{00000000-0008-0000-0400-00003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6" name="Text Box 207">
          <a:extLst>
            <a:ext uri="{FF2B5EF4-FFF2-40B4-BE49-F238E27FC236}">
              <a16:creationId xmlns:a16="http://schemas.microsoft.com/office/drawing/2014/main" id="{00000000-0008-0000-0400-00003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7" name="Text Box 208">
          <a:extLst>
            <a:ext uri="{FF2B5EF4-FFF2-40B4-BE49-F238E27FC236}">
              <a16:creationId xmlns:a16="http://schemas.microsoft.com/office/drawing/2014/main" id="{00000000-0008-0000-0400-00003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8" name="Text Box 209">
          <a:extLst>
            <a:ext uri="{FF2B5EF4-FFF2-40B4-BE49-F238E27FC236}">
              <a16:creationId xmlns:a16="http://schemas.microsoft.com/office/drawing/2014/main" id="{00000000-0008-0000-0400-00003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59" name="Text Box 210">
          <a:extLst>
            <a:ext uri="{FF2B5EF4-FFF2-40B4-BE49-F238E27FC236}">
              <a16:creationId xmlns:a16="http://schemas.microsoft.com/office/drawing/2014/main" id="{00000000-0008-0000-0400-00003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0" name="Text Box 211">
          <a:extLst>
            <a:ext uri="{FF2B5EF4-FFF2-40B4-BE49-F238E27FC236}">
              <a16:creationId xmlns:a16="http://schemas.microsoft.com/office/drawing/2014/main" id="{00000000-0008-0000-0400-00004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1" name="Text Box 212">
          <a:extLst>
            <a:ext uri="{FF2B5EF4-FFF2-40B4-BE49-F238E27FC236}">
              <a16:creationId xmlns:a16="http://schemas.microsoft.com/office/drawing/2014/main" id="{00000000-0008-0000-0400-00004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2" name="Text Box 213">
          <a:extLst>
            <a:ext uri="{FF2B5EF4-FFF2-40B4-BE49-F238E27FC236}">
              <a16:creationId xmlns:a16="http://schemas.microsoft.com/office/drawing/2014/main" id="{00000000-0008-0000-0400-00004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3" name="Text Box 214">
          <a:extLst>
            <a:ext uri="{FF2B5EF4-FFF2-40B4-BE49-F238E27FC236}">
              <a16:creationId xmlns:a16="http://schemas.microsoft.com/office/drawing/2014/main" id="{00000000-0008-0000-0400-00004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4" name="Text Box 215">
          <a:extLst>
            <a:ext uri="{FF2B5EF4-FFF2-40B4-BE49-F238E27FC236}">
              <a16:creationId xmlns:a16="http://schemas.microsoft.com/office/drawing/2014/main" id="{00000000-0008-0000-0400-00004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5" name="Text Box 216">
          <a:extLst>
            <a:ext uri="{FF2B5EF4-FFF2-40B4-BE49-F238E27FC236}">
              <a16:creationId xmlns:a16="http://schemas.microsoft.com/office/drawing/2014/main" id="{00000000-0008-0000-0400-00004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6" name="Text Box 217">
          <a:extLst>
            <a:ext uri="{FF2B5EF4-FFF2-40B4-BE49-F238E27FC236}">
              <a16:creationId xmlns:a16="http://schemas.microsoft.com/office/drawing/2014/main" id="{00000000-0008-0000-0400-00004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7" name="Text Box 218">
          <a:extLst>
            <a:ext uri="{FF2B5EF4-FFF2-40B4-BE49-F238E27FC236}">
              <a16:creationId xmlns:a16="http://schemas.microsoft.com/office/drawing/2014/main" id="{00000000-0008-0000-0400-00004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8" name="Text Box 219">
          <a:extLst>
            <a:ext uri="{FF2B5EF4-FFF2-40B4-BE49-F238E27FC236}">
              <a16:creationId xmlns:a16="http://schemas.microsoft.com/office/drawing/2014/main" id="{00000000-0008-0000-0400-00004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69" name="Text Box 220">
          <a:extLst>
            <a:ext uri="{FF2B5EF4-FFF2-40B4-BE49-F238E27FC236}">
              <a16:creationId xmlns:a16="http://schemas.microsoft.com/office/drawing/2014/main" id="{00000000-0008-0000-0400-00004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0" name="Text Box 221">
          <a:extLst>
            <a:ext uri="{FF2B5EF4-FFF2-40B4-BE49-F238E27FC236}">
              <a16:creationId xmlns:a16="http://schemas.microsoft.com/office/drawing/2014/main" id="{00000000-0008-0000-0400-00004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1" name="Text Box 222">
          <a:extLst>
            <a:ext uri="{FF2B5EF4-FFF2-40B4-BE49-F238E27FC236}">
              <a16:creationId xmlns:a16="http://schemas.microsoft.com/office/drawing/2014/main" id="{00000000-0008-0000-0400-00004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2" name="Text Box 223">
          <a:extLst>
            <a:ext uri="{FF2B5EF4-FFF2-40B4-BE49-F238E27FC236}">
              <a16:creationId xmlns:a16="http://schemas.microsoft.com/office/drawing/2014/main" id="{00000000-0008-0000-0400-00004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3" name="Text Box 224">
          <a:extLst>
            <a:ext uri="{FF2B5EF4-FFF2-40B4-BE49-F238E27FC236}">
              <a16:creationId xmlns:a16="http://schemas.microsoft.com/office/drawing/2014/main" id="{00000000-0008-0000-0400-00004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4" name="Text Box 225">
          <a:extLst>
            <a:ext uri="{FF2B5EF4-FFF2-40B4-BE49-F238E27FC236}">
              <a16:creationId xmlns:a16="http://schemas.microsoft.com/office/drawing/2014/main" id="{00000000-0008-0000-0400-00004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5" name="Text Box 226">
          <a:extLst>
            <a:ext uri="{FF2B5EF4-FFF2-40B4-BE49-F238E27FC236}">
              <a16:creationId xmlns:a16="http://schemas.microsoft.com/office/drawing/2014/main" id="{00000000-0008-0000-0400-00004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6" name="Text Box 227">
          <a:extLst>
            <a:ext uri="{FF2B5EF4-FFF2-40B4-BE49-F238E27FC236}">
              <a16:creationId xmlns:a16="http://schemas.microsoft.com/office/drawing/2014/main" id="{00000000-0008-0000-0400-00005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7" name="Text Box 228">
          <a:extLst>
            <a:ext uri="{FF2B5EF4-FFF2-40B4-BE49-F238E27FC236}">
              <a16:creationId xmlns:a16="http://schemas.microsoft.com/office/drawing/2014/main" id="{00000000-0008-0000-0400-00005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8" name="Text Box 229">
          <a:extLst>
            <a:ext uri="{FF2B5EF4-FFF2-40B4-BE49-F238E27FC236}">
              <a16:creationId xmlns:a16="http://schemas.microsoft.com/office/drawing/2014/main" id="{00000000-0008-0000-0400-00005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79" name="Text Box 230">
          <a:extLst>
            <a:ext uri="{FF2B5EF4-FFF2-40B4-BE49-F238E27FC236}">
              <a16:creationId xmlns:a16="http://schemas.microsoft.com/office/drawing/2014/main" id="{00000000-0008-0000-0400-00005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0" name="Text Box 231">
          <a:extLst>
            <a:ext uri="{FF2B5EF4-FFF2-40B4-BE49-F238E27FC236}">
              <a16:creationId xmlns:a16="http://schemas.microsoft.com/office/drawing/2014/main" id="{00000000-0008-0000-0400-00005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1" name="Text Box 232">
          <a:extLst>
            <a:ext uri="{FF2B5EF4-FFF2-40B4-BE49-F238E27FC236}">
              <a16:creationId xmlns:a16="http://schemas.microsoft.com/office/drawing/2014/main" id="{00000000-0008-0000-0400-00005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2" name="Text Box 233">
          <a:extLst>
            <a:ext uri="{FF2B5EF4-FFF2-40B4-BE49-F238E27FC236}">
              <a16:creationId xmlns:a16="http://schemas.microsoft.com/office/drawing/2014/main" id="{00000000-0008-0000-0400-00005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3" name="Text Box 234">
          <a:extLst>
            <a:ext uri="{FF2B5EF4-FFF2-40B4-BE49-F238E27FC236}">
              <a16:creationId xmlns:a16="http://schemas.microsoft.com/office/drawing/2014/main" id="{00000000-0008-0000-0400-00005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4" name="Text Box 235">
          <a:extLst>
            <a:ext uri="{FF2B5EF4-FFF2-40B4-BE49-F238E27FC236}">
              <a16:creationId xmlns:a16="http://schemas.microsoft.com/office/drawing/2014/main" id="{00000000-0008-0000-0400-00005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5" name="Text Box 236">
          <a:extLst>
            <a:ext uri="{FF2B5EF4-FFF2-40B4-BE49-F238E27FC236}">
              <a16:creationId xmlns:a16="http://schemas.microsoft.com/office/drawing/2014/main" id="{00000000-0008-0000-0400-00005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6" name="Text Box 237">
          <a:extLst>
            <a:ext uri="{FF2B5EF4-FFF2-40B4-BE49-F238E27FC236}">
              <a16:creationId xmlns:a16="http://schemas.microsoft.com/office/drawing/2014/main" id="{00000000-0008-0000-0400-00005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7" name="Text Box 238">
          <a:extLst>
            <a:ext uri="{FF2B5EF4-FFF2-40B4-BE49-F238E27FC236}">
              <a16:creationId xmlns:a16="http://schemas.microsoft.com/office/drawing/2014/main" id="{00000000-0008-0000-0400-00005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8" name="Text Box 239">
          <a:extLst>
            <a:ext uri="{FF2B5EF4-FFF2-40B4-BE49-F238E27FC236}">
              <a16:creationId xmlns:a16="http://schemas.microsoft.com/office/drawing/2014/main" id="{00000000-0008-0000-0400-00005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89" name="Text Box 240">
          <a:extLst>
            <a:ext uri="{FF2B5EF4-FFF2-40B4-BE49-F238E27FC236}">
              <a16:creationId xmlns:a16="http://schemas.microsoft.com/office/drawing/2014/main" id="{00000000-0008-0000-0400-00005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0" name="Text Box 241">
          <a:extLst>
            <a:ext uri="{FF2B5EF4-FFF2-40B4-BE49-F238E27FC236}">
              <a16:creationId xmlns:a16="http://schemas.microsoft.com/office/drawing/2014/main" id="{00000000-0008-0000-0400-00005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1" name="Text Box 242">
          <a:extLst>
            <a:ext uri="{FF2B5EF4-FFF2-40B4-BE49-F238E27FC236}">
              <a16:creationId xmlns:a16="http://schemas.microsoft.com/office/drawing/2014/main" id="{00000000-0008-0000-0400-00005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2" name="Text Box 243">
          <a:extLst>
            <a:ext uri="{FF2B5EF4-FFF2-40B4-BE49-F238E27FC236}">
              <a16:creationId xmlns:a16="http://schemas.microsoft.com/office/drawing/2014/main" id="{00000000-0008-0000-0400-00006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3" name="Text Box 244">
          <a:extLst>
            <a:ext uri="{FF2B5EF4-FFF2-40B4-BE49-F238E27FC236}">
              <a16:creationId xmlns:a16="http://schemas.microsoft.com/office/drawing/2014/main" id="{00000000-0008-0000-0400-00006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4" name="Text Box 245">
          <a:extLst>
            <a:ext uri="{FF2B5EF4-FFF2-40B4-BE49-F238E27FC236}">
              <a16:creationId xmlns:a16="http://schemas.microsoft.com/office/drawing/2014/main" id="{00000000-0008-0000-0400-00006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5" name="Text Box 246">
          <a:extLst>
            <a:ext uri="{FF2B5EF4-FFF2-40B4-BE49-F238E27FC236}">
              <a16:creationId xmlns:a16="http://schemas.microsoft.com/office/drawing/2014/main" id="{00000000-0008-0000-0400-00006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6" name="Text Box 247">
          <a:extLst>
            <a:ext uri="{FF2B5EF4-FFF2-40B4-BE49-F238E27FC236}">
              <a16:creationId xmlns:a16="http://schemas.microsoft.com/office/drawing/2014/main" id="{00000000-0008-0000-0400-00006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7" name="Text Box 248">
          <a:extLst>
            <a:ext uri="{FF2B5EF4-FFF2-40B4-BE49-F238E27FC236}">
              <a16:creationId xmlns:a16="http://schemas.microsoft.com/office/drawing/2014/main" id="{00000000-0008-0000-0400-00006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8" name="Text Box 249">
          <a:extLst>
            <a:ext uri="{FF2B5EF4-FFF2-40B4-BE49-F238E27FC236}">
              <a16:creationId xmlns:a16="http://schemas.microsoft.com/office/drawing/2014/main" id="{00000000-0008-0000-0400-00006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199" name="Text Box 250">
          <a:extLst>
            <a:ext uri="{FF2B5EF4-FFF2-40B4-BE49-F238E27FC236}">
              <a16:creationId xmlns:a16="http://schemas.microsoft.com/office/drawing/2014/main" id="{00000000-0008-0000-0400-00006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0" name="Text Box 251">
          <a:extLst>
            <a:ext uri="{FF2B5EF4-FFF2-40B4-BE49-F238E27FC236}">
              <a16:creationId xmlns:a16="http://schemas.microsoft.com/office/drawing/2014/main" id="{00000000-0008-0000-0400-00006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1" name="Text Box 252">
          <a:extLst>
            <a:ext uri="{FF2B5EF4-FFF2-40B4-BE49-F238E27FC236}">
              <a16:creationId xmlns:a16="http://schemas.microsoft.com/office/drawing/2014/main" id="{00000000-0008-0000-0400-00006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2" name="Text Box 253">
          <a:extLst>
            <a:ext uri="{FF2B5EF4-FFF2-40B4-BE49-F238E27FC236}">
              <a16:creationId xmlns:a16="http://schemas.microsoft.com/office/drawing/2014/main" id="{00000000-0008-0000-0400-00006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3" name="Text Box 254">
          <a:extLst>
            <a:ext uri="{FF2B5EF4-FFF2-40B4-BE49-F238E27FC236}">
              <a16:creationId xmlns:a16="http://schemas.microsoft.com/office/drawing/2014/main" id="{00000000-0008-0000-0400-00006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4" name="Text Box 255">
          <a:extLst>
            <a:ext uri="{FF2B5EF4-FFF2-40B4-BE49-F238E27FC236}">
              <a16:creationId xmlns:a16="http://schemas.microsoft.com/office/drawing/2014/main" id="{00000000-0008-0000-0400-00006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5" name="Text Box 256">
          <a:extLst>
            <a:ext uri="{FF2B5EF4-FFF2-40B4-BE49-F238E27FC236}">
              <a16:creationId xmlns:a16="http://schemas.microsoft.com/office/drawing/2014/main" id="{00000000-0008-0000-0400-00006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6" name="Text Box 257">
          <a:extLst>
            <a:ext uri="{FF2B5EF4-FFF2-40B4-BE49-F238E27FC236}">
              <a16:creationId xmlns:a16="http://schemas.microsoft.com/office/drawing/2014/main" id="{00000000-0008-0000-0400-00006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7" name="Text Box 258">
          <a:extLst>
            <a:ext uri="{FF2B5EF4-FFF2-40B4-BE49-F238E27FC236}">
              <a16:creationId xmlns:a16="http://schemas.microsoft.com/office/drawing/2014/main" id="{00000000-0008-0000-0400-00006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8" name="Text Box 259">
          <a:extLst>
            <a:ext uri="{FF2B5EF4-FFF2-40B4-BE49-F238E27FC236}">
              <a16:creationId xmlns:a16="http://schemas.microsoft.com/office/drawing/2014/main" id="{00000000-0008-0000-0400-00007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09" name="Text Box 260">
          <a:extLst>
            <a:ext uri="{FF2B5EF4-FFF2-40B4-BE49-F238E27FC236}">
              <a16:creationId xmlns:a16="http://schemas.microsoft.com/office/drawing/2014/main" id="{00000000-0008-0000-0400-00007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0" name="Text Box 261">
          <a:extLst>
            <a:ext uri="{FF2B5EF4-FFF2-40B4-BE49-F238E27FC236}">
              <a16:creationId xmlns:a16="http://schemas.microsoft.com/office/drawing/2014/main" id="{00000000-0008-0000-0400-00007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1" name="Text Box 262">
          <a:extLst>
            <a:ext uri="{FF2B5EF4-FFF2-40B4-BE49-F238E27FC236}">
              <a16:creationId xmlns:a16="http://schemas.microsoft.com/office/drawing/2014/main" id="{00000000-0008-0000-0400-00007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2" name="Text Box 263">
          <a:extLst>
            <a:ext uri="{FF2B5EF4-FFF2-40B4-BE49-F238E27FC236}">
              <a16:creationId xmlns:a16="http://schemas.microsoft.com/office/drawing/2014/main" id="{00000000-0008-0000-0400-00007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3" name="Text Box 264">
          <a:extLst>
            <a:ext uri="{FF2B5EF4-FFF2-40B4-BE49-F238E27FC236}">
              <a16:creationId xmlns:a16="http://schemas.microsoft.com/office/drawing/2014/main" id="{00000000-0008-0000-0400-00007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4" name="Text Box 265">
          <a:extLst>
            <a:ext uri="{FF2B5EF4-FFF2-40B4-BE49-F238E27FC236}">
              <a16:creationId xmlns:a16="http://schemas.microsoft.com/office/drawing/2014/main" id="{00000000-0008-0000-0400-00007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5" name="Text Box 266">
          <a:extLst>
            <a:ext uri="{FF2B5EF4-FFF2-40B4-BE49-F238E27FC236}">
              <a16:creationId xmlns:a16="http://schemas.microsoft.com/office/drawing/2014/main" id="{00000000-0008-0000-0400-00007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6" name="Text Box 267">
          <a:extLst>
            <a:ext uri="{FF2B5EF4-FFF2-40B4-BE49-F238E27FC236}">
              <a16:creationId xmlns:a16="http://schemas.microsoft.com/office/drawing/2014/main" id="{00000000-0008-0000-0400-00007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7" name="Text Box 268">
          <a:extLst>
            <a:ext uri="{FF2B5EF4-FFF2-40B4-BE49-F238E27FC236}">
              <a16:creationId xmlns:a16="http://schemas.microsoft.com/office/drawing/2014/main" id="{00000000-0008-0000-0400-00007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8" name="Text Box 269">
          <a:extLst>
            <a:ext uri="{FF2B5EF4-FFF2-40B4-BE49-F238E27FC236}">
              <a16:creationId xmlns:a16="http://schemas.microsoft.com/office/drawing/2014/main" id="{00000000-0008-0000-0400-00007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19" name="Text Box 270">
          <a:extLst>
            <a:ext uri="{FF2B5EF4-FFF2-40B4-BE49-F238E27FC236}">
              <a16:creationId xmlns:a16="http://schemas.microsoft.com/office/drawing/2014/main" id="{00000000-0008-0000-0400-00007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0" name="Text Box 271">
          <a:extLst>
            <a:ext uri="{FF2B5EF4-FFF2-40B4-BE49-F238E27FC236}">
              <a16:creationId xmlns:a16="http://schemas.microsoft.com/office/drawing/2014/main" id="{00000000-0008-0000-0400-00007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1" name="Text Box 272">
          <a:extLst>
            <a:ext uri="{FF2B5EF4-FFF2-40B4-BE49-F238E27FC236}">
              <a16:creationId xmlns:a16="http://schemas.microsoft.com/office/drawing/2014/main" id="{00000000-0008-0000-0400-00007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2" name="Text Box 273">
          <a:extLst>
            <a:ext uri="{FF2B5EF4-FFF2-40B4-BE49-F238E27FC236}">
              <a16:creationId xmlns:a16="http://schemas.microsoft.com/office/drawing/2014/main" id="{00000000-0008-0000-0400-00007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3" name="Text Box 274">
          <a:extLst>
            <a:ext uri="{FF2B5EF4-FFF2-40B4-BE49-F238E27FC236}">
              <a16:creationId xmlns:a16="http://schemas.microsoft.com/office/drawing/2014/main" id="{00000000-0008-0000-0400-00007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4" name="Text Box 275">
          <a:extLst>
            <a:ext uri="{FF2B5EF4-FFF2-40B4-BE49-F238E27FC236}">
              <a16:creationId xmlns:a16="http://schemas.microsoft.com/office/drawing/2014/main" id="{00000000-0008-0000-0400-00008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5" name="Text Box 276">
          <a:extLst>
            <a:ext uri="{FF2B5EF4-FFF2-40B4-BE49-F238E27FC236}">
              <a16:creationId xmlns:a16="http://schemas.microsoft.com/office/drawing/2014/main" id="{00000000-0008-0000-0400-00008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6" name="Text Box 277">
          <a:extLst>
            <a:ext uri="{FF2B5EF4-FFF2-40B4-BE49-F238E27FC236}">
              <a16:creationId xmlns:a16="http://schemas.microsoft.com/office/drawing/2014/main" id="{00000000-0008-0000-0400-00008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7" name="Text Box 278">
          <a:extLst>
            <a:ext uri="{FF2B5EF4-FFF2-40B4-BE49-F238E27FC236}">
              <a16:creationId xmlns:a16="http://schemas.microsoft.com/office/drawing/2014/main" id="{00000000-0008-0000-0400-00008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8" name="Text Box 140">
          <a:extLst>
            <a:ext uri="{FF2B5EF4-FFF2-40B4-BE49-F238E27FC236}">
              <a16:creationId xmlns:a16="http://schemas.microsoft.com/office/drawing/2014/main" id="{00000000-0008-0000-0400-00008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29" name="Text Box 141">
          <a:extLst>
            <a:ext uri="{FF2B5EF4-FFF2-40B4-BE49-F238E27FC236}">
              <a16:creationId xmlns:a16="http://schemas.microsoft.com/office/drawing/2014/main" id="{00000000-0008-0000-0400-00008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0" name="Text Box 142">
          <a:extLst>
            <a:ext uri="{FF2B5EF4-FFF2-40B4-BE49-F238E27FC236}">
              <a16:creationId xmlns:a16="http://schemas.microsoft.com/office/drawing/2014/main" id="{00000000-0008-0000-0400-00008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1" name="Text Box 143">
          <a:extLst>
            <a:ext uri="{FF2B5EF4-FFF2-40B4-BE49-F238E27FC236}">
              <a16:creationId xmlns:a16="http://schemas.microsoft.com/office/drawing/2014/main" id="{00000000-0008-0000-0400-00008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2" name="Text Box 144">
          <a:extLst>
            <a:ext uri="{FF2B5EF4-FFF2-40B4-BE49-F238E27FC236}">
              <a16:creationId xmlns:a16="http://schemas.microsoft.com/office/drawing/2014/main" id="{00000000-0008-0000-0400-00008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3" name="Text Box 145">
          <a:extLst>
            <a:ext uri="{FF2B5EF4-FFF2-40B4-BE49-F238E27FC236}">
              <a16:creationId xmlns:a16="http://schemas.microsoft.com/office/drawing/2014/main" id="{00000000-0008-0000-0400-00008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4" name="Text Box 146">
          <a:extLst>
            <a:ext uri="{FF2B5EF4-FFF2-40B4-BE49-F238E27FC236}">
              <a16:creationId xmlns:a16="http://schemas.microsoft.com/office/drawing/2014/main" id="{00000000-0008-0000-0400-00008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5" name="Text Box 147">
          <a:extLst>
            <a:ext uri="{FF2B5EF4-FFF2-40B4-BE49-F238E27FC236}">
              <a16:creationId xmlns:a16="http://schemas.microsoft.com/office/drawing/2014/main" id="{00000000-0008-0000-0400-00008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6" name="Text Box 148">
          <a:extLst>
            <a:ext uri="{FF2B5EF4-FFF2-40B4-BE49-F238E27FC236}">
              <a16:creationId xmlns:a16="http://schemas.microsoft.com/office/drawing/2014/main" id="{00000000-0008-0000-0400-00008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7" name="Text Box 149">
          <a:extLst>
            <a:ext uri="{FF2B5EF4-FFF2-40B4-BE49-F238E27FC236}">
              <a16:creationId xmlns:a16="http://schemas.microsoft.com/office/drawing/2014/main" id="{00000000-0008-0000-0400-00008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8" name="Text Box 150">
          <a:extLst>
            <a:ext uri="{FF2B5EF4-FFF2-40B4-BE49-F238E27FC236}">
              <a16:creationId xmlns:a16="http://schemas.microsoft.com/office/drawing/2014/main" id="{00000000-0008-0000-0400-00008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39" name="Text Box 151">
          <a:extLst>
            <a:ext uri="{FF2B5EF4-FFF2-40B4-BE49-F238E27FC236}">
              <a16:creationId xmlns:a16="http://schemas.microsoft.com/office/drawing/2014/main" id="{00000000-0008-0000-0400-00008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0" name="Text Box 152">
          <a:extLst>
            <a:ext uri="{FF2B5EF4-FFF2-40B4-BE49-F238E27FC236}">
              <a16:creationId xmlns:a16="http://schemas.microsoft.com/office/drawing/2014/main" id="{00000000-0008-0000-0400-00009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1" name="Text Box 153">
          <a:extLst>
            <a:ext uri="{FF2B5EF4-FFF2-40B4-BE49-F238E27FC236}">
              <a16:creationId xmlns:a16="http://schemas.microsoft.com/office/drawing/2014/main" id="{00000000-0008-0000-0400-00009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2" name="Text Box 154">
          <a:extLst>
            <a:ext uri="{FF2B5EF4-FFF2-40B4-BE49-F238E27FC236}">
              <a16:creationId xmlns:a16="http://schemas.microsoft.com/office/drawing/2014/main" id="{00000000-0008-0000-0400-00009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3" name="Text Box 155">
          <a:extLst>
            <a:ext uri="{FF2B5EF4-FFF2-40B4-BE49-F238E27FC236}">
              <a16:creationId xmlns:a16="http://schemas.microsoft.com/office/drawing/2014/main" id="{00000000-0008-0000-0400-00009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4" name="Text Box 156">
          <a:extLst>
            <a:ext uri="{FF2B5EF4-FFF2-40B4-BE49-F238E27FC236}">
              <a16:creationId xmlns:a16="http://schemas.microsoft.com/office/drawing/2014/main" id="{00000000-0008-0000-0400-00009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5" name="Text Box 157">
          <a:extLst>
            <a:ext uri="{FF2B5EF4-FFF2-40B4-BE49-F238E27FC236}">
              <a16:creationId xmlns:a16="http://schemas.microsoft.com/office/drawing/2014/main" id="{00000000-0008-0000-0400-00009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6" name="Text Box 158">
          <a:extLst>
            <a:ext uri="{FF2B5EF4-FFF2-40B4-BE49-F238E27FC236}">
              <a16:creationId xmlns:a16="http://schemas.microsoft.com/office/drawing/2014/main" id="{00000000-0008-0000-0400-00009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7" name="Text Box 159">
          <a:extLst>
            <a:ext uri="{FF2B5EF4-FFF2-40B4-BE49-F238E27FC236}">
              <a16:creationId xmlns:a16="http://schemas.microsoft.com/office/drawing/2014/main" id="{00000000-0008-0000-0400-00009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8" name="Text Box 160">
          <a:extLst>
            <a:ext uri="{FF2B5EF4-FFF2-40B4-BE49-F238E27FC236}">
              <a16:creationId xmlns:a16="http://schemas.microsoft.com/office/drawing/2014/main" id="{00000000-0008-0000-0400-00009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49" name="Text Box 161">
          <a:extLst>
            <a:ext uri="{FF2B5EF4-FFF2-40B4-BE49-F238E27FC236}">
              <a16:creationId xmlns:a16="http://schemas.microsoft.com/office/drawing/2014/main" id="{00000000-0008-0000-0400-00009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0" name="Text Box 162">
          <a:extLst>
            <a:ext uri="{FF2B5EF4-FFF2-40B4-BE49-F238E27FC236}">
              <a16:creationId xmlns:a16="http://schemas.microsoft.com/office/drawing/2014/main" id="{00000000-0008-0000-0400-00009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1" name="Text Box 163">
          <a:extLst>
            <a:ext uri="{FF2B5EF4-FFF2-40B4-BE49-F238E27FC236}">
              <a16:creationId xmlns:a16="http://schemas.microsoft.com/office/drawing/2014/main" id="{00000000-0008-0000-0400-00009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2" name="Text Box 140">
          <a:extLst>
            <a:ext uri="{FF2B5EF4-FFF2-40B4-BE49-F238E27FC236}">
              <a16:creationId xmlns:a16="http://schemas.microsoft.com/office/drawing/2014/main" id="{00000000-0008-0000-0400-00009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3" name="Text Box 141">
          <a:extLst>
            <a:ext uri="{FF2B5EF4-FFF2-40B4-BE49-F238E27FC236}">
              <a16:creationId xmlns:a16="http://schemas.microsoft.com/office/drawing/2014/main" id="{00000000-0008-0000-0400-00009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4" name="Text Box 142">
          <a:extLst>
            <a:ext uri="{FF2B5EF4-FFF2-40B4-BE49-F238E27FC236}">
              <a16:creationId xmlns:a16="http://schemas.microsoft.com/office/drawing/2014/main" id="{00000000-0008-0000-0400-00009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5" name="Text Box 143">
          <a:extLst>
            <a:ext uri="{FF2B5EF4-FFF2-40B4-BE49-F238E27FC236}">
              <a16:creationId xmlns:a16="http://schemas.microsoft.com/office/drawing/2014/main" id="{00000000-0008-0000-0400-00009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6" name="Text Box 144">
          <a:extLst>
            <a:ext uri="{FF2B5EF4-FFF2-40B4-BE49-F238E27FC236}">
              <a16:creationId xmlns:a16="http://schemas.microsoft.com/office/drawing/2014/main" id="{00000000-0008-0000-0400-0000A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7" name="Text Box 145">
          <a:extLst>
            <a:ext uri="{FF2B5EF4-FFF2-40B4-BE49-F238E27FC236}">
              <a16:creationId xmlns:a16="http://schemas.microsoft.com/office/drawing/2014/main" id="{00000000-0008-0000-0400-0000A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8" name="Text Box 146">
          <a:extLst>
            <a:ext uri="{FF2B5EF4-FFF2-40B4-BE49-F238E27FC236}">
              <a16:creationId xmlns:a16="http://schemas.microsoft.com/office/drawing/2014/main" id="{00000000-0008-0000-0400-0000A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59" name="Text Box 147">
          <a:extLst>
            <a:ext uri="{FF2B5EF4-FFF2-40B4-BE49-F238E27FC236}">
              <a16:creationId xmlns:a16="http://schemas.microsoft.com/office/drawing/2014/main" id="{00000000-0008-0000-0400-0000A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0" name="Text Box 148">
          <a:extLst>
            <a:ext uri="{FF2B5EF4-FFF2-40B4-BE49-F238E27FC236}">
              <a16:creationId xmlns:a16="http://schemas.microsoft.com/office/drawing/2014/main" id="{00000000-0008-0000-0400-0000A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1" name="Text Box 149">
          <a:extLst>
            <a:ext uri="{FF2B5EF4-FFF2-40B4-BE49-F238E27FC236}">
              <a16:creationId xmlns:a16="http://schemas.microsoft.com/office/drawing/2014/main" id="{00000000-0008-0000-0400-0000A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2" name="Text Box 150">
          <a:extLst>
            <a:ext uri="{FF2B5EF4-FFF2-40B4-BE49-F238E27FC236}">
              <a16:creationId xmlns:a16="http://schemas.microsoft.com/office/drawing/2014/main" id="{00000000-0008-0000-0400-0000A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3" name="Text Box 151">
          <a:extLst>
            <a:ext uri="{FF2B5EF4-FFF2-40B4-BE49-F238E27FC236}">
              <a16:creationId xmlns:a16="http://schemas.microsoft.com/office/drawing/2014/main" id="{00000000-0008-0000-0400-0000A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4" name="Text Box 152">
          <a:extLst>
            <a:ext uri="{FF2B5EF4-FFF2-40B4-BE49-F238E27FC236}">
              <a16:creationId xmlns:a16="http://schemas.microsoft.com/office/drawing/2014/main" id="{00000000-0008-0000-0400-0000A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5" name="Text Box 153">
          <a:extLst>
            <a:ext uri="{FF2B5EF4-FFF2-40B4-BE49-F238E27FC236}">
              <a16:creationId xmlns:a16="http://schemas.microsoft.com/office/drawing/2014/main" id="{00000000-0008-0000-0400-0000A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6" name="Text Box 154">
          <a:extLst>
            <a:ext uri="{FF2B5EF4-FFF2-40B4-BE49-F238E27FC236}">
              <a16:creationId xmlns:a16="http://schemas.microsoft.com/office/drawing/2014/main" id="{00000000-0008-0000-0400-0000A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7" name="Text Box 155">
          <a:extLst>
            <a:ext uri="{FF2B5EF4-FFF2-40B4-BE49-F238E27FC236}">
              <a16:creationId xmlns:a16="http://schemas.microsoft.com/office/drawing/2014/main" id="{00000000-0008-0000-0400-0000A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8" name="Text Box 156">
          <a:extLst>
            <a:ext uri="{FF2B5EF4-FFF2-40B4-BE49-F238E27FC236}">
              <a16:creationId xmlns:a16="http://schemas.microsoft.com/office/drawing/2014/main" id="{00000000-0008-0000-0400-0000A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69" name="Text Box 157">
          <a:extLst>
            <a:ext uri="{FF2B5EF4-FFF2-40B4-BE49-F238E27FC236}">
              <a16:creationId xmlns:a16="http://schemas.microsoft.com/office/drawing/2014/main" id="{00000000-0008-0000-0400-0000A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0" name="Text Box 158">
          <a:extLst>
            <a:ext uri="{FF2B5EF4-FFF2-40B4-BE49-F238E27FC236}">
              <a16:creationId xmlns:a16="http://schemas.microsoft.com/office/drawing/2014/main" id="{00000000-0008-0000-0400-0000A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1" name="Text Box 159">
          <a:extLst>
            <a:ext uri="{FF2B5EF4-FFF2-40B4-BE49-F238E27FC236}">
              <a16:creationId xmlns:a16="http://schemas.microsoft.com/office/drawing/2014/main" id="{00000000-0008-0000-0400-0000A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2" name="Text Box 160">
          <a:extLst>
            <a:ext uri="{FF2B5EF4-FFF2-40B4-BE49-F238E27FC236}">
              <a16:creationId xmlns:a16="http://schemas.microsoft.com/office/drawing/2014/main" id="{00000000-0008-0000-0400-0000B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3" name="Text Box 161">
          <a:extLst>
            <a:ext uri="{FF2B5EF4-FFF2-40B4-BE49-F238E27FC236}">
              <a16:creationId xmlns:a16="http://schemas.microsoft.com/office/drawing/2014/main" id="{00000000-0008-0000-0400-0000B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4" name="Text Box 162">
          <a:extLst>
            <a:ext uri="{FF2B5EF4-FFF2-40B4-BE49-F238E27FC236}">
              <a16:creationId xmlns:a16="http://schemas.microsoft.com/office/drawing/2014/main" id="{00000000-0008-0000-0400-0000B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275" name="Text Box 163">
          <a:extLst>
            <a:ext uri="{FF2B5EF4-FFF2-40B4-BE49-F238E27FC236}">
              <a16:creationId xmlns:a16="http://schemas.microsoft.com/office/drawing/2014/main" id="{00000000-0008-0000-0400-0000B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4276" name="Text Box 933">
          <a:extLst>
            <a:ext uri="{FF2B5EF4-FFF2-40B4-BE49-F238E27FC236}">
              <a16:creationId xmlns:a16="http://schemas.microsoft.com/office/drawing/2014/main" id="{00000000-0008-0000-0400-0000B410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77" name="Text Box 935">
          <a:extLst>
            <a:ext uri="{FF2B5EF4-FFF2-40B4-BE49-F238E27FC236}">
              <a16:creationId xmlns:a16="http://schemas.microsoft.com/office/drawing/2014/main" id="{00000000-0008-0000-0400-0000B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78" name="Text Box 936">
          <a:extLst>
            <a:ext uri="{FF2B5EF4-FFF2-40B4-BE49-F238E27FC236}">
              <a16:creationId xmlns:a16="http://schemas.microsoft.com/office/drawing/2014/main" id="{00000000-0008-0000-0400-0000B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79" name="Text Box 937">
          <a:extLst>
            <a:ext uri="{FF2B5EF4-FFF2-40B4-BE49-F238E27FC236}">
              <a16:creationId xmlns:a16="http://schemas.microsoft.com/office/drawing/2014/main" id="{00000000-0008-0000-0400-0000B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0" name="Text Box 938">
          <a:extLst>
            <a:ext uri="{FF2B5EF4-FFF2-40B4-BE49-F238E27FC236}">
              <a16:creationId xmlns:a16="http://schemas.microsoft.com/office/drawing/2014/main" id="{00000000-0008-0000-0400-0000B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1" name="Text Box 939">
          <a:extLst>
            <a:ext uri="{FF2B5EF4-FFF2-40B4-BE49-F238E27FC236}">
              <a16:creationId xmlns:a16="http://schemas.microsoft.com/office/drawing/2014/main" id="{00000000-0008-0000-0400-0000B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2" name="Text Box 940">
          <a:extLst>
            <a:ext uri="{FF2B5EF4-FFF2-40B4-BE49-F238E27FC236}">
              <a16:creationId xmlns:a16="http://schemas.microsoft.com/office/drawing/2014/main" id="{00000000-0008-0000-0400-0000B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3" name="Text Box 941">
          <a:extLst>
            <a:ext uri="{FF2B5EF4-FFF2-40B4-BE49-F238E27FC236}">
              <a16:creationId xmlns:a16="http://schemas.microsoft.com/office/drawing/2014/main" id="{00000000-0008-0000-0400-0000B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4" name="Text Box 942">
          <a:extLst>
            <a:ext uri="{FF2B5EF4-FFF2-40B4-BE49-F238E27FC236}">
              <a16:creationId xmlns:a16="http://schemas.microsoft.com/office/drawing/2014/main" id="{00000000-0008-0000-0400-0000B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5" name="Text Box 943">
          <a:extLst>
            <a:ext uri="{FF2B5EF4-FFF2-40B4-BE49-F238E27FC236}">
              <a16:creationId xmlns:a16="http://schemas.microsoft.com/office/drawing/2014/main" id="{00000000-0008-0000-0400-0000B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6" name="Text Box 944">
          <a:extLst>
            <a:ext uri="{FF2B5EF4-FFF2-40B4-BE49-F238E27FC236}">
              <a16:creationId xmlns:a16="http://schemas.microsoft.com/office/drawing/2014/main" id="{00000000-0008-0000-0400-0000B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7" name="Text Box 945">
          <a:extLst>
            <a:ext uri="{FF2B5EF4-FFF2-40B4-BE49-F238E27FC236}">
              <a16:creationId xmlns:a16="http://schemas.microsoft.com/office/drawing/2014/main" id="{00000000-0008-0000-0400-0000B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8" name="Text Box 946">
          <a:extLst>
            <a:ext uri="{FF2B5EF4-FFF2-40B4-BE49-F238E27FC236}">
              <a16:creationId xmlns:a16="http://schemas.microsoft.com/office/drawing/2014/main" id="{00000000-0008-0000-0400-0000C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89" name="Text Box 947">
          <a:extLst>
            <a:ext uri="{FF2B5EF4-FFF2-40B4-BE49-F238E27FC236}">
              <a16:creationId xmlns:a16="http://schemas.microsoft.com/office/drawing/2014/main" id="{00000000-0008-0000-0400-0000C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0" name="Text Box 948">
          <a:extLst>
            <a:ext uri="{FF2B5EF4-FFF2-40B4-BE49-F238E27FC236}">
              <a16:creationId xmlns:a16="http://schemas.microsoft.com/office/drawing/2014/main" id="{00000000-0008-0000-0400-0000C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1" name="Text Box 949">
          <a:extLst>
            <a:ext uri="{FF2B5EF4-FFF2-40B4-BE49-F238E27FC236}">
              <a16:creationId xmlns:a16="http://schemas.microsoft.com/office/drawing/2014/main" id="{00000000-0008-0000-0400-0000C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2" name="Text Box 950">
          <a:extLst>
            <a:ext uri="{FF2B5EF4-FFF2-40B4-BE49-F238E27FC236}">
              <a16:creationId xmlns:a16="http://schemas.microsoft.com/office/drawing/2014/main" id="{00000000-0008-0000-0400-0000C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3" name="Text Box 951">
          <a:extLst>
            <a:ext uri="{FF2B5EF4-FFF2-40B4-BE49-F238E27FC236}">
              <a16:creationId xmlns:a16="http://schemas.microsoft.com/office/drawing/2014/main" id="{00000000-0008-0000-0400-0000C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4" name="Text Box 952">
          <a:extLst>
            <a:ext uri="{FF2B5EF4-FFF2-40B4-BE49-F238E27FC236}">
              <a16:creationId xmlns:a16="http://schemas.microsoft.com/office/drawing/2014/main" id="{00000000-0008-0000-0400-0000C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5" name="Text Box 953">
          <a:extLst>
            <a:ext uri="{FF2B5EF4-FFF2-40B4-BE49-F238E27FC236}">
              <a16:creationId xmlns:a16="http://schemas.microsoft.com/office/drawing/2014/main" id="{00000000-0008-0000-0400-0000C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6" name="Text Box 954">
          <a:extLst>
            <a:ext uri="{FF2B5EF4-FFF2-40B4-BE49-F238E27FC236}">
              <a16:creationId xmlns:a16="http://schemas.microsoft.com/office/drawing/2014/main" id="{00000000-0008-0000-0400-0000C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7" name="Text Box 955">
          <a:extLst>
            <a:ext uri="{FF2B5EF4-FFF2-40B4-BE49-F238E27FC236}">
              <a16:creationId xmlns:a16="http://schemas.microsoft.com/office/drawing/2014/main" id="{00000000-0008-0000-0400-0000C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8" name="Text Box 956">
          <a:extLst>
            <a:ext uri="{FF2B5EF4-FFF2-40B4-BE49-F238E27FC236}">
              <a16:creationId xmlns:a16="http://schemas.microsoft.com/office/drawing/2014/main" id="{00000000-0008-0000-0400-0000C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299" name="Text Box 957">
          <a:extLst>
            <a:ext uri="{FF2B5EF4-FFF2-40B4-BE49-F238E27FC236}">
              <a16:creationId xmlns:a16="http://schemas.microsoft.com/office/drawing/2014/main" id="{00000000-0008-0000-0400-0000C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300" name="Text Box 958">
          <a:extLst>
            <a:ext uri="{FF2B5EF4-FFF2-40B4-BE49-F238E27FC236}">
              <a16:creationId xmlns:a16="http://schemas.microsoft.com/office/drawing/2014/main" id="{00000000-0008-0000-0400-0000C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1" name="Text Box 41">
          <a:extLst>
            <a:ext uri="{FF2B5EF4-FFF2-40B4-BE49-F238E27FC236}">
              <a16:creationId xmlns:a16="http://schemas.microsoft.com/office/drawing/2014/main" id="{00000000-0008-0000-0400-0000C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2" name="Text Box 42">
          <a:extLst>
            <a:ext uri="{FF2B5EF4-FFF2-40B4-BE49-F238E27FC236}">
              <a16:creationId xmlns:a16="http://schemas.microsoft.com/office/drawing/2014/main" id="{00000000-0008-0000-0400-0000C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3" name="Text Box 43">
          <a:extLst>
            <a:ext uri="{FF2B5EF4-FFF2-40B4-BE49-F238E27FC236}">
              <a16:creationId xmlns:a16="http://schemas.microsoft.com/office/drawing/2014/main" id="{00000000-0008-0000-0400-0000C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4" name="Text Box 44">
          <a:extLst>
            <a:ext uri="{FF2B5EF4-FFF2-40B4-BE49-F238E27FC236}">
              <a16:creationId xmlns:a16="http://schemas.microsoft.com/office/drawing/2014/main" id="{00000000-0008-0000-0400-0000D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5" name="Text Box 45">
          <a:extLst>
            <a:ext uri="{FF2B5EF4-FFF2-40B4-BE49-F238E27FC236}">
              <a16:creationId xmlns:a16="http://schemas.microsoft.com/office/drawing/2014/main" id="{00000000-0008-0000-0400-0000D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6" name="Text Box 46">
          <a:extLst>
            <a:ext uri="{FF2B5EF4-FFF2-40B4-BE49-F238E27FC236}">
              <a16:creationId xmlns:a16="http://schemas.microsoft.com/office/drawing/2014/main" id="{00000000-0008-0000-0400-0000D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7" name="Text Box 47">
          <a:extLst>
            <a:ext uri="{FF2B5EF4-FFF2-40B4-BE49-F238E27FC236}">
              <a16:creationId xmlns:a16="http://schemas.microsoft.com/office/drawing/2014/main" id="{00000000-0008-0000-0400-0000D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8" name="Text Box 48">
          <a:extLst>
            <a:ext uri="{FF2B5EF4-FFF2-40B4-BE49-F238E27FC236}">
              <a16:creationId xmlns:a16="http://schemas.microsoft.com/office/drawing/2014/main" id="{00000000-0008-0000-0400-0000D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09" name="Text Box 49">
          <a:extLst>
            <a:ext uri="{FF2B5EF4-FFF2-40B4-BE49-F238E27FC236}">
              <a16:creationId xmlns:a16="http://schemas.microsoft.com/office/drawing/2014/main" id="{00000000-0008-0000-0400-0000D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0" name="Text Box 50">
          <a:extLst>
            <a:ext uri="{FF2B5EF4-FFF2-40B4-BE49-F238E27FC236}">
              <a16:creationId xmlns:a16="http://schemas.microsoft.com/office/drawing/2014/main" id="{00000000-0008-0000-0400-0000D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1" name="Text Box 51">
          <a:extLst>
            <a:ext uri="{FF2B5EF4-FFF2-40B4-BE49-F238E27FC236}">
              <a16:creationId xmlns:a16="http://schemas.microsoft.com/office/drawing/2014/main" id="{00000000-0008-0000-0400-0000D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2" name="Text Box 52">
          <a:extLst>
            <a:ext uri="{FF2B5EF4-FFF2-40B4-BE49-F238E27FC236}">
              <a16:creationId xmlns:a16="http://schemas.microsoft.com/office/drawing/2014/main" id="{00000000-0008-0000-0400-0000D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3" name="Text Box 53">
          <a:extLst>
            <a:ext uri="{FF2B5EF4-FFF2-40B4-BE49-F238E27FC236}">
              <a16:creationId xmlns:a16="http://schemas.microsoft.com/office/drawing/2014/main" id="{00000000-0008-0000-0400-0000D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4" name="Text Box 54">
          <a:extLst>
            <a:ext uri="{FF2B5EF4-FFF2-40B4-BE49-F238E27FC236}">
              <a16:creationId xmlns:a16="http://schemas.microsoft.com/office/drawing/2014/main" id="{00000000-0008-0000-0400-0000D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5" name="Text Box 55">
          <a:extLst>
            <a:ext uri="{FF2B5EF4-FFF2-40B4-BE49-F238E27FC236}">
              <a16:creationId xmlns:a16="http://schemas.microsoft.com/office/drawing/2014/main" id="{00000000-0008-0000-0400-0000D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6" name="Text Box 56">
          <a:extLst>
            <a:ext uri="{FF2B5EF4-FFF2-40B4-BE49-F238E27FC236}">
              <a16:creationId xmlns:a16="http://schemas.microsoft.com/office/drawing/2014/main" id="{00000000-0008-0000-0400-0000D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7" name="Text Box 57">
          <a:extLst>
            <a:ext uri="{FF2B5EF4-FFF2-40B4-BE49-F238E27FC236}">
              <a16:creationId xmlns:a16="http://schemas.microsoft.com/office/drawing/2014/main" id="{00000000-0008-0000-0400-0000D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8" name="Text Box 58">
          <a:extLst>
            <a:ext uri="{FF2B5EF4-FFF2-40B4-BE49-F238E27FC236}">
              <a16:creationId xmlns:a16="http://schemas.microsoft.com/office/drawing/2014/main" id="{00000000-0008-0000-0400-0000D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19" name="Text Box 59">
          <a:extLst>
            <a:ext uri="{FF2B5EF4-FFF2-40B4-BE49-F238E27FC236}">
              <a16:creationId xmlns:a16="http://schemas.microsoft.com/office/drawing/2014/main" id="{00000000-0008-0000-0400-0000D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0" name="Text Box 60">
          <a:extLst>
            <a:ext uri="{FF2B5EF4-FFF2-40B4-BE49-F238E27FC236}">
              <a16:creationId xmlns:a16="http://schemas.microsoft.com/office/drawing/2014/main" id="{00000000-0008-0000-0400-0000E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1" name="Text Box 61">
          <a:extLst>
            <a:ext uri="{FF2B5EF4-FFF2-40B4-BE49-F238E27FC236}">
              <a16:creationId xmlns:a16="http://schemas.microsoft.com/office/drawing/2014/main" id="{00000000-0008-0000-0400-0000E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2" name="Text Box 62">
          <a:extLst>
            <a:ext uri="{FF2B5EF4-FFF2-40B4-BE49-F238E27FC236}">
              <a16:creationId xmlns:a16="http://schemas.microsoft.com/office/drawing/2014/main" id="{00000000-0008-0000-0400-0000E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3" name="Text Box 63">
          <a:extLst>
            <a:ext uri="{FF2B5EF4-FFF2-40B4-BE49-F238E27FC236}">
              <a16:creationId xmlns:a16="http://schemas.microsoft.com/office/drawing/2014/main" id="{00000000-0008-0000-0400-0000E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4" name="Text Box 64">
          <a:extLst>
            <a:ext uri="{FF2B5EF4-FFF2-40B4-BE49-F238E27FC236}">
              <a16:creationId xmlns:a16="http://schemas.microsoft.com/office/drawing/2014/main" id="{00000000-0008-0000-0400-0000E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5" name="Text Box 65">
          <a:extLst>
            <a:ext uri="{FF2B5EF4-FFF2-40B4-BE49-F238E27FC236}">
              <a16:creationId xmlns:a16="http://schemas.microsoft.com/office/drawing/2014/main" id="{00000000-0008-0000-0400-0000E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6" name="Text Box 66">
          <a:extLst>
            <a:ext uri="{FF2B5EF4-FFF2-40B4-BE49-F238E27FC236}">
              <a16:creationId xmlns:a16="http://schemas.microsoft.com/office/drawing/2014/main" id="{00000000-0008-0000-0400-0000E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7" name="Text Box 67">
          <a:extLst>
            <a:ext uri="{FF2B5EF4-FFF2-40B4-BE49-F238E27FC236}">
              <a16:creationId xmlns:a16="http://schemas.microsoft.com/office/drawing/2014/main" id="{00000000-0008-0000-0400-0000E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8" name="Text Box 68">
          <a:extLst>
            <a:ext uri="{FF2B5EF4-FFF2-40B4-BE49-F238E27FC236}">
              <a16:creationId xmlns:a16="http://schemas.microsoft.com/office/drawing/2014/main" id="{00000000-0008-0000-0400-0000E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29" name="Text Box 69">
          <a:extLst>
            <a:ext uri="{FF2B5EF4-FFF2-40B4-BE49-F238E27FC236}">
              <a16:creationId xmlns:a16="http://schemas.microsoft.com/office/drawing/2014/main" id="{00000000-0008-0000-0400-0000E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0" name="Text Box 70">
          <a:extLst>
            <a:ext uri="{FF2B5EF4-FFF2-40B4-BE49-F238E27FC236}">
              <a16:creationId xmlns:a16="http://schemas.microsoft.com/office/drawing/2014/main" id="{00000000-0008-0000-0400-0000E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1" name="Text Box 71">
          <a:extLst>
            <a:ext uri="{FF2B5EF4-FFF2-40B4-BE49-F238E27FC236}">
              <a16:creationId xmlns:a16="http://schemas.microsoft.com/office/drawing/2014/main" id="{00000000-0008-0000-0400-0000E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2" name="Text Box 72">
          <a:extLst>
            <a:ext uri="{FF2B5EF4-FFF2-40B4-BE49-F238E27FC236}">
              <a16:creationId xmlns:a16="http://schemas.microsoft.com/office/drawing/2014/main" id="{00000000-0008-0000-0400-0000E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3" name="Text Box 73">
          <a:extLst>
            <a:ext uri="{FF2B5EF4-FFF2-40B4-BE49-F238E27FC236}">
              <a16:creationId xmlns:a16="http://schemas.microsoft.com/office/drawing/2014/main" id="{00000000-0008-0000-0400-0000E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4" name="Text Box 74">
          <a:extLst>
            <a:ext uri="{FF2B5EF4-FFF2-40B4-BE49-F238E27FC236}">
              <a16:creationId xmlns:a16="http://schemas.microsoft.com/office/drawing/2014/main" id="{00000000-0008-0000-0400-0000E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5" name="Text Box 75">
          <a:extLst>
            <a:ext uri="{FF2B5EF4-FFF2-40B4-BE49-F238E27FC236}">
              <a16:creationId xmlns:a16="http://schemas.microsoft.com/office/drawing/2014/main" id="{00000000-0008-0000-0400-0000E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6" name="Text Box 76">
          <a:extLst>
            <a:ext uri="{FF2B5EF4-FFF2-40B4-BE49-F238E27FC236}">
              <a16:creationId xmlns:a16="http://schemas.microsoft.com/office/drawing/2014/main" id="{00000000-0008-0000-0400-0000F0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7" name="Text Box 77">
          <a:extLst>
            <a:ext uri="{FF2B5EF4-FFF2-40B4-BE49-F238E27FC236}">
              <a16:creationId xmlns:a16="http://schemas.microsoft.com/office/drawing/2014/main" id="{00000000-0008-0000-0400-0000F1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8" name="Text Box 78">
          <a:extLst>
            <a:ext uri="{FF2B5EF4-FFF2-40B4-BE49-F238E27FC236}">
              <a16:creationId xmlns:a16="http://schemas.microsoft.com/office/drawing/2014/main" id="{00000000-0008-0000-0400-0000F2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39" name="Text Box 79">
          <a:extLst>
            <a:ext uri="{FF2B5EF4-FFF2-40B4-BE49-F238E27FC236}">
              <a16:creationId xmlns:a16="http://schemas.microsoft.com/office/drawing/2014/main" id="{00000000-0008-0000-0400-0000F3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0" name="Text Box 80">
          <a:extLst>
            <a:ext uri="{FF2B5EF4-FFF2-40B4-BE49-F238E27FC236}">
              <a16:creationId xmlns:a16="http://schemas.microsoft.com/office/drawing/2014/main" id="{00000000-0008-0000-0400-0000F4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1" name="Text Box 81">
          <a:extLst>
            <a:ext uri="{FF2B5EF4-FFF2-40B4-BE49-F238E27FC236}">
              <a16:creationId xmlns:a16="http://schemas.microsoft.com/office/drawing/2014/main" id="{00000000-0008-0000-0400-0000F5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2" name="Text Box 82">
          <a:extLst>
            <a:ext uri="{FF2B5EF4-FFF2-40B4-BE49-F238E27FC236}">
              <a16:creationId xmlns:a16="http://schemas.microsoft.com/office/drawing/2014/main" id="{00000000-0008-0000-0400-0000F6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3" name="Text Box 83">
          <a:extLst>
            <a:ext uri="{FF2B5EF4-FFF2-40B4-BE49-F238E27FC236}">
              <a16:creationId xmlns:a16="http://schemas.microsoft.com/office/drawing/2014/main" id="{00000000-0008-0000-0400-0000F7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4" name="Text Box 84">
          <a:extLst>
            <a:ext uri="{FF2B5EF4-FFF2-40B4-BE49-F238E27FC236}">
              <a16:creationId xmlns:a16="http://schemas.microsoft.com/office/drawing/2014/main" id="{00000000-0008-0000-0400-0000F8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5" name="Text Box 85">
          <a:extLst>
            <a:ext uri="{FF2B5EF4-FFF2-40B4-BE49-F238E27FC236}">
              <a16:creationId xmlns:a16="http://schemas.microsoft.com/office/drawing/2014/main" id="{00000000-0008-0000-0400-0000F9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6" name="Text Box 86">
          <a:extLst>
            <a:ext uri="{FF2B5EF4-FFF2-40B4-BE49-F238E27FC236}">
              <a16:creationId xmlns:a16="http://schemas.microsoft.com/office/drawing/2014/main" id="{00000000-0008-0000-0400-0000FA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7" name="Text Box 87">
          <a:extLst>
            <a:ext uri="{FF2B5EF4-FFF2-40B4-BE49-F238E27FC236}">
              <a16:creationId xmlns:a16="http://schemas.microsoft.com/office/drawing/2014/main" id="{00000000-0008-0000-0400-0000FB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8" name="Text Box 88">
          <a:extLst>
            <a:ext uri="{FF2B5EF4-FFF2-40B4-BE49-F238E27FC236}">
              <a16:creationId xmlns:a16="http://schemas.microsoft.com/office/drawing/2014/main" id="{00000000-0008-0000-0400-0000FC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49" name="Text Box 89">
          <a:extLst>
            <a:ext uri="{FF2B5EF4-FFF2-40B4-BE49-F238E27FC236}">
              <a16:creationId xmlns:a16="http://schemas.microsoft.com/office/drawing/2014/main" id="{00000000-0008-0000-0400-0000FD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0" name="Text Box 90">
          <a:extLst>
            <a:ext uri="{FF2B5EF4-FFF2-40B4-BE49-F238E27FC236}">
              <a16:creationId xmlns:a16="http://schemas.microsoft.com/office/drawing/2014/main" id="{00000000-0008-0000-0400-0000FE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1" name="Text Box 91">
          <a:extLst>
            <a:ext uri="{FF2B5EF4-FFF2-40B4-BE49-F238E27FC236}">
              <a16:creationId xmlns:a16="http://schemas.microsoft.com/office/drawing/2014/main" id="{00000000-0008-0000-0400-0000FF1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2" name="Text Box 92">
          <a:extLst>
            <a:ext uri="{FF2B5EF4-FFF2-40B4-BE49-F238E27FC236}">
              <a16:creationId xmlns:a16="http://schemas.microsoft.com/office/drawing/2014/main" id="{00000000-0008-0000-0400-00000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3" name="Text Box 93">
          <a:extLst>
            <a:ext uri="{FF2B5EF4-FFF2-40B4-BE49-F238E27FC236}">
              <a16:creationId xmlns:a16="http://schemas.microsoft.com/office/drawing/2014/main" id="{00000000-0008-0000-0400-00000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4" name="Text Box 94">
          <a:extLst>
            <a:ext uri="{FF2B5EF4-FFF2-40B4-BE49-F238E27FC236}">
              <a16:creationId xmlns:a16="http://schemas.microsoft.com/office/drawing/2014/main" id="{00000000-0008-0000-0400-00000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5" name="Text Box 95">
          <a:extLst>
            <a:ext uri="{FF2B5EF4-FFF2-40B4-BE49-F238E27FC236}">
              <a16:creationId xmlns:a16="http://schemas.microsoft.com/office/drawing/2014/main" id="{00000000-0008-0000-0400-00000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6" name="Text Box 96">
          <a:extLst>
            <a:ext uri="{FF2B5EF4-FFF2-40B4-BE49-F238E27FC236}">
              <a16:creationId xmlns:a16="http://schemas.microsoft.com/office/drawing/2014/main" id="{00000000-0008-0000-0400-00000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7" name="Text Box 97">
          <a:extLst>
            <a:ext uri="{FF2B5EF4-FFF2-40B4-BE49-F238E27FC236}">
              <a16:creationId xmlns:a16="http://schemas.microsoft.com/office/drawing/2014/main" id="{00000000-0008-0000-0400-00000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8" name="Text Box 98">
          <a:extLst>
            <a:ext uri="{FF2B5EF4-FFF2-40B4-BE49-F238E27FC236}">
              <a16:creationId xmlns:a16="http://schemas.microsoft.com/office/drawing/2014/main" id="{00000000-0008-0000-0400-00000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59" name="Text Box 99">
          <a:extLst>
            <a:ext uri="{FF2B5EF4-FFF2-40B4-BE49-F238E27FC236}">
              <a16:creationId xmlns:a16="http://schemas.microsoft.com/office/drawing/2014/main" id="{00000000-0008-0000-0400-00000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0" name="Text Box 100">
          <a:extLst>
            <a:ext uri="{FF2B5EF4-FFF2-40B4-BE49-F238E27FC236}">
              <a16:creationId xmlns:a16="http://schemas.microsoft.com/office/drawing/2014/main" id="{00000000-0008-0000-0400-00000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1" name="Text Box 101">
          <a:extLst>
            <a:ext uri="{FF2B5EF4-FFF2-40B4-BE49-F238E27FC236}">
              <a16:creationId xmlns:a16="http://schemas.microsoft.com/office/drawing/2014/main" id="{00000000-0008-0000-0400-00000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2" name="Text Box 102">
          <a:extLst>
            <a:ext uri="{FF2B5EF4-FFF2-40B4-BE49-F238E27FC236}">
              <a16:creationId xmlns:a16="http://schemas.microsoft.com/office/drawing/2014/main" id="{00000000-0008-0000-0400-00000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3" name="Text Box 103">
          <a:extLst>
            <a:ext uri="{FF2B5EF4-FFF2-40B4-BE49-F238E27FC236}">
              <a16:creationId xmlns:a16="http://schemas.microsoft.com/office/drawing/2014/main" id="{00000000-0008-0000-0400-00000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4" name="Text Box 104">
          <a:extLst>
            <a:ext uri="{FF2B5EF4-FFF2-40B4-BE49-F238E27FC236}">
              <a16:creationId xmlns:a16="http://schemas.microsoft.com/office/drawing/2014/main" id="{00000000-0008-0000-0400-00000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5" name="Text Box 105">
          <a:extLst>
            <a:ext uri="{FF2B5EF4-FFF2-40B4-BE49-F238E27FC236}">
              <a16:creationId xmlns:a16="http://schemas.microsoft.com/office/drawing/2014/main" id="{00000000-0008-0000-0400-00000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6" name="Text Box 106">
          <a:extLst>
            <a:ext uri="{FF2B5EF4-FFF2-40B4-BE49-F238E27FC236}">
              <a16:creationId xmlns:a16="http://schemas.microsoft.com/office/drawing/2014/main" id="{00000000-0008-0000-0400-00000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7" name="Text Box 107">
          <a:extLst>
            <a:ext uri="{FF2B5EF4-FFF2-40B4-BE49-F238E27FC236}">
              <a16:creationId xmlns:a16="http://schemas.microsoft.com/office/drawing/2014/main" id="{00000000-0008-0000-0400-00000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8" name="Text Box 108">
          <a:extLst>
            <a:ext uri="{FF2B5EF4-FFF2-40B4-BE49-F238E27FC236}">
              <a16:creationId xmlns:a16="http://schemas.microsoft.com/office/drawing/2014/main" id="{00000000-0008-0000-0400-00001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69" name="Text Box 109">
          <a:extLst>
            <a:ext uri="{FF2B5EF4-FFF2-40B4-BE49-F238E27FC236}">
              <a16:creationId xmlns:a16="http://schemas.microsoft.com/office/drawing/2014/main" id="{00000000-0008-0000-0400-00001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0" name="Text Box 110">
          <a:extLst>
            <a:ext uri="{FF2B5EF4-FFF2-40B4-BE49-F238E27FC236}">
              <a16:creationId xmlns:a16="http://schemas.microsoft.com/office/drawing/2014/main" id="{00000000-0008-0000-0400-00001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1" name="Text Box 111">
          <a:extLst>
            <a:ext uri="{FF2B5EF4-FFF2-40B4-BE49-F238E27FC236}">
              <a16:creationId xmlns:a16="http://schemas.microsoft.com/office/drawing/2014/main" id="{00000000-0008-0000-0400-00001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2" name="Text Box 112">
          <a:extLst>
            <a:ext uri="{FF2B5EF4-FFF2-40B4-BE49-F238E27FC236}">
              <a16:creationId xmlns:a16="http://schemas.microsoft.com/office/drawing/2014/main" id="{00000000-0008-0000-0400-00001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3" name="Text Box 113">
          <a:extLst>
            <a:ext uri="{FF2B5EF4-FFF2-40B4-BE49-F238E27FC236}">
              <a16:creationId xmlns:a16="http://schemas.microsoft.com/office/drawing/2014/main" id="{00000000-0008-0000-0400-00001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4" name="Text Box 114">
          <a:extLst>
            <a:ext uri="{FF2B5EF4-FFF2-40B4-BE49-F238E27FC236}">
              <a16:creationId xmlns:a16="http://schemas.microsoft.com/office/drawing/2014/main" id="{00000000-0008-0000-0400-00001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5" name="Text Box 115">
          <a:extLst>
            <a:ext uri="{FF2B5EF4-FFF2-40B4-BE49-F238E27FC236}">
              <a16:creationId xmlns:a16="http://schemas.microsoft.com/office/drawing/2014/main" id="{00000000-0008-0000-0400-00001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6" name="Text Box 116">
          <a:extLst>
            <a:ext uri="{FF2B5EF4-FFF2-40B4-BE49-F238E27FC236}">
              <a16:creationId xmlns:a16="http://schemas.microsoft.com/office/drawing/2014/main" id="{00000000-0008-0000-0400-00001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7" name="Text Box 117">
          <a:extLst>
            <a:ext uri="{FF2B5EF4-FFF2-40B4-BE49-F238E27FC236}">
              <a16:creationId xmlns:a16="http://schemas.microsoft.com/office/drawing/2014/main" id="{00000000-0008-0000-0400-00001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8" name="Text Box 118">
          <a:extLst>
            <a:ext uri="{FF2B5EF4-FFF2-40B4-BE49-F238E27FC236}">
              <a16:creationId xmlns:a16="http://schemas.microsoft.com/office/drawing/2014/main" id="{00000000-0008-0000-0400-00001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79" name="Text Box 119">
          <a:extLst>
            <a:ext uri="{FF2B5EF4-FFF2-40B4-BE49-F238E27FC236}">
              <a16:creationId xmlns:a16="http://schemas.microsoft.com/office/drawing/2014/main" id="{00000000-0008-0000-0400-00001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0" name="Text Box 120">
          <a:extLst>
            <a:ext uri="{FF2B5EF4-FFF2-40B4-BE49-F238E27FC236}">
              <a16:creationId xmlns:a16="http://schemas.microsoft.com/office/drawing/2014/main" id="{00000000-0008-0000-0400-00001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1" name="Text Box 121">
          <a:extLst>
            <a:ext uri="{FF2B5EF4-FFF2-40B4-BE49-F238E27FC236}">
              <a16:creationId xmlns:a16="http://schemas.microsoft.com/office/drawing/2014/main" id="{00000000-0008-0000-0400-00001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2" name="Text Box 122">
          <a:extLst>
            <a:ext uri="{FF2B5EF4-FFF2-40B4-BE49-F238E27FC236}">
              <a16:creationId xmlns:a16="http://schemas.microsoft.com/office/drawing/2014/main" id="{00000000-0008-0000-0400-00001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3" name="Text Box 123">
          <a:extLst>
            <a:ext uri="{FF2B5EF4-FFF2-40B4-BE49-F238E27FC236}">
              <a16:creationId xmlns:a16="http://schemas.microsoft.com/office/drawing/2014/main" id="{00000000-0008-0000-0400-00001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4" name="Text Box 124">
          <a:extLst>
            <a:ext uri="{FF2B5EF4-FFF2-40B4-BE49-F238E27FC236}">
              <a16:creationId xmlns:a16="http://schemas.microsoft.com/office/drawing/2014/main" id="{00000000-0008-0000-0400-00002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5" name="Text Box 125">
          <a:extLst>
            <a:ext uri="{FF2B5EF4-FFF2-40B4-BE49-F238E27FC236}">
              <a16:creationId xmlns:a16="http://schemas.microsoft.com/office/drawing/2014/main" id="{00000000-0008-0000-0400-00002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6" name="Text Box 126">
          <a:extLst>
            <a:ext uri="{FF2B5EF4-FFF2-40B4-BE49-F238E27FC236}">
              <a16:creationId xmlns:a16="http://schemas.microsoft.com/office/drawing/2014/main" id="{00000000-0008-0000-0400-00002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7" name="Text Box 127">
          <a:extLst>
            <a:ext uri="{FF2B5EF4-FFF2-40B4-BE49-F238E27FC236}">
              <a16:creationId xmlns:a16="http://schemas.microsoft.com/office/drawing/2014/main" id="{00000000-0008-0000-0400-00002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8" name="Text Box 128">
          <a:extLst>
            <a:ext uri="{FF2B5EF4-FFF2-40B4-BE49-F238E27FC236}">
              <a16:creationId xmlns:a16="http://schemas.microsoft.com/office/drawing/2014/main" id="{00000000-0008-0000-0400-00002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89" name="Text Box 129">
          <a:extLst>
            <a:ext uri="{FF2B5EF4-FFF2-40B4-BE49-F238E27FC236}">
              <a16:creationId xmlns:a16="http://schemas.microsoft.com/office/drawing/2014/main" id="{00000000-0008-0000-0400-00002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0" name="Text Box 130">
          <a:extLst>
            <a:ext uri="{FF2B5EF4-FFF2-40B4-BE49-F238E27FC236}">
              <a16:creationId xmlns:a16="http://schemas.microsoft.com/office/drawing/2014/main" id="{00000000-0008-0000-0400-00002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1" name="Text Box 131">
          <a:extLst>
            <a:ext uri="{FF2B5EF4-FFF2-40B4-BE49-F238E27FC236}">
              <a16:creationId xmlns:a16="http://schemas.microsoft.com/office/drawing/2014/main" id="{00000000-0008-0000-0400-00002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2" name="Text Box 132">
          <a:extLst>
            <a:ext uri="{FF2B5EF4-FFF2-40B4-BE49-F238E27FC236}">
              <a16:creationId xmlns:a16="http://schemas.microsoft.com/office/drawing/2014/main" id="{00000000-0008-0000-0400-00002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3" name="Text Box 133">
          <a:extLst>
            <a:ext uri="{FF2B5EF4-FFF2-40B4-BE49-F238E27FC236}">
              <a16:creationId xmlns:a16="http://schemas.microsoft.com/office/drawing/2014/main" id="{00000000-0008-0000-0400-00002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4" name="Text Box 134">
          <a:extLst>
            <a:ext uri="{FF2B5EF4-FFF2-40B4-BE49-F238E27FC236}">
              <a16:creationId xmlns:a16="http://schemas.microsoft.com/office/drawing/2014/main" id="{00000000-0008-0000-0400-00002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5" name="Text Box 135">
          <a:extLst>
            <a:ext uri="{FF2B5EF4-FFF2-40B4-BE49-F238E27FC236}">
              <a16:creationId xmlns:a16="http://schemas.microsoft.com/office/drawing/2014/main" id="{00000000-0008-0000-0400-00002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6" name="Text Box 136">
          <a:extLst>
            <a:ext uri="{FF2B5EF4-FFF2-40B4-BE49-F238E27FC236}">
              <a16:creationId xmlns:a16="http://schemas.microsoft.com/office/drawing/2014/main" id="{00000000-0008-0000-0400-00002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7" name="Text Box 137">
          <a:extLst>
            <a:ext uri="{FF2B5EF4-FFF2-40B4-BE49-F238E27FC236}">
              <a16:creationId xmlns:a16="http://schemas.microsoft.com/office/drawing/2014/main" id="{00000000-0008-0000-0400-00002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8" name="Text Box 138">
          <a:extLst>
            <a:ext uri="{FF2B5EF4-FFF2-40B4-BE49-F238E27FC236}">
              <a16:creationId xmlns:a16="http://schemas.microsoft.com/office/drawing/2014/main" id="{00000000-0008-0000-0400-00002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399" name="Text Box 139">
          <a:extLst>
            <a:ext uri="{FF2B5EF4-FFF2-40B4-BE49-F238E27FC236}">
              <a16:creationId xmlns:a16="http://schemas.microsoft.com/office/drawing/2014/main" id="{00000000-0008-0000-0400-00002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0" name="Text Box 140">
          <a:extLst>
            <a:ext uri="{FF2B5EF4-FFF2-40B4-BE49-F238E27FC236}">
              <a16:creationId xmlns:a16="http://schemas.microsoft.com/office/drawing/2014/main" id="{00000000-0008-0000-0400-00003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1" name="Text Box 141">
          <a:extLst>
            <a:ext uri="{FF2B5EF4-FFF2-40B4-BE49-F238E27FC236}">
              <a16:creationId xmlns:a16="http://schemas.microsoft.com/office/drawing/2014/main" id="{00000000-0008-0000-0400-00003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2" name="Text Box 142">
          <a:extLst>
            <a:ext uri="{FF2B5EF4-FFF2-40B4-BE49-F238E27FC236}">
              <a16:creationId xmlns:a16="http://schemas.microsoft.com/office/drawing/2014/main" id="{00000000-0008-0000-0400-00003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3" name="Text Box 143">
          <a:extLst>
            <a:ext uri="{FF2B5EF4-FFF2-40B4-BE49-F238E27FC236}">
              <a16:creationId xmlns:a16="http://schemas.microsoft.com/office/drawing/2014/main" id="{00000000-0008-0000-0400-00003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4" name="Text Box 144">
          <a:extLst>
            <a:ext uri="{FF2B5EF4-FFF2-40B4-BE49-F238E27FC236}">
              <a16:creationId xmlns:a16="http://schemas.microsoft.com/office/drawing/2014/main" id="{00000000-0008-0000-0400-00003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5" name="Text Box 145">
          <a:extLst>
            <a:ext uri="{FF2B5EF4-FFF2-40B4-BE49-F238E27FC236}">
              <a16:creationId xmlns:a16="http://schemas.microsoft.com/office/drawing/2014/main" id="{00000000-0008-0000-0400-00003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6" name="Text Box 146">
          <a:extLst>
            <a:ext uri="{FF2B5EF4-FFF2-40B4-BE49-F238E27FC236}">
              <a16:creationId xmlns:a16="http://schemas.microsoft.com/office/drawing/2014/main" id="{00000000-0008-0000-0400-00003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7" name="Text Box 147">
          <a:extLst>
            <a:ext uri="{FF2B5EF4-FFF2-40B4-BE49-F238E27FC236}">
              <a16:creationId xmlns:a16="http://schemas.microsoft.com/office/drawing/2014/main" id="{00000000-0008-0000-0400-00003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8" name="Text Box 148">
          <a:extLst>
            <a:ext uri="{FF2B5EF4-FFF2-40B4-BE49-F238E27FC236}">
              <a16:creationId xmlns:a16="http://schemas.microsoft.com/office/drawing/2014/main" id="{00000000-0008-0000-0400-00003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09" name="Text Box 149">
          <a:extLst>
            <a:ext uri="{FF2B5EF4-FFF2-40B4-BE49-F238E27FC236}">
              <a16:creationId xmlns:a16="http://schemas.microsoft.com/office/drawing/2014/main" id="{00000000-0008-0000-0400-00003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0" name="Text Box 150">
          <a:extLst>
            <a:ext uri="{FF2B5EF4-FFF2-40B4-BE49-F238E27FC236}">
              <a16:creationId xmlns:a16="http://schemas.microsoft.com/office/drawing/2014/main" id="{00000000-0008-0000-0400-00003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1" name="Text Box 151">
          <a:extLst>
            <a:ext uri="{FF2B5EF4-FFF2-40B4-BE49-F238E27FC236}">
              <a16:creationId xmlns:a16="http://schemas.microsoft.com/office/drawing/2014/main" id="{00000000-0008-0000-0400-00003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2" name="Text Box 152">
          <a:extLst>
            <a:ext uri="{FF2B5EF4-FFF2-40B4-BE49-F238E27FC236}">
              <a16:creationId xmlns:a16="http://schemas.microsoft.com/office/drawing/2014/main" id="{00000000-0008-0000-0400-00003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3" name="Text Box 153">
          <a:extLst>
            <a:ext uri="{FF2B5EF4-FFF2-40B4-BE49-F238E27FC236}">
              <a16:creationId xmlns:a16="http://schemas.microsoft.com/office/drawing/2014/main" id="{00000000-0008-0000-0400-00003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4" name="Text Box 154">
          <a:extLst>
            <a:ext uri="{FF2B5EF4-FFF2-40B4-BE49-F238E27FC236}">
              <a16:creationId xmlns:a16="http://schemas.microsoft.com/office/drawing/2014/main" id="{00000000-0008-0000-0400-00003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5" name="Text Box 155">
          <a:extLst>
            <a:ext uri="{FF2B5EF4-FFF2-40B4-BE49-F238E27FC236}">
              <a16:creationId xmlns:a16="http://schemas.microsoft.com/office/drawing/2014/main" id="{00000000-0008-0000-0400-00003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6" name="Text Box 156">
          <a:extLst>
            <a:ext uri="{FF2B5EF4-FFF2-40B4-BE49-F238E27FC236}">
              <a16:creationId xmlns:a16="http://schemas.microsoft.com/office/drawing/2014/main" id="{00000000-0008-0000-0400-00004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7" name="Text Box 157">
          <a:extLst>
            <a:ext uri="{FF2B5EF4-FFF2-40B4-BE49-F238E27FC236}">
              <a16:creationId xmlns:a16="http://schemas.microsoft.com/office/drawing/2014/main" id="{00000000-0008-0000-0400-00004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8" name="Text Box 158">
          <a:extLst>
            <a:ext uri="{FF2B5EF4-FFF2-40B4-BE49-F238E27FC236}">
              <a16:creationId xmlns:a16="http://schemas.microsoft.com/office/drawing/2014/main" id="{00000000-0008-0000-0400-00004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19" name="Text Box 159">
          <a:extLst>
            <a:ext uri="{FF2B5EF4-FFF2-40B4-BE49-F238E27FC236}">
              <a16:creationId xmlns:a16="http://schemas.microsoft.com/office/drawing/2014/main" id="{00000000-0008-0000-0400-00004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0" name="Text Box 160">
          <a:extLst>
            <a:ext uri="{FF2B5EF4-FFF2-40B4-BE49-F238E27FC236}">
              <a16:creationId xmlns:a16="http://schemas.microsoft.com/office/drawing/2014/main" id="{00000000-0008-0000-0400-00004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1" name="Text Box 161">
          <a:extLst>
            <a:ext uri="{FF2B5EF4-FFF2-40B4-BE49-F238E27FC236}">
              <a16:creationId xmlns:a16="http://schemas.microsoft.com/office/drawing/2014/main" id="{00000000-0008-0000-0400-00004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2" name="Text Box 162">
          <a:extLst>
            <a:ext uri="{FF2B5EF4-FFF2-40B4-BE49-F238E27FC236}">
              <a16:creationId xmlns:a16="http://schemas.microsoft.com/office/drawing/2014/main" id="{00000000-0008-0000-0400-00004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3" name="Text Box 163">
          <a:extLst>
            <a:ext uri="{FF2B5EF4-FFF2-40B4-BE49-F238E27FC236}">
              <a16:creationId xmlns:a16="http://schemas.microsoft.com/office/drawing/2014/main" id="{00000000-0008-0000-0400-00004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4" name="Text Box 164">
          <a:extLst>
            <a:ext uri="{FF2B5EF4-FFF2-40B4-BE49-F238E27FC236}">
              <a16:creationId xmlns:a16="http://schemas.microsoft.com/office/drawing/2014/main" id="{00000000-0008-0000-0400-00004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5" name="Text Box 165">
          <a:extLst>
            <a:ext uri="{FF2B5EF4-FFF2-40B4-BE49-F238E27FC236}">
              <a16:creationId xmlns:a16="http://schemas.microsoft.com/office/drawing/2014/main" id="{00000000-0008-0000-0400-00004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6" name="Text Box 166">
          <a:extLst>
            <a:ext uri="{FF2B5EF4-FFF2-40B4-BE49-F238E27FC236}">
              <a16:creationId xmlns:a16="http://schemas.microsoft.com/office/drawing/2014/main" id="{00000000-0008-0000-0400-00004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7" name="Text Box 167">
          <a:extLst>
            <a:ext uri="{FF2B5EF4-FFF2-40B4-BE49-F238E27FC236}">
              <a16:creationId xmlns:a16="http://schemas.microsoft.com/office/drawing/2014/main" id="{00000000-0008-0000-0400-00004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8" name="Text Box 168">
          <a:extLst>
            <a:ext uri="{FF2B5EF4-FFF2-40B4-BE49-F238E27FC236}">
              <a16:creationId xmlns:a16="http://schemas.microsoft.com/office/drawing/2014/main" id="{00000000-0008-0000-0400-00004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29" name="Text Box 169">
          <a:extLst>
            <a:ext uri="{FF2B5EF4-FFF2-40B4-BE49-F238E27FC236}">
              <a16:creationId xmlns:a16="http://schemas.microsoft.com/office/drawing/2014/main" id="{00000000-0008-0000-0400-00004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0" name="Text Box 170">
          <a:extLst>
            <a:ext uri="{FF2B5EF4-FFF2-40B4-BE49-F238E27FC236}">
              <a16:creationId xmlns:a16="http://schemas.microsoft.com/office/drawing/2014/main" id="{00000000-0008-0000-0400-00004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1" name="Text Box 171">
          <a:extLst>
            <a:ext uri="{FF2B5EF4-FFF2-40B4-BE49-F238E27FC236}">
              <a16:creationId xmlns:a16="http://schemas.microsoft.com/office/drawing/2014/main" id="{00000000-0008-0000-0400-00004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2" name="Text Box 172">
          <a:extLst>
            <a:ext uri="{FF2B5EF4-FFF2-40B4-BE49-F238E27FC236}">
              <a16:creationId xmlns:a16="http://schemas.microsoft.com/office/drawing/2014/main" id="{00000000-0008-0000-0400-00005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3" name="Text Box 173">
          <a:extLst>
            <a:ext uri="{FF2B5EF4-FFF2-40B4-BE49-F238E27FC236}">
              <a16:creationId xmlns:a16="http://schemas.microsoft.com/office/drawing/2014/main" id="{00000000-0008-0000-0400-00005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4" name="Text Box 174">
          <a:extLst>
            <a:ext uri="{FF2B5EF4-FFF2-40B4-BE49-F238E27FC236}">
              <a16:creationId xmlns:a16="http://schemas.microsoft.com/office/drawing/2014/main" id="{00000000-0008-0000-0400-00005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5" name="Text Box 175">
          <a:extLst>
            <a:ext uri="{FF2B5EF4-FFF2-40B4-BE49-F238E27FC236}">
              <a16:creationId xmlns:a16="http://schemas.microsoft.com/office/drawing/2014/main" id="{00000000-0008-0000-0400-00005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6" name="Text Box 176">
          <a:extLst>
            <a:ext uri="{FF2B5EF4-FFF2-40B4-BE49-F238E27FC236}">
              <a16:creationId xmlns:a16="http://schemas.microsoft.com/office/drawing/2014/main" id="{00000000-0008-0000-0400-00005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7" name="Text Box 194">
          <a:extLst>
            <a:ext uri="{FF2B5EF4-FFF2-40B4-BE49-F238E27FC236}">
              <a16:creationId xmlns:a16="http://schemas.microsoft.com/office/drawing/2014/main" id="{00000000-0008-0000-0400-00005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8" name="Text Box 195">
          <a:extLst>
            <a:ext uri="{FF2B5EF4-FFF2-40B4-BE49-F238E27FC236}">
              <a16:creationId xmlns:a16="http://schemas.microsoft.com/office/drawing/2014/main" id="{00000000-0008-0000-0400-00005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39" name="Text Box 196">
          <a:extLst>
            <a:ext uri="{FF2B5EF4-FFF2-40B4-BE49-F238E27FC236}">
              <a16:creationId xmlns:a16="http://schemas.microsoft.com/office/drawing/2014/main" id="{00000000-0008-0000-0400-00005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0" name="Text Box 197">
          <a:extLst>
            <a:ext uri="{FF2B5EF4-FFF2-40B4-BE49-F238E27FC236}">
              <a16:creationId xmlns:a16="http://schemas.microsoft.com/office/drawing/2014/main" id="{00000000-0008-0000-0400-00005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1" name="Text Box 198">
          <a:extLst>
            <a:ext uri="{FF2B5EF4-FFF2-40B4-BE49-F238E27FC236}">
              <a16:creationId xmlns:a16="http://schemas.microsoft.com/office/drawing/2014/main" id="{00000000-0008-0000-0400-00005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2" name="Text Box 199">
          <a:extLst>
            <a:ext uri="{FF2B5EF4-FFF2-40B4-BE49-F238E27FC236}">
              <a16:creationId xmlns:a16="http://schemas.microsoft.com/office/drawing/2014/main" id="{00000000-0008-0000-0400-00005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3" name="Text Box 200">
          <a:extLst>
            <a:ext uri="{FF2B5EF4-FFF2-40B4-BE49-F238E27FC236}">
              <a16:creationId xmlns:a16="http://schemas.microsoft.com/office/drawing/2014/main" id="{00000000-0008-0000-0400-00005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4" name="Text Box 201">
          <a:extLst>
            <a:ext uri="{FF2B5EF4-FFF2-40B4-BE49-F238E27FC236}">
              <a16:creationId xmlns:a16="http://schemas.microsoft.com/office/drawing/2014/main" id="{00000000-0008-0000-0400-00005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5" name="Text Box 202">
          <a:extLst>
            <a:ext uri="{FF2B5EF4-FFF2-40B4-BE49-F238E27FC236}">
              <a16:creationId xmlns:a16="http://schemas.microsoft.com/office/drawing/2014/main" id="{00000000-0008-0000-0400-00005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6" name="Text Box 203">
          <a:extLst>
            <a:ext uri="{FF2B5EF4-FFF2-40B4-BE49-F238E27FC236}">
              <a16:creationId xmlns:a16="http://schemas.microsoft.com/office/drawing/2014/main" id="{00000000-0008-0000-0400-00005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7" name="Text Box 204">
          <a:extLst>
            <a:ext uri="{FF2B5EF4-FFF2-40B4-BE49-F238E27FC236}">
              <a16:creationId xmlns:a16="http://schemas.microsoft.com/office/drawing/2014/main" id="{00000000-0008-0000-0400-00005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8" name="Text Box 205">
          <a:extLst>
            <a:ext uri="{FF2B5EF4-FFF2-40B4-BE49-F238E27FC236}">
              <a16:creationId xmlns:a16="http://schemas.microsoft.com/office/drawing/2014/main" id="{00000000-0008-0000-0400-00006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49" name="Text Box 206">
          <a:extLst>
            <a:ext uri="{FF2B5EF4-FFF2-40B4-BE49-F238E27FC236}">
              <a16:creationId xmlns:a16="http://schemas.microsoft.com/office/drawing/2014/main" id="{00000000-0008-0000-0400-00006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0" name="Text Box 207">
          <a:extLst>
            <a:ext uri="{FF2B5EF4-FFF2-40B4-BE49-F238E27FC236}">
              <a16:creationId xmlns:a16="http://schemas.microsoft.com/office/drawing/2014/main" id="{00000000-0008-0000-0400-00006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1" name="Text Box 208">
          <a:extLst>
            <a:ext uri="{FF2B5EF4-FFF2-40B4-BE49-F238E27FC236}">
              <a16:creationId xmlns:a16="http://schemas.microsoft.com/office/drawing/2014/main" id="{00000000-0008-0000-0400-00006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2" name="Text Box 209">
          <a:extLst>
            <a:ext uri="{FF2B5EF4-FFF2-40B4-BE49-F238E27FC236}">
              <a16:creationId xmlns:a16="http://schemas.microsoft.com/office/drawing/2014/main" id="{00000000-0008-0000-0400-00006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3" name="Text Box 210">
          <a:extLst>
            <a:ext uri="{FF2B5EF4-FFF2-40B4-BE49-F238E27FC236}">
              <a16:creationId xmlns:a16="http://schemas.microsoft.com/office/drawing/2014/main" id="{00000000-0008-0000-0400-00006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4" name="Text Box 211">
          <a:extLst>
            <a:ext uri="{FF2B5EF4-FFF2-40B4-BE49-F238E27FC236}">
              <a16:creationId xmlns:a16="http://schemas.microsoft.com/office/drawing/2014/main" id="{00000000-0008-0000-0400-00006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5" name="Text Box 212">
          <a:extLst>
            <a:ext uri="{FF2B5EF4-FFF2-40B4-BE49-F238E27FC236}">
              <a16:creationId xmlns:a16="http://schemas.microsoft.com/office/drawing/2014/main" id="{00000000-0008-0000-0400-00006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6" name="Text Box 213">
          <a:extLst>
            <a:ext uri="{FF2B5EF4-FFF2-40B4-BE49-F238E27FC236}">
              <a16:creationId xmlns:a16="http://schemas.microsoft.com/office/drawing/2014/main" id="{00000000-0008-0000-0400-00006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7" name="Text Box 214">
          <a:extLst>
            <a:ext uri="{FF2B5EF4-FFF2-40B4-BE49-F238E27FC236}">
              <a16:creationId xmlns:a16="http://schemas.microsoft.com/office/drawing/2014/main" id="{00000000-0008-0000-0400-00006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8" name="Text Box 215">
          <a:extLst>
            <a:ext uri="{FF2B5EF4-FFF2-40B4-BE49-F238E27FC236}">
              <a16:creationId xmlns:a16="http://schemas.microsoft.com/office/drawing/2014/main" id="{00000000-0008-0000-0400-00006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59" name="Text Box 216">
          <a:extLst>
            <a:ext uri="{FF2B5EF4-FFF2-40B4-BE49-F238E27FC236}">
              <a16:creationId xmlns:a16="http://schemas.microsoft.com/office/drawing/2014/main" id="{00000000-0008-0000-0400-00006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0" name="Text Box 217">
          <a:extLst>
            <a:ext uri="{FF2B5EF4-FFF2-40B4-BE49-F238E27FC236}">
              <a16:creationId xmlns:a16="http://schemas.microsoft.com/office/drawing/2014/main" id="{00000000-0008-0000-0400-00006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1" name="Text Box 218">
          <a:extLst>
            <a:ext uri="{FF2B5EF4-FFF2-40B4-BE49-F238E27FC236}">
              <a16:creationId xmlns:a16="http://schemas.microsoft.com/office/drawing/2014/main" id="{00000000-0008-0000-0400-00006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2" name="Text Box 219">
          <a:extLst>
            <a:ext uri="{FF2B5EF4-FFF2-40B4-BE49-F238E27FC236}">
              <a16:creationId xmlns:a16="http://schemas.microsoft.com/office/drawing/2014/main" id="{00000000-0008-0000-0400-00006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3" name="Text Box 220">
          <a:extLst>
            <a:ext uri="{FF2B5EF4-FFF2-40B4-BE49-F238E27FC236}">
              <a16:creationId xmlns:a16="http://schemas.microsoft.com/office/drawing/2014/main" id="{00000000-0008-0000-0400-00006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4" name="Text Box 221">
          <a:extLst>
            <a:ext uri="{FF2B5EF4-FFF2-40B4-BE49-F238E27FC236}">
              <a16:creationId xmlns:a16="http://schemas.microsoft.com/office/drawing/2014/main" id="{00000000-0008-0000-0400-00007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5" name="Text Box 222">
          <a:extLst>
            <a:ext uri="{FF2B5EF4-FFF2-40B4-BE49-F238E27FC236}">
              <a16:creationId xmlns:a16="http://schemas.microsoft.com/office/drawing/2014/main" id="{00000000-0008-0000-0400-00007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6" name="Text Box 223">
          <a:extLst>
            <a:ext uri="{FF2B5EF4-FFF2-40B4-BE49-F238E27FC236}">
              <a16:creationId xmlns:a16="http://schemas.microsoft.com/office/drawing/2014/main" id="{00000000-0008-0000-0400-00007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7" name="Text Box 224">
          <a:extLst>
            <a:ext uri="{FF2B5EF4-FFF2-40B4-BE49-F238E27FC236}">
              <a16:creationId xmlns:a16="http://schemas.microsoft.com/office/drawing/2014/main" id="{00000000-0008-0000-0400-00007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8" name="Text Box 225">
          <a:extLst>
            <a:ext uri="{FF2B5EF4-FFF2-40B4-BE49-F238E27FC236}">
              <a16:creationId xmlns:a16="http://schemas.microsoft.com/office/drawing/2014/main" id="{00000000-0008-0000-0400-00007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69" name="Text Box 226">
          <a:extLst>
            <a:ext uri="{FF2B5EF4-FFF2-40B4-BE49-F238E27FC236}">
              <a16:creationId xmlns:a16="http://schemas.microsoft.com/office/drawing/2014/main" id="{00000000-0008-0000-0400-00007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0" name="Text Box 227">
          <a:extLst>
            <a:ext uri="{FF2B5EF4-FFF2-40B4-BE49-F238E27FC236}">
              <a16:creationId xmlns:a16="http://schemas.microsoft.com/office/drawing/2014/main" id="{00000000-0008-0000-0400-00007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1" name="Text Box 228">
          <a:extLst>
            <a:ext uri="{FF2B5EF4-FFF2-40B4-BE49-F238E27FC236}">
              <a16:creationId xmlns:a16="http://schemas.microsoft.com/office/drawing/2014/main" id="{00000000-0008-0000-0400-00007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2" name="Text Box 229">
          <a:extLst>
            <a:ext uri="{FF2B5EF4-FFF2-40B4-BE49-F238E27FC236}">
              <a16:creationId xmlns:a16="http://schemas.microsoft.com/office/drawing/2014/main" id="{00000000-0008-0000-0400-00007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3" name="Text Box 230">
          <a:extLst>
            <a:ext uri="{FF2B5EF4-FFF2-40B4-BE49-F238E27FC236}">
              <a16:creationId xmlns:a16="http://schemas.microsoft.com/office/drawing/2014/main" id="{00000000-0008-0000-0400-00007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4" name="Text Box 231">
          <a:extLst>
            <a:ext uri="{FF2B5EF4-FFF2-40B4-BE49-F238E27FC236}">
              <a16:creationId xmlns:a16="http://schemas.microsoft.com/office/drawing/2014/main" id="{00000000-0008-0000-0400-00007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5" name="Text Box 232">
          <a:extLst>
            <a:ext uri="{FF2B5EF4-FFF2-40B4-BE49-F238E27FC236}">
              <a16:creationId xmlns:a16="http://schemas.microsoft.com/office/drawing/2014/main" id="{00000000-0008-0000-0400-00007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6" name="Text Box 233">
          <a:extLst>
            <a:ext uri="{FF2B5EF4-FFF2-40B4-BE49-F238E27FC236}">
              <a16:creationId xmlns:a16="http://schemas.microsoft.com/office/drawing/2014/main" id="{00000000-0008-0000-0400-00007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7" name="Text Box 234">
          <a:extLst>
            <a:ext uri="{FF2B5EF4-FFF2-40B4-BE49-F238E27FC236}">
              <a16:creationId xmlns:a16="http://schemas.microsoft.com/office/drawing/2014/main" id="{00000000-0008-0000-0400-00007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8" name="Text Box 235">
          <a:extLst>
            <a:ext uri="{FF2B5EF4-FFF2-40B4-BE49-F238E27FC236}">
              <a16:creationId xmlns:a16="http://schemas.microsoft.com/office/drawing/2014/main" id="{00000000-0008-0000-0400-00007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79" name="Text Box 236">
          <a:extLst>
            <a:ext uri="{FF2B5EF4-FFF2-40B4-BE49-F238E27FC236}">
              <a16:creationId xmlns:a16="http://schemas.microsoft.com/office/drawing/2014/main" id="{00000000-0008-0000-0400-00007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0" name="Text Box 237">
          <a:extLst>
            <a:ext uri="{FF2B5EF4-FFF2-40B4-BE49-F238E27FC236}">
              <a16:creationId xmlns:a16="http://schemas.microsoft.com/office/drawing/2014/main" id="{00000000-0008-0000-0400-00008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1" name="Text Box 238">
          <a:extLst>
            <a:ext uri="{FF2B5EF4-FFF2-40B4-BE49-F238E27FC236}">
              <a16:creationId xmlns:a16="http://schemas.microsoft.com/office/drawing/2014/main" id="{00000000-0008-0000-0400-00008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2" name="Text Box 239">
          <a:extLst>
            <a:ext uri="{FF2B5EF4-FFF2-40B4-BE49-F238E27FC236}">
              <a16:creationId xmlns:a16="http://schemas.microsoft.com/office/drawing/2014/main" id="{00000000-0008-0000-0400-00008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3" name="Text Box 240">
          <a:extLst>
            <a:ext uri="{FF2B5EF4-FFF2-40B4-BE49-F238E27FC236}">
              <a16:creationId xmlns:a16="http://schemas.microsoft.com/office/drawing/2014/main" id="{00000000-0008-0000-0400-00008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4" name="Text Box 241">
          <a:extLst>
            <a:ext uri="{FF2B5EF4-FFF2-40B4-BE49-F238E27FC236}">
              <a16:creationId xmlns:a16="http://schemas.microsoft.com/office/drawing/2014/main" id="{00000000-0008-0000-0400-00008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5" name="Text Box 242">
          <a:extLst>
            <a:ext uri="{FF2B5EF4-FFF2-40B4-BE49-F238E27FC236}">
              <a16:creationId xmlns:a16="http://schemas.microsoft.com/office/drawing/2014/main" id="{00000000-0008-0000-0400-00008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6" name="Text Box 243">
          <a:extLst>
            <a:ext uri="{FF2B5EF4-FFF2-40B4-BE49-F238E27FC236}">
              <a16:creationId xmlns:a16="http://schemas.microsoft.com/office/drawing/2014/main" id="{00000000-0008-0000-0400-00008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7" name="Text Box 244">
          <a:extLst>
            <a:ext uri="{FF2B5EF4-FFF2-40B4-BE49-F238E27FC236}">
              <a16:creationId xmlns:a16="http://schemas.microsoft.com/office/drawing/2014/main" id="{00000000-0008-0000-0400-00008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8" name="Text Box 245">
          <a:extLst>
            <a:ext uri="{FF2B5EF4-FFF2-40B4-BE49-F238E27FC236}">
              <a16:creationId xmlns:a16="http://schemas.microsoft.com/office/drawing/2014/main" id="{00000000-0008-0000-0400-00008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89" name="Text Box 246">
          <a:extLst>
            <a:ext uri="{FF2B5EF4-FFF2-40B4-BE49-F238E27FC236}">
              <a16:creationId xmlns:a16="http://schemas.microsoft.com/office/drawing/2014/main" id="{00000000-0008-0000-0400-00008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0" name="Text Box 247">
          <a:extLst>
            <a:ext uri="{FF2B5EF4-FFF2-40B4-BE49-F238E27FC236}">
              <a16:creationId xmlns:a16="http://schemas.microsoft.com/office/drawing/2014/main" id="{00000000-0008-0000-0400-00008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1" name="Text Box 248">
          <a:extLst>
            <a:ext uri="{FF2B5EF4-FFF2-40B4-BE49-F238E27FC236}">
              <a16:creationId xmlns:a16="http://schemas.microsoft.com/office/drawing/2014/main" id="{00000000-0008-0000-0400-00008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2" name="Text Box 249">
          <a:extLst>
            <a:ext uri="{FF2B5EF4-FFF2-40B4-BE49-F238E27FC236}">
              <a16:creationId xmlns:a16="http://schemas.microsoft.com/office/drawing/2014/main" id="{00000000-0008-0000-0400-00008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3" name="Text Box 250">
          <a:extLst>
            <a:ext uri="{FF2B5EF4-FFF2-40B4-BE49-F238E27FC236}">
              <a16:creationId xmlns:a16="http://schemas.microsoft.com/office/drawing/2014/main" id="{00000000-0008-0000-0400-00008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4" name="Text Box 251">
          <a:extLst>
            <a:ext uri="{FF2B5EF4-FFF2-40B4-BE49-F238E27FC236}">
              <a16:creationId xmlns:a16="http://schemas.microsoft.com/office/drawing/2014/main" id="{00000000-0008-0000-0400-00008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5" name="Text Box 252">
          <a:extLst>
            <a:ext uri="{FF2B5EF4-FFF2-40B4-BE49-F238E27FC236}">
              <a16:creationId xmlns:a16="http://schemas.microsoft.com/office/drawing/2014/main" id="{00000000-0008-0000-0400-00008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6" name="Text Box 253">
          <a:extLst>
            <a:ext uri="{FF2B5EF4-FFF2-40B4-BE49-F238E27FC236}">
              <a16:creationId xmlns:a16="http://schemas.microsoft.com/office/drawing/2014/main" id="{00000000-0008-0000-0400-00009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7" name="Text Box 254">
          <a:extLst>
            <a:ext uri="{FF2B5EF4-FFF2-40B4-BE49-F238E27FC236}">
              <a16:creationId xmlns:a16="http://schemas.microsoft.com/office/drawing/2014/main" id="{00000000-0008-0000-0400-00009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8" name="Text Box 255">
          <a:extLst>
            <a:ext uri="{FF2B5EF4-FFF2-40B4-BE49-F238E27FC236}">
              <a16:creationId xmlns:a16="http://schemas.microsoft.com/office/drawing/2014/main" id="{00000000-0008-0000-0400-00009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499" name="Text Box 256">
          <a:extLst>
            <a:ext uri="{FF2B5EF4-FFF2-40B4-BE49-F238E27FC236}">
              <a16:creationId xmlns:a16="http://schemas.microsoft.com/office/drawing/2014/main" id="{00000000-0008-0000-0400-00009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0" name="Text Box 257">
          <a:extLst>
            <a:ext uri="{FF2B5EF4-FFF2-40B4-BE49-F238E27FC236}">
              <a16:creationId xmlns:a16="http://schemas.microsoft.com/office/drawing/2014/main" id="{00000000-0008-0000-0400-00009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1" name="Text Box 258">
          <a:extLst>
            <a:ext uri="{FF2B5EF4-FFF2-40B4-BE49-F238E27FC236}">
              <a16:creationId xmlns:a16="http://schemas.microsoft.com/office/drawing/2014/main" id="{00000000-0008-0000-0400-00009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2" name="Text Box 259">
          <a:extLst>
            <a:ext uri="{FF2B5EF4-FFF2-40B4-BE49-F238E27FC236}">
              <a16:creationId xmlns:a16="http://schemas.microsoft.com/office/drawing/2014/main" id="{00000000-0008-0000-0400-00009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3" name="Text Box 260">
          <a:extLst>
            <a:ext uri="{FF2B5EF4-FFF2-40B4-BE49-F238E27FC236}">
              <a16:creationId xmlns:a16="http://schemas.microsoft.com/office/drawing/2014/main" id="{00000000-0008-0000-0400-00009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4" name="Text Box 261">
          <a:extLst>
            <a:ext uri="{FF2B5EF4-FFF2-40B4-BE49-F238E27FC236}">
              <a16:creationId xmlns:a16="http://schemas.microsoft.com/office/drawing/2014/main" id="{00000000-0008-0000-0400-00009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5" name="Text Box 262">
          <a:extLst>
            <a:ext uri="{FF2B5EF4-FFF2-40B4-BE49-F238E27FC236}">
              <a16:creationId xmlns:a16="http://schemas.microsoft.com/office/drawing/2014/main" id="{00000000-0008-0000-0400-00009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6" name="Text Box 263">
          <a:extLst>
            <a:ext uri="{FF2B5EF4-FFF2-40B4-BE49-F238E27FC236}">
              <a16:creationId xmlns:a16="http://schemas.microsoft.com/office/drawing/2014/main" id="{00000000-0008-0000-0400-00009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7" name="Text Box 264">
          <a:extLst>
            <a:ext uri="{FF2B5EF4-FFF2-40B4-BE49-F238E27FC236}">
              <a16:creationId xmlns:a16="http://schemas.microsoft.com/office/drawing/2014/main" id="{00000000-0008-0000-0400-00009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8" name="Text Box 265">
          <a:extLst>
            <a:ext uri="{FF2B5EF4-FFF2-40B4-BE49-F238E27FC236}">
              <a16:creationId xmlns:a16="http://schemas.microsoft.com/office/drawing/2014/main" id="{00000000-0008-0000-0400-00009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09" name="Text Box 266">
          <a:extLst>
            <a:ext uri="{FF2B5EF4-FFF2-40B4-BE49-F238E27FC236}">
              <a16:creationId xmlns:a16="http://schemas.microsoft.com/office/drawing/2014/main" id="{00000000-0008-0000-0400-00009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0" name="Text Box 267">
          <a:extLst>
            <a:ext uri="{FF2B5EF4-FFF2-40B4-BE49-F238E27FC236}">
              <a16:creationId xmlns:a16="http://schemas.microsoft.com/office/drawing/2014/main" id="{00000000-0008-0000-0400-00009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1" name="Text Box 268">
          <a:extLst>
            <a:ext uri="{FF2B5EF4-FFF2-40B4-BE49-F238E27FC236}">
              <a16:creationId xmlns:a16="http://schemas.microsoft.com/office/drawing/2014/main" id="{00000000-0008-0000-0400-00009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2" name="Text Box 269">
          <a:extLst>
            <a:ext uri="{FF2B5EF4-FFF2-40B4-BE49-F238E27FC236}">
              <a16:creationId xmlns:a16="http://schemas.microsoft.com/office/drawing/2014/main" id="{00000000-0008-0000-0400-0000A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3" name="Text Box 270">
          <a:extLst>
            <a:ext uri="{FF2B5EF4-FFF2-40B4-BE49-F238E27FC236}">
              <a16:creationId xmlns:a16="http://schemas.microsoft.com/office/drawing/2014/main" id="{00000000-0008-0000-0400-0000A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4" name="Text Box 271">
          <a:extLst>
            <a:ext uri="{FF2B5EF4-FFF2-40B4-BE49-F238E27FC236}">
              <a16:creationId xmlns:a16="http://schemas.microsoft.com/office/drawing/2014/main" id="{00000000-0008-0000-0400-0000A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5" name="Text Box 272">
          <a:extLst>
            <a:ext uri="{FF2B5EF4-FFF2-40B4-BE49-F238E27FC236}">
              <a16:creationId xmlns:a16="http://schemas.microsoft.com/office/drawing/2014/main" id="{00000000-0008-0000-0400-0000A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6" name="Text Box 273">
          <a:extLst>
            <a:ext uri="{FF2B5EF4-FFF2-40B4-BE49-F238E27FC236}">
              <a16:creationId xmlns:a16="http://schemas.microsoft.com/office/drawing/2014/main" id="{00000000-0008-0000-0400-0000A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7" name="Text Box 274">
          <a:extLst>
            <a:ext uri="{FF2B5EF4-FFF2-40B4-BE49-F238E27FC236}">
              <a16:creationId xmlns:a16="http://schemas.microsoft.com/office/drawing/2014/main" id="{00000000-0008-0000-0400-0000A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8" name="Text Box 275">
          <a:extLst>
            <a:ext uri="{FF2B5EF4-FFF2-40B4-BE49-F238E27FC236}">
              <a16:creationId xmlns:a16="http://schemas.microsoft.com/office/drawing/2014/main" id="{00000000-0008-0000-0400-0000A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19" name="Text Box 276">
          <a:extLst>
            <a:ext uri="{FF2B5EF4-FFF2-40B4-BE49-F238E27FC236}">
              <a16:creationId xmlns:a16="http://schemas.microsoft.com/office/drawing/2014/main" id="{00000000-0008-0000-0400-0000A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0" name="Text Box 277">
          <a:extLst>
            <a:ext uri="{FF2B5EF4-FFF2-40B4-BE49-F238E27FC236}">
              <a16:creationId xmlns:a16="http://schemas.microsoft.com/office/drawing/2014/main" id="{00000000-0008-0000-0400-0000A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1" name="Text Box 278">
          <a:extLst>
            <a:ext uri="{FF2B5EF4-FFF2-40B4-BE49-F238E27FC236}">
              <a16:creationId xmlns:a16="http://schemas.microsoft.com/office/drawing/2014/main" id="{00000000-0008-0000-0400-0000A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2" name="Text Box 140">
          <a:extLst>
            <a:ext uri="{FF2B5EF4-FFF2-40B4-BE49-F238E27FC236}">
              <a16:creationId xmlns:a16="http://schemas.microsoft.com/office/drawing/2014/main" id="{00000000-0008-0000-0400-0000A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3" name="Text Box 141">
          <a:extLst>
            <a:ext uri="{FF2B5EF4-FFF2-40B4-BE49-F238E27FC236}">
              <a16:creationId xmlns:a16="http://schemas.microsoft.com/office/drawing/2014/main" id="{00000000-0008-0000-0400-0000A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4" name="Text Box 142">
          <a:extLst>
            <a:ext uri="{FF2B5EF4-FFF2-40B4-BE49-F238E27FC236}">
              <a16:creationId xmlns:a16="http://schemas.microsoft.com/office/drawing/2014/main" id="{00000000-0008-0000-0400-0000A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5" name="Text Box 143">
          <a:extLst>
            <a:ext uri="{FF2B5EF4-FFF2-40B4-BE49-F238E27FC236}">
              <a16:creationId xmlns:a16="http://schemas.microsoft.com/office/drawing/2014/main" id="{00000000-0008-0000-0400-0000A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6" name="Text Box 144">
          <a:extLst>
            <a:ext uri="{FF2B5EF4-FFF2-40B4-BE49-F238E27FC236}">
              <a16:creationId xmlns:a16="http://schemas.microsoft.com/office/drawing/2014/main" id="{00000000-0008-0000-0400-0000A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7" name="Text Box 145">
          <a:extLst>
            <a:ext uri="{FF2B5EF4-FFF2-40B4-BE49-F238E27FC236}">
              <a16:creationId xmlns:a16="http://schemas.microsoft.com/office/drawing/2014/main" id="{00000000-0008-0000-0400-0000A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8" name="Text Box 146">
          <a:extLst>
            <a:ext uri="{FF2B5EF4-FFF2-40B4-BE49-F238E27FC236}">
              <a16:creationId xmlns:a16="http://schemas.microsoft.com/office/drawing/2014/main" id="{00000000-0008-0000-0400-0000B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29" name="Text Box 147">
          <a:extLst>
            <a:ext uri="{FF2B5EF4-FFF2-40B4-BE49-F238E27FC236}">
              <a16:creationId xmlns:a16="http://schemas.microsoft.com/office/drawing/2014/main" id="{00000000-0008-0000-0400-0000B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0" name="Text Box 148">
          <a:extLst>
            <a:ext uri="{FF2B5EF4-FFF2-40B4-BE49-F238E27FC236}">
              <a16:creationId xmlns:a16="http://schemas.microsoft.com/office/drawing/2014/main" id="{00000000-0008-0000-0400-0000B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1" name="Text Box 149">
          <a:extLst>
            <a:ext uri="{FF2B5EF4-FFF2-40B4-BE49-F238E27FC236}">
              <a16:creationId xmlns:a16="http://schemas.microsoft.com/office/drawing/2014/main" id="{00000000-0008-0000-0400-0000B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2" name="Text Box 150">
          <a:extLst>
            <a:ext uri="{FF2B5EF4-FFF2-40B4-BE49-F238E27FC236}">
              <a16:creationId xmlns:a16="http://schemas.microsoft.com/office/drawing/2014/main" id="{00000000-0008-0000-0400-0000B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3" name="Text Box 151">
          <a:extLst>
            <a:ext uri="{FF2B5EF4-FFF2-40B4-BE49-F238E27FC236}">
              <a16:creationId xmlns:a16="http://schemas.microsoft.com/office/drawing/2014/main" id="{00000000-0008-0000-0400-0000B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4" name="Text Box 152">
          <a:extLst>
            <a:ext uri="{FF2B5EF4-FFF2-40B4-BE49-F238E27FC236}">
              <a16:creationId xmlns:a16="http://schemas.microsoft.com/office/drawing/2014/main" id="{00000000-0008-0000-0400-0000B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5" name="Text Box 153">
          <a:extLst>
            <a:ext uri="{FF2B5EF4-FFF2-40B4-BE49-F238E27FC236}">
              <a16:creationId xmlns:a16="http://schemas.microsoft.com/office/drawing/2014/main" id="{00000000-0008-0000-0400-0000B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6" name="Text Box 154">
          <a:extLst>
            <a:ext uri="{FF2B5EF4-FFF2-40B4-BE49-F238E27FC236}">
              <a16:creationId xmlns:a16="http://schemas.microsoft.com/office/drawing/2014/main" id="{00000000-0008-0000-0400-0000B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7" name="Text Box 155">
          <a:extLst>
            <a:ext uri="{FF2B5EF4-FFF2-40B4-BE49-F238E27FC236}">
              <a16:creationId xmlns:a16="http://schemas.microsoft.com/office/drawing/2014/main" id="{00000000-0008-0000-0400-0000B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8" name="Text Box 156">
          <a:extLst>
            <a:ext uri="{FF2B5EF4-FFF2-40B4-BE49-F238E27FC236}">
              <a16:creationId xmlns:a16="http://schemas.microsoft.com/office/drawing/2014/main" id="{00000000-0008-0000-0400-0000B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39" name="Text Box 157">
          <a:extLst>
            <a:ext uri="{FF2B5EF4-FFF2-40B4-BE49-F238E27FC236}">
              <a16:creationId xmlns:a16="http://schemas.microsoft.com/office/drawing/2014/main" id="{00000000-0008-0000-0400-0000B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0" name="Text Box 158">
          <a:extLst>
            <a:ext uri="{FF2B5EF4-FFF2-40B4-BE49-F238E27FC236}">
              <a16:creationId xmlns:a16="http://schemas.microsoft.com/office/drawing/2014/main" id="{00000000-0008-0000-0400-0000B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1" name="Text Box 159">
          <a:extLst>
            <a:ext uri="{FF2B5EF4-FFF2-40B4-BE49-F238E27FC236}">
              <a16:creationId xmlns:a16="http://schemas.microsoft.com/office/drawing/2014/main" id="{00000000-0008-0000-0400-0000B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2" name="Text Box 160">
          <a:extLst>
            <a:ext uri="{FF2B5EF4-FFF2-40B4-BE49-F238E27FC236}">
              <a16:creationId xmlns:a16="http://schemas.microsoft.com/office/drawing/2014/main" id="{00000000-0008-0000-0400-0000B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3" name="Text Box 161">
          <a:extLst>
            <a:ext uri="{FF2B5EF4-FFF2-40B4-BE49-F238E27FC236}">
              <a16:creationId xmlns:a16="http://schemas.microsoft.com/office/drawing/2014/main" id="{00000000-0008-0000-0400-0000B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4" name="Text Box 162">
          <a:extLst>
            <a:ext uri="{FF2B5EF4-FFF2-40B4-BE49-F238E27FC236}">
              <a16:creationId xmlns:a16="http://schemas.microsoft.com/office/drawing/2014/main" id="{00000000-0008-0000-0400-0000C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5" name="Text Box 163">
          <a:extLst>
            <a:ext uri="{FF2B5EF4-FFF2-40B4-BE49-F238E27FC236}">
              <a16:creationId xmlns:a16="http://schemas.microsoft.com/office/drawing/2014/main" id="{00000000-0008-0000-0400-0000C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6" name="Text Box 140">
          <a:extLst>
            <a:ext uri="{FF2B5EF4-FFF2-40B4-BE49-F238E27FC236}">
              <a16:creationId xmlns:a16="http://schemas.microsoft.com/office/drawing/2014/main" id="{00000000-0008-0000-0400-0000C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7" name="Text Box 141">
          <a:extLst>
            <a:ext uri="{FF2B5EF4-FFF2-40B4-BE49-F238E27FC236}">
              <a16:creationId xmlns:a16="http://schemas.microsoft.com/office/drawing/2014/main" id="{00000000-0008-0000-0400-0000C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8" name="Text Box 142">
          <a:extLst>
            <a:ext uri="{FF2B5EF4-FFF2-40B4-BE49-F238E27FC236}">
              <a16:creationId xmlns:a16="http://schemas.microsoft.com/office/drawing/2014/main" id="{00000000-0008-0000-0400-0000C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49" name="Text Box 143">
          <a:extLst>
            <a:ext uri="{FF2B5EF4-FFF2-40B4-BE49-F238E27FC236}">
              <a16:creationId xmlns:a16="http://schemas.microsoft.com/office/drawing/2014/main" id="{00000000-0008-0000-0400-0000C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0" name="Text Box 144">
          <a:extLst>
            <a:ext uri="{FF2B5EF4-FFF2-40B4-BE49-F238E27FC236}">
              <a16:creationId xmlns:a16="http://schemas.microsoft.com/office/drawing/2014/main" id="{00000000-0008-0000-0400-0000C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1" name="Text Box 145">
          <a:extLst>
            <a:ext uri="{FF2B5EF4-FFF2-40B4-BE49-F238E27FC236}">
              <a16:creationId xmlns:a16="http://schemas.microsoft.com/office/drawing/2014/main" id="{00000000-0008-0000-0400-0000C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2" name="Text Box 146">
          <a:extLst>
            <a:ext uri="{FF2B5EF4-FFF2-40B4-BE49-F238E27FC236}">
              <a16:creationId xmlns:a16="http://schemas.microsoft.com/office/drawing/2014/main" id="{00000000-0008-0000-0400-0000C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3" name="Text Box 147">
          <a:extLst>
            <a:ext uri="{FF2B5EF4-FFF2-40B4-BE49-F238E27FC236}">
              <a16:creationId xmlns:a16="http://schemas.microsoft.com/office/drawing/2014/main" id="{00000000-0008-0000-0400-0000C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4" name="Text Box 148">
          <a:extLst>
            <a:ext uri="{FF2B5EF4-FFF2-40B4-BE49-F238E27FC236}">
              <a16:creationId xmlns:a16="http://schemas.microsoft.com/office/drawing/2014/main" id="{00000000-0008-0000-0400-0000C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5" name="Text Box 149">
          <a:extLst>
            <a:ext uri="{FF2B5EF4-FFF2-40B4-BE49-F238E27FC236}">
              <a16:creationId xmlns:a16="http://schemas.microsoft.com/office/drawing/2014/main" id="{00000000-0008-0000-0400-0000C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6" name="Text Box 150">
          <a:extLst>
            <a:ext uri="{FF2B5EF4-FFF2-40B4-BE49-F238E27FC236}">
              <a16:creationId xmlns:a16="http://schemas.microsoft.com/office/drawing/2014/main" id="{00000000-0008-0000-0400-0000C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7" name="Text Box 151">
          <a:extLst>
            <a:ext uri="{FF2B5EF4-FFF2-40B4-BE49-F238E27FC236}">
              <a16:creationId xmlns:a16="http://schemas.microsoft.com/office/drawing/2014/main" id="{00000000-0008-0000-0400-0000C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8" name="Text Box 152">
          <a:extLst>
            <a:ext uri="{FF2B5EF4-FFF2-40B4-BE49-F238E27FC236}">
              <a16:creationId xmlns:a16="http://schemas.microsoft.com/office/drawing/2014/main" id="{00000000-0008-0000-0400-0000C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59" name="Text Box 153">
          <a:extLst>
            <a:ext uri="{FF2B5EF4-FFF2-40B4-BE49-F238E27FC236}">
              <a16:creationId xmlns:a16="http://schemas.microsoft.com/office/drawing/2014/main" id="{00000000-0008-0000-0400-0000C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0" name="Text Box 154">
          <a:extLst>
            <a:ext uri="{FF2B5EF4-FFF2-40B4-BE49-F238E27FC236}">
              <a16:creationId xmlns:a16="http://schemas.microsoft.com/office/drawing/2014/main" id="{00000000-0008-0000-0400-0000D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1" name="Text Box 155">
          <a:extLst>
            <a:ext uri="{FF2B5EF4-FFF2-40B4-BE49-F238E27FC236}">
              <a16:creationId xmlns:a16="http://schemas.microsoft.com/office/drawing/2014/main" id="{00000000-0008-0000-0400-0000D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2" name="Text Box 156">
          <a:extLst>
            <a:ext uri="{FF2B5EF4-FFF2-40B4-BE49-F238E27FC236}">
              <a16:creationId xmlns:a16="http://schemas.microsoft.com/office/drawing/2014/main" id="{00000000-0008-0000-0400-0000D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3" name="Text Box 157">
          <a:extLst>
            <a:ext uri="{FF2B5EF4-FFF2-40B4-BE49-F238E27FC236}">
              <a16:creationId xmlns:a16="http://schemas.microsoft.com/office/drawing/2014/main" id="{00000000-0008-0000-0400-0000D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4" name="Text Box 158">
          <a:extLst>
            <a:ext uri="{FF2B5EF4-FFF2-40B4-BE49-F238E27FC236}">
              <a16:creationId xmlns:a16="http://schemas.microsoft.com/office/drawing/2014/main" id="{00000000-0008-0000-0400-0000D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5" name="Text Box 159">
          <a:extLst>
            <a:ext uri="{FF2B5EF4-FFF2-40B4-BE49-F238E27FC236}">
              <a16:creationId xmlns:a16="http://schemas.microsoft.com/office/drawing/2014/main" id="{00000000-0008-0000-0400-0000D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6" name="Text Box 160">
          <a:extLst>
            <a:ext uri="{FF2B5EF4-FFF2-40B4-BE49-F238E27FC236}">
              <a16:creationId xmlns:a16="http://schemas.microsoft.com/office/drawing/2014/main" id="{00000000-0008-0000-0400-0000D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7" name="Text Box 161">
          <a:extLst>
            <a:ext uri="{FF2B5EF4-FFF2-40B4-BE49-F238E27FC236}">
              <a16:creationId xmlns:a16="http://schemas.microsoft.com/office/drawing/2014/main" id="{00000000-0008-0000-0400-0000D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8" name="Text Box 162">
          <a:extLst>
            <a:ext uri="{FF2B5EF4-FFF2-40B4-BE49-F238E27FC236}">
              <a16:creationId xmlns:a16="http://schemas.microsoft.com/office/drawing/2014/main" id="{00000000-0008-0000-0400-0000D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69" name="Text Box 163">
          <a:extLst>
            <a:ext uri="{FF2B5EF4-FFF2-40B4-BE49-F238E27FC236}">
              <a16:creationId xmlns:a16="http://schemas.microsoft.com/office/drawing/2014/main" id="{00000000-0008-0000-0400-0000D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4570" name="Text Box 933">
          <a:extLst>
            <a:ext uri="{FF2B5EF4-FFF2-40B4-BE49-F238E27FC236}">
              <a16:creationId xmlns:a16="http://schemas.microsoft.com/office/drawing/2014/main" id="{00000000-0008-0000-0400-0000DA11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1" name="Text Box 935">
          <a:extLst>
            <a:ext uri="{FF2B5EF4-FFF2-40B4-BE49-F238E27FC236}">
              <a16:creationId xmlns:a16="http://schemas.microsoft.com/office/drawing/2014/main" id="{00000000-0008-0000-0400-0000D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2" name="Text Box 936">
          <a:extLst>
            <a:ext uri="{FF2B5EF4-FFF2-40B4-BE49-F238E27FC236}">
              <a16:creationId xmlns:a16="http://schemas.microsoft.com/office/drawing/2014/main" id="{00000000-0008-0000-0400-0000D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3" name="Text Box 937">
          <a:extLst>
            <a:ext uri="{FF2B5EF4-FFF2-40B4-BE49-F238E27FC236}">
              <a16:creationId xmlns:a16="http://schemas.microsoft.com/office/drawing/2014/main" id="{00000000-0008-0000-0400-0000D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4" name="Text Box 938">
          <a:extLst>
            <a:ext uri="{FF2B5EF4-FFF2-40B4-BE49-F238E27FC236}">
              <a16:creationId xmlns:a16="http://schemas.microsoft.com/office/drawing/2014/main" id="{00000000-0008-0000-0400-0000D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5" name="Text Box 939">
          <a:extLst>
            <a:ext uri="{FF2B5EF4-FFF2-40B4-BE49-F238E27FC236}">
              <a16:creationId xmlns:a16="http://schemas.microsoft.com/office/drawing/2014/main" id="{00000000-0008-0000-0400-0000D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6" name="Text Box 940">
          <a:extLst>
            <a:ext uri="{FF2B5EF4-FFF2-40B4-BE49-F238E27FC236}">
              <a16:creationId xmlns:a16="http://schemas.microsoft.com/office/drawing/2014/main" id="{00000000-0008-0000-0400-0000E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7" name="Text Box 941">
          <a:extLst>
            <a:ext uri="{FF2B5EF4-FFF2-40B4-BE49-F238E27FC236}">
              <a16:creationId xmlns:a16="http://schemas.microsoft.com/office/drawing/2014/main" id="{00000000-0008-0000-0400-0000E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8" name="Text Box 942">
          <a:extLst>
            <a:ext uri="{FF2B5EF4-FFF2-40B4-BE49-F238E27FC236}">
              <a16:creationId xmlns:a16="http://schemas.microsoft.com/office/drawing/2014/main" id="{00000000-0008-0000-0400-0000E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79" name="Text Box 943">
          <a:extLst>
            <a:ext uri="{FF2B5EF4-FFF2-40B4-BE49-F238E27FC236}">
              <a16:creationId xmlns:a16="http://schemas.microsoft.com/office/drawing/2014/main" id="{00000000-0008-0000-0400-0000E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0" name="Text Box 944">
          <a:extLst>
            <a:ext uri="{FF2B5EF4-FFF2-40B4-BE49-F238E27FC236}">
              <a16:creationId xmlns:a16="http://schemas.microsoft.com/office/drawing/2014/main" id="{00000000-0008-0000-0400-0000E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1" name="Text Box 945">
          <a:extLst>
            <a:ext uri="{FF2B5EF4-FFF2-40B4-BE49-F238E27FC236}">
              <a16:creationId xmlns:a16="http://schemas.microsoft.com/office/drawing/2014/main" id="{00000000-0008-0000-0400-0000E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2" name="Text Box 946">
          <a:extLst>
            <a:ext uri="{FF2B5EF4-FFF2-40B4-BE49-F238E27FC236}">
              <a16:creationId xmlns:a16="http://schemas.microsoft.com/office/drawing/2014/main" id="{00000000-0008-0000-0400-0000E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3" name="Text Box 947">
          <a:extLst>
            <a:ext uri="{FF2B5EF4-FFF2-40B4-BE49-F238E27FC236}">
              <a16:creationId xmlns:a16="http://schemas.microsoft.com/office/drawing/2014/main" id="{00000000-0008-0000-0400-0000E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4" name="Text Box 948">
          <a:extLst>
            <a:ext uri="{FF2B5EF4-FFF2-40B4-BE49-F238E27FC236}">
              <a16:creationId xmlns:a16="http://schemas.microsoft.com/office/drawing/2014/main" id="{00000000-0008-0000-0400-0000E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5" name="Text Box 949">
          <a:extLst>
            <a:ext uri="{FF2B5EF4-FFF2-40B4-BE49-F238E27FC236}">
              <a16:creationId xmlns:a16="http://schemas.microsoft.com/office/drawing/2014/main" id="{00000000-0008-0000-0400-0000E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6" name="Text Box 950">
          <a:extLst>
            <a:ext uri="{FF2B5EF4-FFF2-40B4-BE49-F238E27FC236}">
              <a16:creationId xmlns:a16="http://schemas.microsoft.com/office/drawing/2014/main" id="{00000000-0008-0000-0400-0000E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7" name="Text Box 951">
          <a:extLst>
            <a:ext uri="{FF2B5EF4-FFF2-40B4-BE49-F238E27FC236}">
              <a16:creationId xmlns:a16="http://schemas.microsoft.com/office/drawing/2014/main" id="{00000000-0008-0000-0400-0000E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8" name="Text Box 952">
          <a:extLst>
            <a:ext uri="{FF2B5EF4-FFF2-40B4-BE49-F238E27FC236}">
              <a16:creationId xmlns:a16="http://schemas.microsoft.com/office/drawing/2014/main" id="{00000000-0008-0000-0400-0000E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89" name="Text Box 953">
          <a:extLst>
            <a:ext uri="{FF2B5EF4-FFF2-40B4-BE49-F238E27FC236}">
              <a16:creationId xmlns:a16="http://schemas.microsoft.com/office/drawing/2014/main" id="{00000000-0008-0000-0400-0000E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90" name="Text Box 954">
          <a:extLst>
            <a:ext uri="{FF2B5EF4-FFF2-40B4-BE49-F238E27FC236}">
              <a16:creationId xmlns:a16="http://schemas.microsoft.com/office/drawing/2014/main" id="{00000000-0008-0000-0400-0000E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91" name="Text Box 955">
          <a:extLst>
            <a:ext uri="{FF2B5EF4-FFF2-40B4-BE49-F238E27FC236}">
              <a16:creationId xmlns:a16="http://schemas.microsoft.com/office/drawing/2014/main" id="{00000000-0008-0000-0400-0000E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92" name="Text Box 956">
          <a:extLst>
            <a:ext uri="{FF2B5EF4-FFF2-40B4-BE49-F238E27FC236}">
              <a16:creationId xmlns:a16="http://schemas.microsoft.com/office/drawing/2014/main" id="{00000000-0008-0000-0400-0000F0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93" name="Text Box 957">
          <a:extLst>
            <a:ext uri="{FF2B5EF4-FFF2-40B4-BE49-F238E27FC236}">
              <a16:creationId xmlns:a16="http://schemas.microsoft.com/office/drawing/2014/main" id="{00000000-0008-0000-0400-0000F1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594" name="Text Box 958">
          <a:extLst>
            <a:ext uri="{FF2B5EF4-FFF2-40B4-BE49-F238E27FC236}">
              <a16:creationId xmlns:a16="http://schemas.microsoft.com/office/drawing/2014/main" id="{00000000-0008-0000-0400-0000F2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95" name="Text Box 41">
          <a:extLst>
            <a:ext uri="{FF2B5EF4-FFF2-40B4-BE49-F238E27FC236}">
              <a16:creationId xmlns:a16="http://schemas.microsoft.com/office/drawing/2014/main" id="{00000000-0008-0000-0400-0000F3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96" name="Text Box 42">
          <a:extLst>
            <a:ext uri="{FF2B5EF4-FFF2-40B4-BE49-F238E27FC236}">
              <a16:creationId xmlns:a16="http://schemas.microsoft.com/office/drawing/2014/main" id="{00000000-0008-0000-0400-0000F4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97" name="Text Box 43">
          <a:extLst>
            <a:ext uri="{FF2B5EF4-FFF2-40B4-BE49-F238E27FC236}">
              <a16:creationId xmlns:a16="http://schemas.microsoft.com/office/drawing/2014/main" id="{00000000-0008-0000-0400-0000F5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98" name="Text Box 44">
          <a:extLst>
            <a:ext uri="{FF2B5EF4-FFF2-40B4-BE49-F238E27FC236}">
              <a16:creationId xmlns:a16="http://schemas.microsoft.com/office/drawing/2014/main" id="{00000000-0008-0000-0400-0000F6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599" name="Text Box 45">
          <a:extLst>
            <a:ext uri="{FF2B5EF4-FFF2-40B4-BE49-F238E27FC236}">
              <a16:creationId xmlns:a16="http://schemas.microsoft.com/office/drawing/2014/main" id="{00000000-0008-0000-0400-0000F7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0" name="Text Box 46">
          <a:extLst>
            <a:ext uri="{FF2B5EF4-FFF2-40B4-BE49-F238E27FC236}">
              <a16:creationId xmlns:a16="http://schemas.microsoft.com/office/drawing/2014/main" id="{00000000-0008-0000-0400-0000F8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1" name="Text Box 47">
          <a:extLst>
            <a:ext uri="{FF2B5EF4-FFF2-40B4-BE49-F238E27FC236}">
              <a16:creationId xmlns:a16="http://schemas.microsoft.com/office/drawing/2014/main" id="{00000000-0008-0000-0400-0000F9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2" name="Text Box 48">
          <a:extLst>
            <a:ext uri="{FF2B5EF4-FFF2-40B4-BE49-F238E27FC236}">
              <a16:creationId xmlns:a16="http://schemas.microsoft.com/office/drawing/2014/main" id="{00000000-0008-0000-0400-0000FA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3" name="Text Box 49">
          <a:extLst>
            <a:ext uri="{FF2B5EF4-FFF2-40B4-BE49-F238E27FC236}">
              <a16:creationId xmlns:a16="http://schemas.microsoft.com/office/drawing/2014/main" id="{00000000-0008-0000-0400-0000FB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4" name="Text Box 50">
          <a:extLst>
            <a:ext uri="{FF2B5EF4-FFF2-40B4-BE49-F238E27FC236}">
              <a16:creationId xmlns:a16="http://schemas.microsoft.com/office/drawing/2014/main" id="{00000000-0008-0000-0400-0000FC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5" name="Text Box 51">
          <a:extLst>
            <a:ext uri="{FF2B5EF4-FFF2-40B4-BE49-F238E27FC236}">
              <a16:creationId xmlns:a16="http://schemas.microsoft.com/office/drawing/2014/main" id="{00000000-0008-0000-0400-0000FD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6" name="Text Box 52">
          <a:extLst>
            <a:ext uri="{FF2B5EF4-FFF2-40B4-BE49-F238E27FC236}">
              <a16:creationId xmlns:a16="http://schemas.microsoft.com/office/drawing/2014/main" id="{00000000-0008-0000-0400-0000FE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7" name="Text Box 53">
          <a:extLst>
            <a:ext uri="{FF2B5EF4-FFF2-40B4-BE49-F238E27FC236}">
              <a16:creationId xmlns:a16="http://schemas.microsoft.com/office/drawing/2014/main" id="{00000000-0008-0000-0400-0000FF1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8" name="Text Box 54">
          <a:extLst>
            <a:ext uri="{FF2B5EF4-FFF2-40B4-BE49-F238E27FC236}">
              <a16:creationId xmlns:a16="http://schemas.microsoft.com/office/drawing/2014/main" id="{00000000-0008-0000-0400-00000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09" name="Text Box 55">
          <a:extLst>
            <a:ext uri="{FF2B5EF4-FFF2-40B4-BE49-F238E27FC236}">
              <a16:creationId xmlns:a16="http://schemas.microsoft.com/office/drawing/2014/main" id="{00000000-0008-0000-0400-00000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0" name="Text Box 56">
          <a:extLst>
            <a:ext uri="{FF2B5EF4-FFF2-40B4-BE49-F238E27FC236}">
              <a16:creationId xmlns:a16="http://schemas.microsoft.com/office/drawing/2014/main" id="{00000000-0008-0000-0400-00000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1" name="Text Box 57">
          <a:extLst>
            <a:ext uri="{FF2B5EF4-FFF2-40B4-BE49-F238E27FC236}">
              <a16:creationId xmlns:a16="http://schemas.microsoft.com/office/drawing/2014/main" id="{00000000-0008-0000-0400-00000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2" name="Text Box 58">
          <a:extLst>
            <a:ext uri="{FF2B5EF4-FFF2-40B4-BE49-F238E27FC236}">
              <a16:creationId xmlns:a16="http://schemas.microsoft.com/office/drawing/2014/main" id="{00000000-0008-0000-0400-00000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3" name="Text Box 59">
          <a:extLst>
            <a:ext uri="{FF2B5EF4-FFF2-40B4-BE49-F238E27FC236}">
              <a16:creationId xmlns:a16="http://schemas.microsoft.com/office/drawing/2014/main" id="{00000000-0008-0000-0400-00000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4" name="Text Box 60">
          <a:extLst>
            <a:ext uri="{FF2B5EF4-FFF2-40B4-BE49-F238E27FC236}">
              <a16:creationId xmlns:a16="http://schemas.microsoft.com/office/drawing/2014/main" id="{00000000-0008-0000-0400-00000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5" name="Text Box 61">
          <a:extLst>
            <a:ext uri="{FF2B5EF4-FFF2-40B4-BE49-F238E27FC236}">
              <a16:creationId xmlns:a16="http://schemas.microsoft.com/office/drawing/2014/main" id="{00000000-0008-0000-0400-00000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6" name="Text Box 62">
          <a:extLst>
            <a:ext uri="{FF2B5EF4-FFF2-40B4-BE49-F238E27FC236}">
              <a16:creationId xmlns:a16="http://schemas.microsoft.com/office/drawing/2014/main" id="{00000000-0008-0000-0400-00000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7" name="Text Box 63">
          <a:extLst>
            <a:ext uri="{FF2B5EF4-FFF2-40B4-BE49-F238E27FC236}">
              <a16:creationId xmlns:a16="http://schemas.microsoft.com/office/drawing/2014/main" id="{00000000-0008-0000-0400-00000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8" name="Text Box 64">
          <a:extLst>
            <a:ext uri="{FF2B5EF4-FFF2-40B4-BE49-F238E27FC236}">
              <a16:creationId xmlns:a16="http://schemas.microsoft.com/office/drawing/2014/main" id="{00000000-0008-0000-0400-00000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19" name="Text Box 65">
          <a:extLst>
            <a:ext uri="{FF2B5EF4-FFF2-40B4-BE49-F238E27FC236}">
              <a16:creationId xmlns:a16="http://schemas.microsoft.com/office/drawing/2014/main" id="{00000000-0008-0000-0400-00000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0" name="Text Box 66">
          <a:extLst>
            <a:ext uri="{FF2B5EF4-FFF2-40B4-BE49-F238E27FC236}">
              <a16:creationId xmlns:a16="http://schemas.microsoft.com/office/drawing/2014/main" id="{00000000-0008-0000-0400-00000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1" name="Text Box 67">
          <a:extLst>
            <a:ext uri="{FF2B5EF4-FFF2-40B4-BE49-F238E27FC236}">
              <a16:creationId xmlns:a16="http://schemas.microsoft.com/office/drawing/2014/main" id="{00000000-0008-0000-0400-00000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2" name="Text Box 68">
          <a:extLst>
            <a:ext uri="{FF2B5EF4-FFF2-40B4-BE49-F238E27FC236}">
              <a16:creationId xmlns:a16="http://schemas.microsoft.com/office/drawing/2014/main" id="{00000000-0008-0000-0400-00000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3" name="Text Box 69">
          <a:extLst>
            <a:ext uri="{FF2B5EF4-FFF2-40B4-BE49-F238E27FC236}">
              <a16:creationId xmlns:a16="http://schemas.microsoft.com/office/drawing/2014/main" id="{00000000-0008-0000-0400-00000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4" name="Text Box 70">
          <a:extLst>
            <a:ext uri="{FF2B5EF4-FFF2-40B4-BE49-F238E27FC236}">
              <a16:creationId xmlns:a16="http://schemas.microsoft.com/office/drawing/2014/main" id="{00000000-0008-0000-0400-00001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5" name="Text Box 71">
          <a:extLst>
            <a:ext uri="{FF2B5EF4-FFF2-40B4-BE49-F238E27FC236}">
              <a16:creationId xmlns:a16="http://schemas.microsoft.com/office/drawing/2014/main" id="{00000000-0008-0000-0400-00001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6" name="Text Box 72">
          <a:extLst>
            <a:ext uri="{FF2B5EF4-FFF2-40B4-BE49-F238E27FC236}">
              <a16:creationId xmlns:a16="http://schemas.microsoft.com/office/drawing/2014/main" id="{00000000-0008-0000-0400-00001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7" name="Text Box 73">
          <a:extLst>
            <a:ext uri="{FF2B5EF4-FFF2-40B4-BE49-F238E27FC236}">
              <a16:creationId xmlns:a16="http://schemas.microsoft.com/office/drawing/2014/main" id="{00000000-0008-0000-0400-00001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8" name="Text Box 74">
          <a:extLst>
            <a:ext uri="{FF2B5EF4-FFF2-40B4-BE49-F238E27FC236}">
              <a16:creationId xmlns:a16="http://schemas.microsoft.com/office/drawing/2014/main" id="{00000000-0008-0000-0400-00001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29" name="Text Box 75">
          <a:extLst>
            <a:ext uri="{FF2B5EF4-FFF2-40B4-BE49-F238E27FC236}">
              <a16:creationId xmlns:a16="http://schemas.microsoft.com/office/drawing/2014/main" id="{00000000-0008-0000-0400-00001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0" name="Text Box 76">
          <a:extLst>
            <a:ext uri="{FF2B5EF4-FFF2-40B4-BE49-F238E27FC236}">
              <a16:creationId xmlns:a16="http://schemas.microsoft.com/office/drawing/2014/main" id="{00000000-0008-0000-0400-00001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1" name="Text Box 77">
          <a:extLst>
            <a:ext uri="{FF2B5EF4-FFF2-40B4-BE49-F238E27FC236}">
              <a16:creationId xmlns:a16="http://schemas.microsoft.com/office/drawing/2014/main" id="{00000000-0008-0000-0400-00001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2" name="Text Box 78">
          <a:extLst>
            <a:ext uri="{FF2B5EF4-FFF2-40B4-BE49-F238E27FC236}">
              <a16:creationId xmlns:a16="http://schemas.microsoft.com/office/drawing/2014/main" id="{00000000-0008-0000-0400-00001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3" name="Text Box 79">
          <a:extLst>
            <a:ext uri="{FF2B5EF4-FFF2-40B4-BE49-F238E27FC236}">
              <a16:creationId xmlns:a16="http://schemas.microsoft.com/office/drawing/2014/main" id="{00000000-0008-0000-0400-00001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4" name="Text Box 80">
          <a:extLst>
            <a:ext uri="{FF2B5EF4-FFF2-40B4-BE49-F238E27FC236}">
              <a16:creationId xmlns:a16="http://schemas.microsoft.com/office/drawing/2014/main" id="{00000000-0008-0000-0400-00001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5" name="Text Box 81">
          <a:extLst>
            <a:ext uri="{FF2B5EF4-FFF2-40B4-BE49-F238E27FC236}">
              <a16:creationId xmlns:a16="http://schemas.microsoft.com/office/drawing/2014/main" id="{00000000-0008-0000-0400-00001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6" name="Text Box 82">
          <a:extLst>
            <a:ext uri="{FF2B5EF4-FFF2-40B4-BE49-F238E27FC236}">
              <a16:creationId xmlns:a16="http://schemas.microsoft.com/office/drawing/2014/main" id="{00000000-0008-0000-0400-00001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7" name="Text Box 83">
          <a:extLst>
            <a:ext uri="{FF2B5EF4-FFF2-40B4-BE49-F238E27FC236}">
              <a16:creationId xmlns:a16="http://schemas.microsoft.com/office/drawing/2014/main" id="{00000000-0008-0000-0400-00001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8" name="Text Box 84">
          <a:extLst>
            <a:ext uri="{FF2B5EF4-FFF2-40B4-BE49-F238E27FC236}">
              <a16:creationId xmlns:a16="http://schemas.microsoft.com/office/drawing/2014/main" id="{00000000-0008-0000-0400-00001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39" name="Text Box 85">
          <a:extLst>
            <a:ext uri="{FF2B5EF4-FFF2-40B4-BE49-F238E27FC236}">
              <a16:creationId xmlns:a16="http://schemas.microsoft.com/office/drawing/2014/main" id="{00000000-0008-0000-0400-00001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0" name="Text Box 86">
          <a:extLst>
            <a:ext uri="{FF2B5EF4-FFF2-40B4-BE49-F238E27FC236}">
              <a16:creationId xmlns:a16="http://schemas.microsoft.com/office/drawing/2014/main" id="{00000000-0008-0000-0400-00002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1" name="Text Box 87">
          <a:extLst>
            <a:ext uri="{FF2B5EF4-FFF2-40B4-BE49-F238E27FC236}">
              <a16:creationId xmlns:a16="http://schemas.microsoft.com/office/drawing/2014/main" id="{00000000-0008-0000-0400-00002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2" name="Text Box 88">
          <a:extLst>
            <a:ext uri="{FF2B5EF4-FFF2-40B4-BE49-F238E27FC236}">
              <a16:creationId xmlns:a16="http://schemas.microsoft.com/office/drawing/2014/main" id="{00000000-0008-0000-0400-00002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3" name="Text Box 89">
          <a:extLst>
            <a:ext uri="{FF2B5EF4-FFF2-40B4-BE49-F238E27FC236}">
              <a16:creationId xmlns:a16="http://schemas.microsoft.com/office/drawing/2014/main" id="{00000000-0008-0000-0400-00002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4" name="Text Box 90">
          <a:extLst>
            <a:ext uri="{FF2B5EF4-FFF2-40B4-BE49-F238E27FC236}">
              <a16:creationId xmlns:a16="http://schemas.microsoft.com/office/drawing/2014/main" id="{00000000-0008-0000-0400-00002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5" name="Text Box 91">
          <a:extLst>
            <a:ext uri="{FF2B5EF4-FFF2-40B4-BE49-F238E27FC236}">
              <a16:creationId xmlns:a16="http://schemas.microsoft.com/office/drawing/2014/main" id="{00000000-0008-0000-0400-00002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6" name="Text Box 92">
          <a:extLst>
            <a:ext uri="{FF2B5EF4-FFF2-40B4-BE49-F238E27FC236}">
              <a16:creationId xmlns:a16="http://schemas.microsoft.com/office/drawing/2014/main" id="{00000000-0008-0000-0400-00002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7" name="Text Box 93">
          <a:extLst>
            <a:ext uri="{FF2B5EF4-FFF2-40B4-BE49-F238E27FC236}">
              <a16:creationId xmlns:a16="http://schemas.microsoft.com/office/drawing/2014/main" id="{00000000-0008-0000-0400-00002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8" name="Text Box 94">
          <a:extLst>
            <a:ext uri="{FF2B5EF4-FFF2-40B4-BE49-F238E27FC236}">
              <a16:creationId xmlns:a16="http://schemas.microsoft.com/office/drawing/2014/main" id="{00000000-0008-0000-0400-00002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49" name="Text Box 95">
          <a:extLst>
            <a:ext uri="{FF2B5EF4-FFF2-40B4-BE49-F238E27FC236}">
              <a16:creationId xmlns:a16="http://schemas.microsoft.com/office/drawing/2014/main" id="{00000000-0008-0000-0400-00002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0" name="Text Box 96">
          <a:extLst>
            <a:ext uri="{FF2B5EF4-FFF2-40B4-BE49-F238E27FC236}">
              <a16:creationId xmlns:a16="http://schemas.microsoft.com/office/drawing/2014/main" id="{00000000-0008-0000-0400-00002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1" name="Text Box 97">
          <a:extLst>
            <a:ext uri="{FF2B5EF4-FFF2-40B4-BE49-F238E27FC236}">
              <a16:creationId xmlns:a16="http://schemas.microsoft.com/office/drawing/2014/main" id="{00000000-0008-0000-0400-00002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2" name="Text Box 98">
          <a:extLst>
            <a:ext uri="{FF2B5EF4-FFF2-40B4-BE49-F238E27FC236}">
              <a16:creationId xmlns:a16="http://schemas.microsoft.com/office/drawing/2014/main" id="{00000000-0008-0000-0400-00002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3" name="Text Box 99">
          <a:extLst>
            <a:ext uri="{FF2B5EF4-FFF2-40B4-BE49-F238E27FC236}">
              <a16:creationId xmlns:a16="http://schemas.microsoft.com/office/drawing/2014/main" id="{00000000-0008-0000-0400-00002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4" name="Text Box 100">
          <a:extLst>
            <a:ext uri="{FF2B5EF4-FFF2-40B4-BE49-F238E27FC236}">
              <a16:creationId xmlns:a16="http://schemas.microsoft.com/office/drawing/2014/main" id="{00000000-0008-0000-0400-00002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5" name="Text Box 101">
          <a:extLst>
            <a:ext uri="{FF2B5EF4-FFF2-40B4-BE49-F238E27FC236}">
              <a16:creationId xmlns:a16="http://schemas.microsoft.com/office/drawing/2014/main" id="{00000000-0008-0000-0400-00002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6" name="Text Box 102">
          <a:extLst>
            <a:ext uri="{FF2B5EF4-FFF2-40B4-BE49-F238E27FC236}">
              <a16:creationId xmlns:a16="http://schemas.microsoft.com/office/drawing/2014/main" id="{00000000-0008-0000-0400-00003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7" name="Text Box 103">
          <a:extLst>
            <a:ext uri="{FF2B5EF4-FFF2-40B4-BE49-F238E27FC236}">
              <a16:creationId xmlns:a16="http://schemas.microsoft.com/office/drawing/2014/main" id="{00000000-0008-0000-0400-00003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8" name="Text Box 104">
          <a:extLst>
            <a:ext uri="{FF2B5EF4-FFF2-40B4-BE49-F238E27FC236}">
              <a16:creationId xmlns:a16="http://schemas.microsoft.com/office/drawing/2014/main" id="{00000000-0008-0000-0400-00003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59" name="Text Box 105">
          <a:extLst>
            <a:ext uri="{FF2B5EF4-FFF2-40B4-BE49-F238E27FC236}">
              <a16:creationId xmlns:a16="http://schemas.microsoft.com/office/drawing/2014/main" id="{00000000-0008-0000-0400-00003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0" name="Text Box 106">
          <a:extLst>
            <a:ext uri="{FF2B5EF4-FFF2-40B4-BE49-F238E27FC236}">
              <a16:creationId xmlns:a16="http://schemas.microsoft.com/office/drawing/2014/main" id="{00000000-0008-0000-0400-00003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1" name="Text Box 107">
          <a:extLst>
            <a:ext uri="{FF2B5EF4-FFF2-40B4-BE49-F238E27FC236}">
              <a16:creationId xmlns:a16="http://schemas.microsoft.com/office/drawing/2014/main" id="{00000000-0008-0000-0400-00003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2" name="Text Box 108">
          <a:extLst>
            <a:ext uri="{FF2B5EF4-FFF2-40B4-BE49-F238E27FC236}">
              <a16:creationId xmlns:a16="http://schemas.microsoft.com/office/drawing/2014/main" id="{00000000-0008-0000-0400-00003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3" name="Text Box 109">
          <a:extLst>
            <a:ext uri="{FF2B5EF4-FFF2-40B4-BE49-F238E27FC236}">
              <a16:creationId xmlns:a16="http://schemas.microsoft.com/office/drawing/2014/main" id="{00000000-0008-0000-0400-00003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4" name="Text Box 110">
          <a:extLst>
            <a:ext uri="{FF2B5EF4-FFF2-40B4-BE49-F238E27FC236}">
              <a16:creationId xmlns:a16="http://schemas.microsoft.com/office/drawing/2014/main" id="{00000000-0008-0000-0400-00003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5" name="Text Box 111">
          <a:extLst>
            <a:ext uri="{FF2B5EF4-FFF2-40B4-BE49-F238E27FC236}">
              <a16:creationId xmlns:a16="http://schemas.microsoft.com/office/drawing/2014/main" id="{00000000-0008-0000-0400-00003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6" name="Text Box 112">
          <a:extLst>
            <a:ext uri="{FF2B5EF4-FFF2-40B4-BE49-F238E27FC236}">
              <a16:creationId xmlns:a16="http://schemas.microsoft.com/office/drawing/2014/main" id="{00000000-0008-0000-0400-00003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7" name="Text Box 113">
          <a:extLst>
            <a:ext uri="{FF2B5EF4-FFF2-40B4-BE49-F238E27FC236}">
              <a16:creationId xmlns:a16="http://schemas.microsoft.com/office/drawing/2014/main" id="{00000000-0008-0000-0400-00003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8" name="Text Box 114">
          <a:extLst>
            <a:ext uri="{FF2B5EF4-FFF2-40B4-BE49-F238E27FC236}">
              <a16:creationId xmlns:a16="http://schemas.microsoft.com/office/drawing/2014/main" id="{00000000-0008-0000-0400-00003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69" name="Text Box 115">
          <a:extLst>
            <a:ext uri="{FF2B5EF4-FFF2-40B4-BE49-F238E27FC236}">
              <a16:creationId xmlns:a16="http://schemas.microsoft.com/office/drawing/2014/main" id="{00000000-0008-0000-0400-00003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0" name="Text Box 116">
          <a:extLst>
            <a:ext uri="{FF2B5EF4-FFF2-40B4-BE49-F238E27FC236}">
              <a16:creationId xmlns:a16="http://schemas.microsoft.com/office/drawing/2014/main" id="{00000000-0008-0000-0400-00003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1" name="Text Box 117">
          <a:extLst>
            <a:ext uri="{FF2B5EF4-FFF2-40B4-BE49-F238E27FC236}">
              <a16:creationId xmlns:a16="http://schemas.microsoft.com/office/drawing/2014/main" id="{00000000-0008-0000-0400-00003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2" name="Text Box 118">
          <a:extLst>
            <a:ext uri="{FF2B5EF4-FFF2-40B4-BE49-F238E27FC236}">
              <a16:creationId xmlns:a16="http://schemas.microsoft.com/office/drawing/2014/main" id="{00000000-0008-0000-0400-00004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3" name="Text Box 119">
          <a:extLst>
            <a:ext uri="{FF2B5EF4-FFF2-40B4-BE49-F238E27FC236}">
              <a16:creationId xmlns:a16="http://schemas.microsoft.com/office/drawing/2014/main" id="{00000000-0008-0000-0400-00004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4" name="Text Box 120">
          <a:extLst>
            <a:ext uri="{FF2B5EF4-FFF2-40B4-BE49-F238E27FC236}">
              <a16:creationId xmlns:a16="http://schemas.microsoft.com/office/drawing/2014/main" id="{00000000-0008-0000-0400-00004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5" name="Text Box 121">
          <a:extLst>
            <a:ext uri="{FF2B5EF4-FFF2-40B4-BE49-F238E27FC236}">
              <a16:creationId xmlns:a16="http://schemas.microsoft.com/office/drawing/2014/main" id="{00000000-0008-0000-0400-00004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6" name="Text Box 122">
          <a:extLst>
            <a:ext uri="{FF2B5EF4-FFF2-40B4-BE49-F238E27FC236}">
              <a16:creationId xmlns:a16="http://schemas.microsoft.com/office/drawing/2014/main" id="{00000000-0008-0000-0400-00004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7" name="Text Box 123">
          <a:extLst>
            <a:ext uri="{FF2B5EF4-FFF2-40B4-BE49-F238E27FC236}">
              <a16:creationId xmlns:a16="http://schemas.microsoft.com/office/drawing/2014/main" id="{00000000-0008-0000-0400-00004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8" name="Text Box 124">
          <a:extLst>
            <a:ext uri="{FF2B5EF4-FFF2-40B4-BE49-F238E27FC236}">
              <a16:creationId xmlns:a16="http://schemas.microsoft.com/office/drawing/2014/main" id="{00000000-0008-0000-0400-00004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79" name="Text Box 125">
          <a:extLst>
            <a:ext uri="{FF2B5EF4-FFF2-40B4-BE49-F238E27FC236}">
              <a16:creationId xmlns:a16="http://schemas.microsoft.com/office/drawing/2014/main" id="{00000000-0008-0000-0400-00004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0" name="Text Box 126">
          <a:extLst>
            <a:ext uri="{FF2B5EF4-FFF2-40B4-BE49-F238E27FC236}">
              <a16:creationId xmlns:a16="http://schemas.microsoft.com/office/drawing/2014/main" id="{00000000-0008-0000-0400-00004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1" name="Text Box 127">
          <a:extLst>
            <a:ext uri="{FF2B5EF4-FFF2-40B4-BE49-F238E27FC236}">
              <a16:creationId xmlns:a16="http://schemas.microsoft.com/office/drawing/2014/main" id="{00000000-0008-0000-0400-00004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2" name="Text Box 128">
          <a:extLst>
            <a:ext uri="{FF2B5EF4-FFF2-40B4-BE49-F238E27FC236}">
              <a16:creationId xmlns:a16="http://schemas.microsoft.com/office/drawing/2014/main" id="{00000000-0008-0000-0400-00004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3" name="Text Box 129">
          <a:extLst>
            <a:ext uri="{FF2B5EF4-FFF2-40B4-BE49-F238E27FC236}">
              <a16:creationId xmlns:a16="http://schemas.microsoft.com/office/drawing/2014/main" id="{00000000-0008-0000-0400-00004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4" name="Text Box 130">
          <a:extLst>
            <a:ext uri="{FF2B5EF4-FFF2-40B4-BE49-F238E27FC236}">
              <a16:creationId xmlns:a16="http://schemas.microsoft.com/office/drawing/2014/main" id="{00000000-0008-0000-0400-00004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5" name="Text Box 131">
          <a:extLst>
            <a:ext uri="{FF2B5EF4-FFF2-40B4-BE49-F238E27FC236}">
              <a16:creationId xmlns:a16="http://schemas.microsoft.com/office/drawing/2014/main" id="{00000000-0008-0000-0400-00004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6" name="Text Box 132">
          <a:extLst>
            <a:ext uri="{FF2B5EF4-FFF2-40B4-BE49-F238E27FC236}">
              <a16:creationId xmlns:a16="http://schemas.microsoft.com/office/drawing/2014/main" id="{00000000-0008-0000-0400-00004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7" name="Text Box 133">
          <a:extLst>
            <a:ext uri="{FF2B5EF4-FFF2-40B4-BE49-F238E27FC236}">
              <a16:creationId xmlns:a16="http://schemas.microsoft.com/office/drawing/2014/main" id="{00000000-0008-0000-0400-00004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8" name="Text Box 134">
          <a:extLst>
            <a:ext uri="{FF2B5EF4-FFF2-40B4-BE49-F238E27FC236}">
              <a16:creationId xmlns:a16="http://schemas.microsoft.com/office/drawing/2014/main" id="{00000000-0008-0000-0400-00005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89" name="Text Box 135">
          <a:extLst>
            <a:ext uri="{FF2B5EF4-FFF2-40B4-BE49-F238E27FC236}">
              <a16:creationId xmlns:a16="http://schemas.microsoft.com/office/drawing/2014/main" id="{00000000-0008-0000-0400-00005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0" name="Text Box 136">
          <a:extLst>
            <a:ext uri="{FF2B5EF4-FFF2-40B4-BE49-F238E27FC236}">
              <a16:creationId xmlns:a16="http://schemas.microsoft.com/office/drawing/2014/main" id="{00000000-0008-0000-0400-00005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1" name="Text Box 137">
          <a:extLst>
            <a:ext uri="{FF2B5EF4-FFF2-40B4-BE49-F238E27FC236}">
              <a16:creationId xmlns:a16="http://schemas.microsoft.com/office/drawing/2014/main" id="{00000000-0008-0000-0400-00005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2" name="Text Box 138">
          <a:extLst>
            <a:ext uri="{FF2B5EF4-FFF2-40B4-BE49-F238E27FC236}">
              <a16:creationId xmlns:a16="http://schemas.microsoft.com/office/drawing/2014/main" id="{00000000-0008-0000-0400-00005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3" name="Text Box 139">
          <a:extLst>
            <a:ext uri="{FF2B5EF4-FFF2-40B4-BE49-F238E27FC236}">
              <a16:creationId xmlns:a16="http://schemas.microsoft.com/office/drawing/2014/main" id="{00000000-0008-0000-0400-00005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4" name="Text Box 140">
          <a:extLst>
            <a:ext uri="{FF2B5EF4-FFF2-40B4-BE49-F238E27FC236}">
              <a16:creationId xmlns:a16="http://schemas.microsoft.com/office/drawing/2014/main" id="{00000000-0008-0000-0400-00005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5" name="Text Box 141">
          <a:extLst>
            <a:ext uri="{FF2B5EF4-FFF2-40B4-BE49-F238E27FC236}">
              <a16:creationId xmlns:a16="http://schemas.microsoft.com/office/drawing/2014/main" id="{00000000-0008-0000-0400-00005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6" name="Text Box 142">
          <a:extLst>
            <a:ext uri="{FF2B5EF4-FFF2-40B4-BE49-F238E27FC236}">
              <a16:creationId xmlns:a16="http://schemas.microsoft.com/office/drawing/2014/main" id="{00000000-0008-0000-0400-00005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7" name="Text Box 143">
          <a:extLst>
            <a:ext uri="{FF2B5EF4-FFF2-40B4-BE49-F238E27FC236}">
              <a16:creationId xmlns:a16="http://schemas.microsoft.com/office/drawing/2014/main" id="{00000000-0008-0000-0400-00005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8" name="Text Box 144">
          <a:extLst>
            <a:ext uri="{FF2B5EF4-FFF2-40B4-BE49-F238E27FC236}">
              <a16:creationId xmlns:a16="http://schemas.microsoft.com/office/drawing/2014/main" id="{00000000-0008-0000-0400-00005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699" name="Text Box 145">
          <a:extLst>
            <a:ext uri="{FF2B5EF4-FFF2-40B4-BE49-F238E27FC236}">
              <a16:creationId xmlns:a16="http://schemas.microsoft.com/office/drawing/2014/main" id="{00000000-0008-0000-0400-00005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0" name="Text Box 146">
          <a:extLst>
            <a:ext uri="{FF2B5EF4-FFF2-40B4-BE49-F238E27FC236}">
              <a16:creationId xmlns:a16="http://schemas.microsoft.com/office/drawing/2014/main" id="{00000000-0008-0000-0400-00005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1" name="Text Box 147">
          <a:extLst>
            <a:ext uri="{FF2B5EF4-FFF2-40B4-BE49-F238E27FC236}">
              <a16:creationId xmlns:a16="http://schemas.microsoft.com/office/drawing/2014/main" id="{00000000-0008-0000-0400-00005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2" name="Text Box 148">
          <a:extLst>
            <a:ext uri="{FF2B5EF4-FFF2-40B4-BE49-F238E27FC236}">
              <a16:creationId xmlns:a16="http://schemas.microsoft.com/office/drawing/2014/main" id="{00000000-0008-0000-0400-00005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3" name="Text Box 149">
          <a:extLst>
            <a:ext uri="{FF2B5EF4-FFF2-40B4-BE49-F238E27FC236}">
              <a16:creationId xmlns:a16="http://schemas.microsoft.com/office/drawing/2014/main" id="{00000000-0008-0000-0400-00005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4" name="Text Box 150">
          <a:extLst>
            <a:ext uri="{FF2B5EF4-FFF2-40B4-BE49-F238E27FC236}">
              <a16:creationId xmlns:a16="http://schemas.microsoft.com/office/drawing/2014/main" id="{00000000-0008-0000-0400-00006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5" name="Text Box 151">
          <a:extLst>
            <a:ext uri="{FF2B5EF4-FFF2-40B4-BE49-F238E27FC236}">
              <a16:creationId xmlns:a16="http://schemas.microsoft.com/office/drawing/2014/main" id="{00000000-0008-0000-0400-00006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6" name="Text Box 152">
          <a:extLst>
            <a:ext uri="{FF2B5EF4-FFF2-40B4-BE49-F238E27FC236}">
              <a16:creationId xmlns:a16="http://schemas.microsoft.com/office/drawing/2014/main" id="{00000000-0008-0000-0400-00006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7" name="Text Box 153">
          <a:extLst>
            <a:ext uri="{FF2B5EF4-FFF2-40B4-BE49-F238E27FC236}">
              <a16:creationId xmlns:a16="http://schemas.microsoft.com/office/drawing/2014/main" id="{00000000-0008-0000-0400-00006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8" name="Text Box 154">
          <a:extLst>
            <a:ext uri="{FF2B5EF4-FFF2-40B4-BE49-F238E27FC236}">
              <a16:creationId xmlns:a16="http://schemas.microsoft.com/office/drawing/2014/main" id="{00000000-0008-0000-0400-00006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09" name="Text Box 155">
          <a:extLst>
            <a:ext uri="{FF2B5EF4-FFF2-40B4-BE49-F238E27FC236}">
              <a16:creationId xmlns:a16="http://schemas.microsoft.com/office/drawing/2014/main" id="{00000000-0008-0000-0400-00006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0" name="Text Box 156">
          <a:extLst>
            <a:ext uri="{FF2B5EF4-FFF2-40B4-BE49-F238E27FC236}">
              <a16:creationId xmlns:a16="http://schemas.microsoft.com/office/drawing/2014/main" id="{00000000-0008-0000-0400-00006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1" name="Text Box 157">
          <a:extLst>
            <a:ext uri="{FF2B5EF4-FFF2-40B4-BE49-F238E27FC236}">
              <a16:creationId xmlns:a16="http://schemas.microsoft.com/office/drawing/2014/main" id="{00000000-0008-0000-0400-00006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2" name="Text Box 158">
          <a:extLst>
            <a:ext uri="{FF2B5EF4-FFF2-40B4-BE49-F238E27FC236}">
              <a16:creationId xmlns:a16="http://schemas.microsoft.com/office/drawing/2014/main" id="{00000000-0008-0000-0400-00006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3" name="Text Box 159">
          <a:extLst>
            <a:ext uri="{FF2B5EF4-FFF2-40B4-BE49-F238E27FC236}">
              <a16:creationId xmlns:a16="http://schemas.microsoft.com/office/drawing/2014/main" id="{00000000-0008-0000-0400-00006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4" name="Text Box 160">
          <a:extLst>
            <a:ext uri="{FF2B5EF4-FFF2-40B4-BE49-F238E27FC236}">
              <a16:creationId xmlns:a16="http://schemas.microsoft.com/office/drawing/2014/main" id="{00000000-0008-0000-0400-00006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5" name="Text Box 161">
          <a:extLst>
            <a:ext uri="{FF2B5EF4-FFF2-40B4-BE49-F238E27FC236}">
              <a16:creationId xmlns:a16="http://schemas.microsoft.com/office/drawing/2014/main" id="{00000000-0008-0000-0400-00006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6" name="Text Box 162">
          <a:extLst>
            <a:ext uri="{FF2B5EF4-FFF2-40B4-BE49-F238E27FC236}">
              <a16:creationId xmlns:a16="http://schemas.microsoft.com/office/drawing/2014/main" id="{00000000-0008-0000-0400-00006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7" name="Text Box 163">
          <a:extLst>
            <a:ext uri="{FF2B5EF4-FFF2-40B4-BE49-F238E27FC236}">
              <a16:creationId xmlns:a16="http://schemas.microsoft.com/office/drawing/2014/main" id="{00000000-0008-0000-0400-00006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8" name="Text Box 164">
          <a:extLst>
            <a:ext uri="{FF2B5EF4-FFF2-40B4-BE49-F238E27FC236}">
              <a16:creationId xmlns:a16="http://schemas.microsoft.com/office/drawing/2014/main" id="{00000000-0008-0000-0400-00006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19" name="Text Box 165">
          <a:extLst>
            <a:ext uri="{FF2B5EF4-FFF2-40B4-BE49-F238E27FC236}">
              <a16:creationId xmlns:a16="http://schemas.microsoft.com/office/drawing/2014/main" id="{00000000-0008-0000-0400-00006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0" name="Text Box 166">
          <a:extLst>
            <a:ext uri="{FF2B5EF4-FFF2-40B4-BE49-F238E27FC236}">
              <a16:creationId xmlns:a16="http://schemas.microsoft.com/office/drawing/2014/main" id="{00000000-0008-0000-0400-00007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1" name="Text Box 167">
          <a:extLst>
            <a:ext uri="{FF2B5EF4-FFF2-40B4-BE49-F238E27FC236}">
              <a16:creationId xmlns:a16="http://schemas.microsoft.com/office/drawing/2014/main" id="{00000000-0008-0000-0400-00007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2" name="Text Box 168">
          <a:extLst>
            <a:ext uri="{FF2B5EF4-FFF2-40B4-BE49-F238E27FC236}">
              <a16:creationId xmlns:a16="http://schemas.microsoft.com/office/drawing/2014/main" id="{00000000-0008-0000-0400-00007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3" name="Text Box 169">
          <a:extLst>
            <a:ext uri="{FF2B5EF4-FFF2-40B4-BE49-F238E27FC236}">
              <a16:creationId xmlns:a16="http://schemas.microsoft.com/office/drawing/2014/main" id="{00000000-0008-0000-0400-00007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4" name="Text Box 170">
          <a:extLst>
            <a:ext uri="{FF2B5EF4-FFF2-40B4-BE49-F238E27FC236}">
              <a16:creationId xmlns:a16="http://schemas.microsoft.com/office/drawing/2014/main" id="{00000000-0008-0000-0400-00007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5" name="Text Box 171">
          <a:extLst>
            <a:ext uri="{FF2B5EF4-FFF2-40B4-BE49-F238E27FC236}">
              <a16:creationId xmlns:a16="http://schemas.microsoft.com/office/drawing/2014/main" id="{00000000-0008-0000-0400-00007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6" name="Text Box 172">
          <a:extLst>
            <a:ext uri="{FF2B5EF4-FFF2-40B4-BE49-F238E27FC236}">
              <a16:creationId xmlns:a16="http://schemas.microsoft.com/office/drawing/2014/main" id="{00000000-0008-0000-0400-00007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7" name="Text Box 173">
          <a:extLst>
            <a:ext uri="{FF2B5EF4-FFF2-40B4-BE49-F238E27FC236}">
              <a16:creationId xmlns:a16="http://schemas.microsoft.com/office/drawing/2014/main" id="{00000000-0008-0000-0400-00007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8" name="Text Box 174">
          <a:extLst>
            <a:ext uri="{FF2B5EF4-FFF2-40B4-BE49-F238E27FC236}">
              <a16:creationId xmlns:a16="http://schemas.microsoft.com/office/drawing/2014/main" id="{00000000-0008-0000-0400-00007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29" name="Text Box 175">
          <a:extLst>
            <a:ext uri="{FF2B5EF4-FFF2-40B4-BE49-F238E27FC236}">
              <a16:creationId xmlns:a16="http://schemas.microsoft.com/office/drawing/2014/main" id="{00000000-0008-0000-0400-00007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0" name="Text Box 176">
          <a:extLst>
            <a:ext uri="{FF2B5EF4-FFF2-40B4-BE49-F238E27FC236}">
              <a16:creationId xmlns:a16="http://schemas.microsoft.com/office/drawing/2014/main" id="{00000000-0008-0000-0400-00007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1" name="Text Box 194">
          <a:extLst>
            <a:ext uri="{FF2B5EF4-FFF2-40B4-BE49-F238E27FC236}">
              <a16:creationId xmlns:a16="http://schemas.microsoft.com/office/drawing/2014/main" id="{00000000-0008-0000-0400-00007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2" name="Text Box 195">
          <a:extLst>
            <a:ext uri="{FF2B5EF4-FFF2-40B4-BE49-F238E27FC236}">
              <a16:creationId xmlns:a16="http://schemas.microsoft.com/office/drawing/2014/main" id="{00000000-0008-0000-0400-00007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3" name="Text Box 196">
          <a:extLst>
            <a:ext uri="{FF2B5EF4-FFF2-40B4-BE49-F238E27FC236}">
              <a16:creationId xmlns:a16="http://schemas.microsoft.com/office/drawing/2014/main" id="{00000000-0008-0000-0400-00007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4" name="Text Box 197">
          <a:extLst>
            <a:ext uri="{FF2B5EF4-FFF2-40B4-BE49-F238E27FC236}">
              <a16:creationId xmlns:a16="http://schemas.microsoft.com/office/drawing/2014/main" id="{00000000-0008-0000-0400-00007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5" name="Text Box 198">
          <a:extLst>
            <a:ext uri="{FF2B5EF4-FFF2-40B4-BE49-F238E27FC236}">
              <a16:creationId xmlns:a16="http://schemas.microsoft.com/office/drawing/2014/main" id="{00000000-0008-0000-0400-00007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6" name="Text Box 199">
          <a:extLst>
            <a:ext uri="{FF2B5EF4-FFF2-40B4-BE49-F238E27FC236}">
              <a16:creationId xmlns:a16="http://schemas.microsoft.com/office/drawing/2014/main" id="{00000000-0008-0000-0400-00008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7" name="Text Box 200">
          <a:extLst>
            <a:ext uri="{FF2B5EF4-FFF2-40B4-BE49-F238E27FC236}">
              <a16:creationId xmlns:a16="http://schemas.microsoft.com/office/drawing/2014/main" id="{00000000-0008-0000-0400-00008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8" name="Text Box 201">
          <a:extLst>
            <a:ext uri="{FF2B5EF4-FFF2-40B4-BE49-F238E27FC236}">
              <a16:creationId xmlns:a16="http://schemas.microsoft.com/office/drawing/2014/main" id="{00000000-0008-0000-0400-00008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39" name="Text Box 202">
          <a:extLst>
            <a:ext uri="{FF2B5EF4-FFF2-40B4-BE49-F238E27FC236}">
              <a16:creationId xmlns:a16="http://schemas.microsoft.com/office/drawing/2014/main" id="{00000000-0008-0000-0400-00008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0" name="Text Box 203">
          <a:extLst>
            <a:ext uri="{FF2B5EF4-FFF2-40B4-BE49-F238E27FC236}">
              <a16:creationId xmlns:a16="http://schemas.microsoft.com/office/drawing/2014/main" id="{00000000-0008-0000-0400-00008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1" name="Text Box 204">
          <a:extLst>
            <a:ext uri="{FF2B5EF4-FFF2-40B4-BE49-F238E27FC236}">
              <a16:creationId xmlns:a16="http://schemas.microsoft.com/office/drawing/2014/main" id="{00000000-0008-0000-0400-00008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2" name="Text Box 205">
          <a:extLst>
            <a:ext uri="{FF2B5EF4-FFF2-40B4-BE49-F238E27FC236}">
              <a16:creationId xmlns:a16="http://schemas.microsoft.com/office/drawing/2014/main" id="{00000000-0008-0000-0400-00008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3" name="Text Box 206">
          <a:extLst>
            <a:ext uri="{FF2B5EF4-FFF2-40B4-BE49-F238E27FC236}">
              <a16:creationId xmlns:a16="http://schemas.microsoft.com/office/drawing/2014/main" id="{00000000-0008-0000-0400-00008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4" name="Text Box 207">
          <a:extLst>
            <a:ext uri="{FF2B5EF4-FFF2-40B4-BE49-F238E27FC236}">
              <a16:creationId xmlns:a16="http://schemas.microsoft.com/office/drawing/2014/main" id="{00000000-0008-0000-0400-00008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5" name="Text Box 208">
          <a:extLst>
            <a:ext uri="{FF2B5EF4-FFF2-40B4-BE49-F238E27FC236}">
              <a16:creationId xmlns:a16="http://schemas.microsoft.com/office/drawing/2014/main" id="{00000000-0008-0000-0400-00008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6" name="Text Box 209">
          <a:extLst>
            <a:ext uri="{FF2B5EF4-FFF2-40B4-BE49-F238E27FC236}">
              <a16:creationId xmlns:a16="http://schemas.microsoft.com/office/drawing/2014/main" id="{00000000-0008-0000-0400-00008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7" name="Text Box 210">
          <a:extLst>
            <a:ext uri="{FF2B5EF4-FFF2-40B4-BE49-F238E27FC236}">
              <a16:creationId xmlns:a16="http://schemas.microsoft.com/office/drawing/2014/main" id="{00000000-0008-0000-0400-00008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8" name="Text Box 211">
          <a:extLst>
            <a:ext uri="{FF2B5EF4-FFF2-40B4-BE49-F238E27FC236}">
              <a16:creationId xmlns:a16="http://schemas.microsoft.com/office/drawing/2014/main" id="{00000000-0008-0000-0400-00008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49" name="Text Box 212">
          <a:extLst>
            <a:ext uri="{FF2B5EF4-FFF2-40B4-BE49-F238E27FC236}">
              <a16:creationId xmlns:a16="http://schemas.microsoft.com/office/drawing/2014/main" id="{00000000-0008-0000-0400-00008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0" name="Text Box 213">
          <a:extLst>
            <a:ext uri="{FF2B5EF4-FFF2-40B4-BE49-F238E27FC236}">
              <a16:creationId xmlns:a16="http://schemas.microsoft.com/office/drawing/2014/main" id="{00000000-0008-0000-0400-00008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1" name="Text Box 214">
          <a:extLst>
            <a:ext uri="{FF2B5EF4-FFF2-40B4-BE49-F238E27FC236}">
              <a16:creationId xmlns:a16="http://schemas.microsoft.com/office/drawing/2014/main" id="{00000000-0008-0000-0400-00008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2" name="Text Box 215">
          <a:extLst>
            <a:ext uri="{FF2B5EF4-FFF2-40B4-BE49-F238E27FC236}">
              <a16:creationId xmlns:a16="http://schemas.microsoft.com/office/drawing/2014/main" id="{00000000-0008-0000-0400-00009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3" name="Text Box 216">
          <a:extLst>
            <a:ext uri="{FF2B5EF4-FFF2-40B4-BE49-F238E27FC236}">
              <a16:creationId xmlns:a16="http://schemas.microsoft.com/office/drawing/2014/main" id="{00000000-0008-0000-0400-00009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4" name="Text Box 217">
          <a:extLst>
            <a:ext uri="{FF2B5EF4-FFF2-40B4-BE49-F238E27FC236}">
              <a16:creationId xmlns:a16="http://schemas.microsoft.com/office/drawing/2014/main" id="{00000000-0008-0000-0400-00009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5" name="Text Box 218">
          <a:extLst>
            <a:ext uri="{FF2B5EF4-FFF2-40B4-BE49-F238E27FC236}">
              <a16:creationId xmlns:a16="http://schemas.microsoft.com/office/drawing/2014/main" id="{00000000-0008-0000-0400-00009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6" name="Text Box 219">
          <a:extLst>
            <a:ext uri="{FF2B5EF4-FFF2-40B4-BE49-F238E27FC236}">
              <a16:creationId xmlns:a16="http://schemas.microsoft.com/office/drawing/2014/main" id="{00000000-0008-0000-0400-00009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7" name="Text Box 220">
          <a:extLst>
            <a:ext uri="{FF2B5EF4-FFF2-40B4-BE49-F238E27FC236}">
              <a16:creationId xmlns:a16="http://schemas.microsoft.com/office/drawing/2014/main" id="{00000000-0008-0000-0400-00009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8" name="Text Box 221">
          <a:extLst>
            <a:ext uri="{FF2B5EF4-FFF2-40B4-BE49-F238E27FC236}">
              <a16:creationId xmlns:a16="http://schemas.microsoft.com/office/drawing/2014/main" id="{00000000-0008-0000-0400-00009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59" name="Text Box 222">
          <a:extLst>
            <a:ext uri="{FF2B5EF4-FFF2-40B4-BE49-F238E27FC236}">
              <a16:creationId xmlns:a16="http://schemas.microsoft.com/office/drawing/2014/main" id="{00000000-0008-0000-0400-00009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0" name="Text Box 223">
          <a:extLst>
            <a:ext uri="{FF2B5EF4-FFF2-40B4-BE49-F238E27FC236}">
              <a16:creationId xmlns:a16="http://schemas.microsoft.com/office/drawing/2014/main" id="{00000000-0008-0000-0400-00009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1" name="Text Box 224">
          <a:extLst>
            <a:ext uri="{FF2B5EF4-FFF2-40B4-BE49-F238E27FC236}">
              <a16:creationId xmlns:a16="http://schemas.microsoft.com/office/drawing/2014/main" id="{00000000-0008-0000-0400-00009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2" name="Text Box 225">
          <a:extLst>
            <a:ext uri="{FF2B5EF4-FFF2-40B4-BE49-F238E27FC236}">
              <a16:creationId xmlns:a16="http://schemas.microsoft.com/office/drawing/2014/main" id="{00000000-0008-0000-0400-00009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3" name="Text Box 226">
          <a:extLst>
            <a:ext uri="{FF2B5EF4-FFF2-40B4-BE49-F238E27FC236}">
              <a16:creationId xmlns:a16="http://schemas.microsoft.com/office/drawing/2014/main" id="{00000000-0008-0000-0400-00009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4" name="Text Box 227">
          <a:extLst>
            <a:ext uri="{FF2B5EF4-FFF2-40B4-BE49-F238E27FC236}">
              <a16:creationId xmlns:a16="http://schemas.microsoft.com/office/drawing/2014/main" id="{00000000-0008-0000-0400-00009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5" name="Text Box 228">
          <a:extLst>
            <a:ext uri="{FF2B5EF4-FFF2-40B4-BE49-F238E27FC236}">
              <a16:creationId xmlns:a16="http://schemas.microsoft.com/office/drawing/2014/main" id="{00000000-0008-0000-0400-00009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6" name="Text Box 229">
          <a:extLst>
            <a:ext uri="{FF2B5EF4-FFF2-40B4-BE49-F238E27FC236}">
              <a16:creationId xmlns:a16="http://schemas.microsoft.com/office/drawing/2014/main" id="{00000000-0008-0000-0400-00009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7" name="Text Box 230">
          <a:extLst>
            <a:ext uri="{FF2B5EF4-FFF2-40B4-BE49-F238E27FC236}">
              <a16:creationId xmlns:a16="http://schemas.microsoft.com/office/drawing/2014/main" id="{00000000-0008-0000-0400-00009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8" name="Text Box 231">
          <a:extLst>
            <a:ext uri="{FF2B5EF4-FFF2-40B4-BE49-F238E27FC236}">
              <a16:creationId xmlns:a16="http://schemas.microsoft.com/office/drawing/2014/main" id="{00000000-0008-0000-0400-0000A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69" name="Text Box 232">
          <a:extLst>
            <a:ext uri="{FF2B5EF4-FFF2-40B4-BE49-F238E27FC236}">
              <a16:creationId xmlns:a16="http://schemas.microsoft.com/office/drawing/2014/main" id="{00000000-0008-0000-0400-0000A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0" name="Text Box 233">
          <a:extLst>
            <a:ext uri="{FF2B5EF4-FFF2-40B4-BE49-F238E27FC236}">
              <a16:creationId xmlns:a16="http://schemas.microsoft.com/office/drawing/2014/main" id="{00000000-0008-0000-0400-0000A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1" name="Text Box 234">
          <a:extLst>
            <a:ext uri="{FF2B5EF4-FFF2-40B4-BE49-F238E27FC236}">
              <a16:creationId xmlns:a16="http://schemas.microsoft.com/office/drawing/2014/main" id="{00000000-0008-0000-0400-0000A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2" name="Text Box 235">
          <a:extLst>
            <a:ext uri="{FF2B5EF4-FFF2-40B4-BE49-F238E27FC236}">
              <a16:creationId xmlns:a16="http://schemas.microsoft.com/office/drawing/2014/main" id="{00000000-0008-0000-0400-0000A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3" name="Text Box 236">
          <a:extLst>
            <a:ext uri="{FF2B5EF4-FFF2-40B4-BE49-F238E27FC236}">
              <a16:creationId xmlns:a16="http://schemas.microsoft.com/office/drawing/2014/main" id="{00000000-0008-0000-0400-0000A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4" name="Text Box 237">
          <a:extLst>
            <a:ext uri="{FF2B5EF4-FFF2-40B4-BE49-F238E27FC236}">
              <a16:creationId xmlns:a16="http://schemas.microsoft.com/office/drawing/2014/main" id="{00000000-0008-0000-0400-0000A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5" name="Text Box 238">
          <a:extLst>
            <a:ext uri="{FF2B5EF4-FFF2-40B4-BE49-F238E27FC236}">
              <a16:creationId xmlns:a16="http://schemas.microsoft.com/office/drawing/2014/main" id="{00000000-0008-0000-0400-0000A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6" name="Text Box 239">
          <a:extLst>
            <a:ext uri="{FF2B5EF4-FFF2-40B4-BE49-F238E27FC236}">
              <a16:creationId xmlns:a16="http://schemas.microsoft.com/office/drawing/2014/main" id="{00000000-0008-0000-0400-0000A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7" name="Text Box 240">
          <a:extLst>
            <a:ext uri="{FF2B5EF4-FFF2-40B4-BE49-F238E27FC236}">
              <a16:creationId xmlns:a16="http://schemas.microsoft.com/office/drawing/2014/main" id="{00000000-0008-0000-0400-0000A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8" name="Text Box 241">
          <a:extLst>
            <a:ext uri="{FF2B5EF4-FFF2-40B4-BE49-F238E27FC236}">
              <a16:creationId xmlns:a16="http://schemas.microsoft.com/office/drawing/2014/main" id="{00000000-0008-0000-0400-0000A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79" name="Text Box 242">
          <a:extLst>
            <a:ext uri="{FF2B5EF4-FFF2-40B4-BE49-F238E27FC236}">
              <a16:creationId xmlns:a16="http://schemas.microsoft.com/office/drawing/2014/main" id="{00000000-0008-0000-0400-0000A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0" name="Text Box 243">
          <a:extLst>
            <a:ext uri="{FF2B5EF4-FFF2-40B4-BE49-F238E27FC236}">
              <a16:creationId xmlns:a16="http://schemas.microsoft.com/office/drawing/2014/main" id="{00000000-0008-0000-0400-0000A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1" name="Text Box 244">
          <a:extLst>
            <a:ext uri="{FF2B5EF4-FFF2-40B4-BE49-F238E27FC236}">
              <a16:creationId xmlns:a16="http://schemas.microsoft.com/office/drawing/2014/main" id="{00000000-0008-0000-0400-0000A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2" name="Text Box 245">
          <a:extLst>
            <a:ext uri="{FF2B5EF4-FFF2-40B4-BE49-F238E27FC236}">
              <a16:creationId xmlns:a16="http://schemas.microsoft.com/office/drawing/2014/main" id="{00000000-0008-0000-0400-0000A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3" name="Text Box 246">
          <a:extLst>
            <a:ext uri="{FF2B5EF4-FFF2-40B4-BE49-F238E27FC236}">
              <a16:creationId xmlns:a16="http://schemas.microsoft.com/office/drawing/2014/main" id="{00000000-0008-0000-0400-0000A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4" name="Text Box 247">
          <a:extLst>
            <a:ext uri="{FF2B5EF4-FFF2-40B4-BE49-F238E27FC236}">
              <a16:creationId xmlns:a16="http://schemas.microsoft.com/office/drawing/2014/main" id="{00000000-0008-0000-0400-0000B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5" name="Text Box 248">
          <a:extLst>
            <a:ext uri="{FF2B5EF4-FFF2-40B4-BE49-F238E27FC236}">
              <a16:creationId xmlns:a16="http://schemas.microsoft.com/office/drawing/2014/main" id="{00000000-0008-0000-0400-0000B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6" name="Text Box 249">
          <a:extLst>
            <a:ext uri="{FF2B5EF4-FFF2-40B4-BE49-F238E27FC236}">
              <a16:creationId xmlns:a16="http://schemas.microsoft.com/office/drawing/2014/main" id="{00000000-0008-0000-0400-0000B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7" name="Text Box 250">
          <a:extLst>
            <a:ext uri="{FF2B5EF4-FFF2-40B4-BE49-F238E27FC236}">
              <a16:creationId xmlns:a16="http://schemas.microsoft.com/office/drawing/2014/main" id="{00000000-0008-0000-0400-0000B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8" name="Text Box 251">
          <a:extLst>
            <a:ext uri="{FF2B5EF4-FFF2-40B4-BE49-F238E27FC236}">
              <a16:creationId xmlns:a16="http://schemas.microsoft.com/office/drawing/2014/main" id="{00000000-0008-0000-0400-0000B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89" name="Text Box 252">
          <a:extLst>
            <a:ext uri="{FF2B5EF4-FFF2-40B4-BE49-F238E27FC236}">
              <a16:creationId xmlns:a16="http://schemas.microsoft.com/office/drawing/2014/main" id="{00000000-0008-0000-0400-0000B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0" name="Text Box 253">
          <a:extLst>
            <a:ext uri="{FF2B5EF4-FFF2-40B4-BE49-F238E27FC236}">
              <a16:creationId xmlns:a16="http://schemas.microsoft.com/office/drawing/2014/main" id="{00000000-0008-0000-0400-0000B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1" name="Text Box 254">
          <a:extLst>
            <a:ext uri="{FF2B5EF4-FFF2-40B4-BE49-F238E27FC236}">
              <a16:creationId xmlns:a16="http://schemas.microsoft.com/office/drawing/2014/main" id="{00000000-0008-0000-0400-0000B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2" name="Text Box 255">
          <a:extLst>
            <a:ext uri="{FF2B5EF4-FFF2-40B4-BE49-F238E27FC236}">
              <a16:creationId xmlns:a16="http://schemas.microsoft.com/office/drawing/2014/main" id="{00000000-0008-0000-0400-0000B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3" name="Text Box 256">
          <a:extLst>
            <a:ext uri="{FF2B5EF4-FFF2-40B4-BE49-F238E27FC236}">
              <a16:creationId xmlns:a16="http://schemas.microsoft.com/office/drawing/2014/main" id="{00000000-0008-0000-0400-0000B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4" name="Text Box 257">
          <a:extLst>
            <a:ext uri="{FF2B5EF4-FFF2-40B4-BE49-F238E27FC236}">
              <a16:creationId xmlns:a16="http://schemas.microsoft.com/office/drawing/2014/main" id="{00000000-0008-0000-0400-0000B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5" name="Text Box 258">
          <a:extLst>
            <a:ext uri="{FF2B5EF4-FFF2-40B4-BE49-F238E27FC236}">
              <a16:creationId xmlns:a16="http://schemas.microsoft.com/office/drawing/2014/main" id="{00000000-0008-0000-0400-0000B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6" name="Text Box 259">
          <a:extLst>
            <a:ext uri="{FF2B5EF4-FFF2-40B4-BE49-F238E27FC236}">
              <a16:creationId xmlns:a16="http://schemas.microsoft.com/office/drawing/2014/main" id="{00000000-0008-0000-0400-0000B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7" name="Text Box 260">
          <a:extLst>
            <a:ext uri="{FF2B5EF4-FFF2-40B4-BE49-F238E27FC236}">
              <a16:creationId xmlns:a16="http://schemas.microsoft.com/office/drawing/2014/main" id="{00000000-0008-0000-0400-0000B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8" name="Text Box 261">
          <a:extLst>
            <a:ext uri="{FF2B5EF4-FFF2-40B4-BE49-F238E27FC236}">
              <a16:creationId xmlns:a16="http://schemas.microsoft.com/office/drawing/2014/main" id="{00000000-0008-0000-0400-0000B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799" name="Text Box 262">
          <a:extLst>
            <a:ext uri="{FF2B5EF4-FFF2-40B4-BE49-F238E27FC236}">
              <a16:creationId xmlns:a16="http://schemas.microsoft.com/office/drawing/2014/main" id="{00000000-0008-0000-0400-0000B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0" name="Text Box 263">
          <a:extLst>
            <a:ext uri="{FF2B5EF4-FFF2-40B4-BE49-F238E27FC236}">
              <a16:creationId xmlns:a16="http://schemas.microsoft.com/office/drawing/2014/main" id="{00000000-0008-0000-0400-0000C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1" name="Text Box 264">
          <a:extLst>
            <a:ext uri="{FF2B5EF4-FFF2-40B4-BE49-F238E27FC236}">
              <a16:creationId xmlns:a16="http://schemas.microsoft.com/office/drawing/2014/main" id="{00000000-0008-0000-0400-0000C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2" name="Text Box 265">
          <a:extLst>
            <a:ext uri="{FF2B5EF4-FFF2-40B4-BE49-F238E27FC236}">
              <a16:creationId xmlns:a16="http://schemas.microsoft.com/office/drawing/2014/main" id="{00000000-0008-0000-0400-0000C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3" name="Text Box 266">
          <a:extLst>
            <a:ext uri="{FF2B5EF4-FFF2-40B4-BE49-F238E27FC236}">
              <a16:creationId xmlns:a16="http://schemas.microsoft.com/office/drawing/2014/main" id="{00000000-0008-0000-0400-0000C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4" name="Text Box 267">
          <a:extLst>
            <a:ext uri="{FF2B5EF4-FFF2-40B4-BE49-F238E27FC236}">
              <a16:creationId xmlns:a16="http://schemas.microsoft.com/office/drawing/2014/main" id="{00000000-0008-0000-0400-0000C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5" name="Text Box 268">
          <a:extLst>
            <a:ext uri="{FF2B5EF4-FFF2-40B4-BE49-F238E27FC236}">
              <a16:creationId xmlns:a16="http://schemas.microsoft.com/office/drawing/2014/main" id="{00000000-0008-0000-0400-0000C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6" name="Text Box 269">
          <a:extLst>
            <a:ext uri="{FF2B5EF4-FFF2-40B4-BE49-F238E27FC236}">
              <a16:creationId xmlns:a16="http://schemas.microsoft.com/office/drawing/2014/main" id="{00000000-0008-0000-0400-0000C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7" name="Text Box 270">
          <a:extLst>
            <a:ext uri="{FF2B5EF4-FFF2-40B4-BE49-F238E27FC236}">
              <a16:creationId xmlns:a16="http://schemas.microsoft.com/office/drawing/2014/main" id="{00000000-0008-0000-0400-0000C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8" name="Text Box 271">
          <a:extLst>
            <a:ext uri="{FF2B5EF4-FFF2-40B4-BE49-F238E27FC236}">
              <a16:creationId xmlns:a16="http://schemas.microsoft.com/office/drawing/2014/main" id="{00000000-0008-0000-0400-0000C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09" name="Text Box 272">
          <a:extLst>
            <a:ext uri="{FF2B5EF4-FFF2-40B4-BE49-F238E27FC236}">
              <a16:creationId xmlns:a16="http://schemas.microsoft.com/office/drawing/2014/main" id="{00000000-0008-0000-0400-0000C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0" name="Text Box 273">
          <a:extLst>
            <a:ext uri="{FF2B5EF4-FFF2-40B4-BE49-F238E27FC236}">
              <a16:creationId xmlns:a16="http://schemas.microsoft.com/office/drawing/2014/main" id="{00000000-0008-0000-0400-0000C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1" name="Text Box 274">
          <a:extLst>
            <a:ext uri="{FF2B5EF4-FFF2-40B4-BE49-F238E27FC236}">
              <a16:creationId xmlns:a16="http://schemas.microsoft.com/office/drawing/2014/main" id="{00000000-0008-0000-0400-0000C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2" name="Text Box 275">
          <a:extLst>
            <a:ext uri="{FF2B5EF4-FFF2-40B4-BE49-F238E27FC236}">
              <a16:creationId xmlns:a16="http://schemas.microsoft.com/office/drawing/2014/main" id="{00000000-0008-0000-0400-0000C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3" name="Text Box 276">
          <a:extLst>
            <a:ext uri="{FF2B5EF4-FFF2-40B4-BE49-F238E27FC236}">
              <a16:creationId xmlns:a16="http://schemas.microsoft.com/office/drawing/2014/main" id="{00000000-0008-0000-0400-0000C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4" name="Text Box 277">
          <a:extLst>
            <a:ext uri="{FF2B5EF4-FFF2-40B4-BE49-F238E27FC236}">
              <a16:creationId xmlns:a16="http://schemas.microsoft.com/office/drawing/2014/main" id="{00000000-0008-0000-0400-0000C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5" name="Text Box 278">
          <a:extLst>
            <a:ext uri="{FF2B5EF4-FFF2-40B4-BE49-F238E27FC236}">
              <a16:creationId xmlns:a16="http://schemas.microsoft.com/office/drawing/2014/main" id="{00000000-0008-0000-0400-0000C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6" name="Text Box 140">
          <a:extLst>
            <a:ext uri="{FF2B5EF4-FFF2-40B4-BE49-F238E27FC236}">
              <a16:creationId xmlns:a16="http://schemas.microsoft.com/office/drawing/2014/main" id="{00000000-0008-0000-0400-0000D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7" name="Text Box 141">
          <a:extLst>
            <a:ext uri="{FF2B5EF4-FFF2-40B4-BE49-F238E27FC236}">
              <a16:creationId xmlns:a16="http://schemas.microsoft.com/office/drawing/2014/main" id="{00000000-0008-0000-0400-0000D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8" name="Text Box 142">
          <a:extLst>
            <a:ext uri="{FF2B5EF4-FFF2-40B4-BE49-F238E27FC236}">
              <a16:creationId xmlns:a16="http://schemas.microsoft.com/office/drawing/2014/main" id="{00000000-0008-0000-0400-0000D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19" name="Text Box 143">
          <a:extLst>
            <a:ext uri="{FF2B5EF4-FFF2-40B4-BE49-F238E27FC236}">
              <a16:creationId xmlns:a16="http://schemas.microsoft.com/office/drawing/2014/main" id="{00000000-0008-0000-0400-0000D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0" name="Text Box 144">
          <a:extLst>
            <a:ext uri="{FF2B5EF4-FFF2-40B4-BE49-F238E27FC236}">
              <a16:creationId xmlns:a16="http://schemas.microsoft.com/office/drawing/2014/main" id="{00000000-0008-0000-0400-0000D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1" name="Text Box 145">
          <a:extLst>
            <a:ext uri="{FF2B5EF4-FFF2-40B4-BE49-F238E27FC236}">
              <a16:creationId xmlns:a16="http://schemas.microsoft.com/office/drawing/2014/main" id="{00000000-0008-0000-0400-0000D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2" name="Text Box 146">
          <a:extLst>
            <a:ext uri="{FF2B5EF4-FFF2-40B4-BE49-F238E27FC236}">
              <a16:creationId xmlns:a16="http://schemas.microsoft.com/office/drawing/2014/main" id="{00000000-0008-0000-0400-0000D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3" name="Text Box 147">
          <a:extLst>
            <a:ext uri="{FF2B5EF4-FFF2-40B4-BE49-F238E27FC236}">
              <a16:creationId xmlns:a16="http://schemas.microsoft.com/office/drawing/2014/main" id="{00000000-0008-0000-0400-0000D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4" name="Text Box 148">
          <a:extLst>
            <a:ext uri="{FF2B5EF4-FFF2-40B4-BE49-F238E27FC236}">
              <a16:creationId xmlns:a16="http://schemas.microsoft.com/office/drawing/2014/main" id="{00000000-0008-0000-0400-0000D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5" name="Text Box 149">
          <a:extLst>
            <a:ext uri="{FF2B5EF4-FFF2-40B4-BE49-F238E27FC236}">
              <a16:creationId xmlns:a16="http://schemas.microsoft.com/office/drawing/2014/main" id="{00000000-0008-0000-0400-0000D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6" name="Text Box 150">
          <a:extLst>
            <a:ext uri="{FF2B5EF4-FFF2-40B4-BE49-F238E27FC236}">
              <a16:creationId xmlns:a16="http://schemas.microsoft.com/office/drawing/2014/main" id="{00000000-0008-0000-0400-0000D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7" name="Text Box 151">
          <a:extLst>
            <a:ext uri="{FF2B5EF4-FFF2-40B4-BE49-F238E27FC236}">
              <a16:creationId xmlns:a16="http://schemas.microsoft.com/office/drawing/2014/main" id="{00000000-0008-0000-0400-0000D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8" name="Text Box 152">
          <a:extLst>
            <a:ext uri="{FF2B5EF4-FFF2-40B4-BE49-F238E27FC236}">
              <a16:creationId xmlns:a16="http://schemas.microsoft.com/office/drawing/2014/main" id="{00000000-0008-0000-0400-0000D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29" name="Text Box 153">
          <a:extLst>
            <a:ext uri="{FF2B5EF4-FFF2-40B4-BE49-F238E27FC236}">
              <a16:creationId xmlns:a16="http://schemas.microsoft.com/office/drawing/2014/main" id="{00000000-0008-0000-0400-0000D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0" name="Text Box 154">
          <a:extLst>
            <a:ext uri="{FF2B5EF4-FFF2-40B4-BE49-F238E27FC236}">
              <a16:creationId xmlns:a16="http://schemas.microsoft.com/office/drawing/2014/main" id="{00000000-0008-0000-0400-0000D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1" name="Text Box 155">
          <a:extLst>
            <a:ext uri="{FF2B5EF4-FFF2-40B4-BE49-F238E27FC236}">
              <a16:creationId xmlns:a16="http://schemas.microsoft.com/office/drawing/2014/main" id="{00000000-0008-0000-0400-0000D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2" name="Text Box 156">
          <a:extLst>
            <a:ext uri="{FF2B5EF4-FFF2-40B4-BE49-F238E27FC236}">
              <a16:creationId xmlns:a16="http://schemas.microsoft.com/office/drawing/2014/main" id="{00000000-0008-0000-0400-0000E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3" name="Text Box 157">
          <a:extLst>
            <a:ext uri="{FF2B5EF4-FFF2-40B4-BE49-F238E27FC236}">
              <a16:creationId xmlns:a16="http://schemas.microsoft.com/office/drawing/2014/main" id="{00000000-0008-0000-0400-0000E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4" name="Text Box 158">
          <a:extLst>
            <a:ext uri="{FF2B5EF4-FFF2-40B4-BE49-F238E27FC236}">
              <a16:creationId xmlns:a16="http://schemas.microsoft.com/office/drawing/2014/main" id="{00000000-0008-0000-0400-0000E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5" name="Text Box 159">
          <a:extLst>
            <a:ext uri="{FF2B5EF4-FFF2-40B4-BE49-F238E27FC236}">
              <a16:creationId xmlns:a16="http://schemas.microsoft.com/office/drawing/2014/main" id="{00000000-0008-0000-0400-0000E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6" name="Text Box 160">
          <a:extLst>
            <a:ext uri="{FF2B5EF4-FFF2-40B4-BE49-F238E27FC236}">
              <a16:creationId xmlns:a16="http://schemas.microsoft.com/office/drawing/2014/main" id="{00000000-0008-0000-0400-0000E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7" name="Text Box 161">
          <a:extLst>
            <a:ext uri="{FF2B5EF4-FFF2-40B4-BE49-F238E27FC236}">
              <a16:creationId xmlns:a16="http://schemas.microsoft.com/office/drawing/2014/main" id="{00000000-0008-0000-0400-0000E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8" name="Text Box 162">
          <a:extLst>
            <a:ext uri="{FF2B5EF4-FFF2-40B4-BE49-F238E27FC236}">
              <a16:creationId xmlns:a16="http://schemas.microsoft.com/office/drawing/2014/main" id="{00000000-0008-0000-0400-0000E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39" name="Text Box 163">
          <a:extLst>
            <a:ext uri="{FF2B5EF4-FFF2-40B4-BE49-F238E27FC236}">
              <a16:creationId xmlns:a16="http://schemas.microsoft.com/office/drawing/2014/main" id="{00000000-0008-0000-0400-0000E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0" name="Text Box 140">
          <a:extLst>
            <a:ext uri="{FF2B5EF4-FFF2-40B4-BE49-F238E27FC236}">
              <a16:creationId xmlns:a16="http://schemas.microsoft.com/office/drawing/2014/main" id="{00000000-0008-0000-0400-0000E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1" name="Text Box 141">
          <a:extLst>
            <a:ext uri="{FF2B5EF4-FFF2-40B4-BE49-F238E27FC236}">
              <a16:creationId xmlns:a16="http://schemas.microsoft.com/office/drawing/2014/main" id="{00000000-0008-0000-0400-0000E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2" name="Text Box 142">
          <a:extLst>
            <a:ext uri="{FF2B5EF4-FFF2-40B4-BE49-F238E27FC236}">
              <a16:creationId xmlns:a16="http://schemas.microsoft.com/office/drawing/2014/main" id="{00000000-0008-0000-0400-0000E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3" name="Text Box 143">
          <a:extLst>
            <a:ext uri="{FF2B5EF4-FFF2-40B4-BE49-F238E27FC236}">
              <a16:creationId xmlns:a16="http://schemas.microsoft.com/office/drawing/2014/main" id="{00000000-0008-0000-0400-0000E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4" name="Text Box 144">
          <a:extLst>
            <a:ext uri="{FF2B5EF4-FFF2-40B4-BE49-F238E27FC236}">
              <a16:creationId xmlns:a16="http://schemas.microsoft.com/office/drawing/2014/main" id="{00000000-0008-0000-0400-0000E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5" name="Text Box 145">
          <a:extLst>
            <a:ext uri="{FF2B5EF4-FFF2-40B4-BE49-F238E27FC236}">
              <a16:creationId xmlns:a16="http://schemas.microsoft.com/office/drawing/2014/main" id="{00000000-0008-0000-0400-0000E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6" name="Text Box 146">
          <a:extLst>
            <a:ext uri="{FF2B5EF4-FFF2-40B4-BE49-F238E27FC236}">
              <a16:creationId xmlns:a16="http://schemas.microsoft.com/office/drawing/2014/main" id="{00000000-0008-0000-0400-0000E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7" name="Text Box 147">
          <a:extLst>
            <a:ext uri="{FF2B5EF4-FFF2-40B4-BE49-F238E27FC236}">
              <a16:creationId xmlns:a16="http://schemas.microsoft.com/office/drawing/2014/main" id="{00000000-0008-0000-0400-0000E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8" name="Text Box 148">
          <a:extLst>
            <a:ext uri="{FF2B5EF4-FFF2-40B4-BE49-F238E27FC236}">
              <a16:creationId xmlns:a16="http://schemas.microsoft.com/office/drawing/2014/main" id="{00000000-0008-0000-0400-0000F0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49" name="Text Box 149">
          <a:extLst>
            <a:ext uri="{FF2B5EF4-FFF2-40B4-BE49-F238E27FC236}">
              <a16:creationId xmlns:a16="http://schemas.microsoft.com/office/drawing/2014/main" id="{00000000-0008-0000-0400-0000F1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0" name="Text Box 150">
          <a:extLst>
            <a:ext uri="{FF2B5EF4-FFF2-40B4-BE49-F238E27FC236}">
              <a16:creationId xmlns:a16="http://schemas.microsoft.com/office/drawing/2014/main" id="{00000000-0008-0000-0400-0000F2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1" name="Text Box 151">
          <a:extLst>
            <a:ext uri="{FF2B5EF4-FFF2-40B4-BE49-F238E27FC236}">
              <a16:creationId xmlns:a16="http://schemas.microsoft.com/office/drawing/2014/main" id="{00000000-0008-0000-0400-0000F3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2" name="Text Box 152">
          <a:extLst>
            <a:ext uri="{FF2B5EF4-FFF2-40B4-BE49-F238E27FC236}">
              <a16:creationId xmlns:a16="http://schemas.microsoft.com/office/drawing/2014/main" id="{00000000-0008-0000-0400-0000F4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3" name="Text Box 153">
          <a:extLst>
            <a:ext uri="{FF2B5EF4-FFF2-40B4-BE49-F238E27FC236}">
              <a16:creationId xmlns:a16="http://schemas.microsoft.com/office/drawing/2014/main" id="{00000000-0008-0000-0400-0000F5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4" name="Text Box 154">
          <a:extLst>
            <a:ext uri="{FF2B5EF4-FFF2-40B4-BE49-F238E27FC236}">
              <a16:creationId xmlns:a16="http://schemas.microsoft.com/office/drawing/2014/main" id="{00000000-0008-0000-0400-0000F6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5" name="Text Box 155">
          <a:extLst>
            <a:ext uri="{FF2B5EF4-FFF2-40B4-BE49-F238E27FC236}">
              <a16:creationId xmlns:a16="http://schemas.microsoft.com/office/drawing/2014/main" id="{00000000-0008-0000-0400-0000F7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6" name="Text Box 156">
          <a:extLst>
            <a:ext uri="{FF2B5EF4-FFF2-40B4-BE49-F238E27FC236}">
              <a16:creationId xmlns:a16="http://schemas.microsoft.com/office/drawing/2014/main" id="{00000000-0008-0000-0400-0000F8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7" name="Text Box 157">
          <a:extLst>
            <a:ext uri="{FF2B5EF4-FFF2-40B4-BE49-F238E27FC236}">
              <a16:creationId xmlns:a16="http://schemas.microsoft.com/office/drawing/2014/main" id="{00000000-0008-0000-0400-0000F9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8" name="Text Box 158">
          <a:extLst>
            <a:ext uri="{FF2B5EF4-FFF2-40B4-BE49-F238E27FC236}">
              <a16:creationId xmlns:a16="http://schemas.microsoft.com/office/drawing/2014/main" id="{00000000-0008-0000-0400-0000FA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59" name="Text Box 159">
          <a:extLst>
            <a:ext uri="{FF2B5EF4-FFF2-40B4-BE49-F238E27FC236}">
              <a16:creationId xmlns:a16="http://schemas.microsoft.com/office/drawing/2014/main" id="{00000000-0008-0000-0400-0000FB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60" name="Text Box 160">
          <a:extLst>
            <a:ext uri="{FF2B5EF4-FFF2-40B4-BE49-F238E27FC236}">
              <a16:creationId xmlns:a16="http://schemas.microsoft.com/office/drawing/2014/main" id="{00000000-0008-0000-0400-0000FC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61" name="Text Box 161">
          <a:extLst>
            <a:ext uri="{FF2B5EF4-FFF2-40B4-BE49-F238E27FC236}">
              <a16:creationId xmlns:a16="http://schemas.microsoft.com/office/drawing/2014/main" id="{00000000-0008-0000-0400-0000FD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62" name="Text Box 162">
          <a:extLst>
            <a:ext uri="{FF2B5EF4-FFF2-40B4-BE49-F238E27FC236}">
              <a16:creationId xmlns:a16="http://schemas.microsoft.com/office/drawing/2014/main" id="{00000000-0008-0000-0400-0000FE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63" name="Text Box 163">
          <a:extLst>
            <a:ext uri="{FF2B5EF4-FFF2-40B4-BE49-F238E27FC236}">
              <a16:creationId xmlns:a16="http://schemas.microsoft.com/office/drawing/2014/main" id="{00000000-0008-0000-0400-0000FF1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4864" name="Text Box 933">
          <a:extLst>
            <a:ext uri="{FF2B5EF4-FFF2-40B4-BE49-F238E27FC236}">
              <a16:creationId xmlns:a16="http://schemas.microsoft.com/office/drawing/2014/main" id="{00000000-0008-0000-0400-00000013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65" name="Text Box 935">
          <a:extLst>
            <a:ext uri="{FF2B5EF4-FFF2-40B4-BE49-F238E27FC236}">
              <a16:creationId xmlns:a16="http://schemas.microsoft.com/office/drawing/2014/main" id="{00000000-0008-0000-0400-00000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66" name="Text Box 936">
          <a:extLst>
            <a:ext uri="{FF2B5EF4-FFF2-40B4-BE49-F238E27FC236}">
              <a16:creationId xmlns:a16="http://schemas.microsoft.com/office/drawing/2014/main" id="{00000000-0008-0000-0400-00000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67" name="Text Box 937">
          <a:extLst>
            <a:ext uri="{FF2B5EF4-FFF2-40B4-BE49-F238E27FC236}">
              <a16:creationId xmlns:a16="http://schemas.microsoft.com/office/drawing/2014/main" id="{00000000-0008-0000-0400-00000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68" name="Text Box 938">
          <a:extLst>
            <a:ext uri="{FF2B5EF4-FFF2-40B4-BE49-F238E27FC236}">
              <a16:creationId xmlns:a16="http://schemas.microsoft.com/office/drawing/2014/main" id="{00000000-0008-0000-0400-00000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69" name="Text Box 939">
          <a:extLst>
            <a:ext uri="{FF2B5EF4-FFF2-40B4-BE49-F238E27FC236}">
              <a16:creationId xmlns:a16="http://schemas.microsoft.com/office/drawing/2014/main" id="{00000000-0008-0000-0400-00000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0" name="Text Box 940">
          <a:extLst>
            <a:ext uri="{FF2B5EF4-FFF2-40B4-BE49-F238E27FC236}">
              <a16:creationId xmlns:a16="http://schemas.microsoft.com/office/drawing/2014/main" id="{00000000-0008-0000-0400-00000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1" name="Text Box 941">
          <a:extLst>
            <a:ext uri="{FF2B5EF4-FFF2-40B4-BE49-F238E27FC236}">
              <a16:creationId xmlns:a16="http://schemas.microsoft.com/office/drawing/2014/main" id="{00000000-0008-0000-0400-00000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2" name="Text Box 942">
          <a:extLst>
            <a:ext uri="{FF2B5EF4-FFF2-40B4-BE49-F238E27FC236}">
              <a16:creationId xmlns:a16="http://schemas.microsoft.com/office/drawing/2014/main" id="{00000000-0008-0000-0400-00000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3" name="Text Box 943">
          <a:extLst>
            <a:ext uri="{FF2B5EF4-FFF2-40B4-BE49-F238E27FC236}">
              <a16:creationId xmlns:a16="http://schemas.microsoft.com/office/drawing/2014/main" id="{00000000-0008-0000-0400-00000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4" name="Text Box 944">
          <a:extLst>
            <a:ext uri="{FF2B5EF4-FFF2-40B4-BE49-F238E27FC236}">
              <a16:creationId xmlns:a16="http://schemas.microsoft.com/office/drawing/2014/main" id="{00000000-0008-0000-0400-00000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5" name="Text Box 945">
          <a:extLst>
            <a:ext uri="{FF2B5EF4-FFF2-40B4-BE49-F238E27FC236}">
              <a16:creationId xmlns:a16="http://schemas.microsoft.com/office/drawing/2014/main" id="{00000000-0008-0000-0400-00000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6" name="Text Box 946">
          <a:extLst>
            <a:ext uri="{FF2B5EF4-FFF2-40B4-BE49-F238E27FC236}">
              <a16:creationId xmlns:a16="http://schemas.microsoft.com/office/drawing/2014/main" id="{00000000-0008-0000-0400-00000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7" name="Text Box 947">
          <a:extLst>
            <a:ext uri="{FF2B5EF4-FFF2-40B4-BE49-F238E27FC236}">
              <a16:creationId xmlns:a16="http://schemas.microsoft.com/office/drawing/2014/main" id="{00000000-0008-0000-0400-00000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8" name="Text Box 948">
          <a:extLst>
            <a:ext uri="{FF2B5EF4-FFF2-40B4-BE49-F238E27FC236}">
              <a16:creationId xmlns:a16="http://schemas.microsoft.com/office/drawing/2014/main" id="{00000000-0008-0000-0400-00000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79" name="Text Box 949">
          <a:extLst>
            <a:ext uri="{FF2B5EF4-FFF2-40B4-BE49-F238E27FC236}">
              <a16:creationId xmlns:a16="http://schemas.microsoft.com/office/drawing/2014/main" id="{00000000-0008-0000-0400-00000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0" name="Text Box 950">
          <a:extLst>
            <a:ext uri="{FF2B5EF4-FFF2-40B4-BE49-F238E27FC236}">
              <a16:creationId xmlns:a16="http://schemas.microsoft.com/office/drawing/2014/main" id="{00000000-0008-0000-0400-00001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1" name="Text Box 951">
          <a:extLst>
            <a:ext uri="{FF2B5EF4-FFF2-40B4-BE49-F238E27FC236}">
              <a16:creationId xmlns:a16="http://schemas.microsoft.com/office/drawing/2014/main" id="{00000000-0008-0000-0400-00001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2" name="Text Box 952">
          <a:extLst>
            <a:ext uri="{FF2B5EF4-FFF2-40B4-BE49-F238E27FC236}">
              <a16:creationId xmlns:a16="http://schemas.microsoft.com/office/drawing/2014/main" id="{00000000-0008-0000-0400-00001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3" name="Text Box 953">
          <a:extLst>
            <a:ext uri="{FF2B5EF4-FFF2-40B4-BE49-F238E27FC236}">
              <a16:creationId xmlns:a16="http://schemas.microsoft.com/office/drawing/2014/main" id="{00000000-0008-0000-0400-00001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4" name="Text Box 954">
          <a:extLst>
            <a:ext uri="{FF2B5EF4-FFF2-40B4-BE49-F238E27FC236}">
              <a16:creationId xmlns:a16="http://schemas.microsoft.com/office/drawing/2014/main" id="{00000000-0008-0000-0400-00001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5" name="Text Box 955">
          <a:extLst>
            <a:ext uri="{FF2B5EF4-FFF2-40B4-BE49-F238E27FC236}">
              <a16:creationId xmlns:a16="http://schemas.microsoft.com/office/drawing/2014/main" id="{00000000-0008-0000-0400-00001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6" name="Text Box 956">
          <a:extLst>
            <a:ext uri="{FF2B5EF4-FFF2-40B4-BE49-F238E27FC236}">
              <a16:creationId xmlns:a16="http://schemas.microsoft.com/office/drawing/2014/main" id="{00000000-0008-0000-0400-00001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7" name="Text Box 957">
          <a:extLst>
            <a:ext uri="{FF2B5EF4-FFF2-40B4-BE49-F238E27FC236}">
              <a16:creationId xmlns:a16="http://schemas.microsoft.com/office/drawing/2014/main" id="{00000000-0008-0000-0400-00001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4888" name="Text Box 958">
          <a:extLst>
            <a:ext uri="{FF2B5EF4-FFF2-40B4-BE49-F238E27FC236}">
              <a16:creationId xmlns:a16="http://schemas.microsoft.com/office/drawing/2014/main" id="{00000000-0008-0000-0400-00001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89" name="Text Box 41">
          <a:extLst>
            <a:ext uri="{FF2B5EF4-FFF2-40B4-BE49-F238E27FC236}">
              <a16:creationId xmlns:a16="http://schemas.microsoft.com/office/drawing/2014/main" id="{00000000-0008-0000-0400-00001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0" name="Text Box 42">
          <a:extLst>
            <a:ext uri="{FF2B5EF4-FFF2-40B4-BE49-F238E27FC236}">
              <a16:creationId xmlns:a16="http://schemas.microsoft.com/office/drawing/2014/main" id="{00000000-0008-0000-0400-00001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1" name="Text Box 43">
          <a:extLst>
            <a:ext uri="{FF2B5EF4-FFF2-40B4-BE49-F238E27FC236}">
              <a16:creationId xmlns:a16="http://schemas.microsoft.com/office/drawing/2014/main" id="{00000000-0008-0000-0400-00001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2" name="Text Box 44">
          <a:extLst>
            <a:ext uri="{FF2B5EF4-FFF2-40B4-BE49-F238E27FC236}">
              <a16:creationId xmlns:a16="http://schemas.microsoft.com/office/drawing/2014/main" id="{00000000-0008-0000-0400-00001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3" name="Text Box 45">
          <a:extLst>
            <a:ext uri="{FF2B5EF4-FFF2-40B4-BE49-F238E27FC236}">
              <a16:creationId xmlns:a16="http://schemas.microsoft.com/office/drawing/2014/main" id="{00000000-0008-0000-0400-00001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4" name="Text Box 46">
          <a:extLst>
            <a:ext uri="{FF2B5EF4-FFF2-40B4-BE49-F238E27FC236}">
              <a16:creationId xmlns:a16="http://schemas.microsoft.com/office/drawing/2014/main" id="{00000000-0008-0000-0400-00001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5" name="Text Box 47">
          <a:extLst>
            <a:ext uri="{FF2B5EF4-FFF2-40B4-BE49-F238E27FC236}">
              <a16:creationId xmlns:a16="http://schemas.microsoft.com/office/drawing/2014/main" id="{00000000-0008-0000-0400-00001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6" name="Text Box 48">
          <a:extLst>
            <a:ext uri="{FF2B5EF4-FFF2-40B4-BE49-F238E27FC236}">
              <a16:creationId xmlns:a16="http://schemas.microsoft.com/office/drawing/2014/main" id="{00000000-0008-0000-0400-00002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7" name="Text Box 49">
          <a:extLst>
            <a:ext uri="{FF2B5EF4-FFF2-40B4-BE49-F238E27FC236}">
              <a16:creationId xmlns:a16="http://schemas.microsoft.com/office/drawing/2014/main" id="{00000000-0008-0000-0400-00002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8" name="Text Box 50">
          <a:extLst>
            <a:ext uri="{FF2B5EF4-FFF2-40B4-BE49-F238E27FC236}">
              <a16:creationId xmlns:a16="http://schemas.microsoft.com/office/drawing/2014/main" id="{00000000-0008-0000-0400-00002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899" name="Text Box 51">
          <a:extLst>
            <a:ext uri="{FF2B5EF4-FFF2-40B4-BE49-F238E27FC236}">
              <a16:creationId xmlns:a16="http://schemas.microsoft.com/office/drawing/2014/main" id="{00000000-0008-0000-0400-00002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0" name="Text Box 52">
          <a:extLst>
            <a:ext uri="{FF2B5EF4-FFF2-40B4-BE49-F238E27FC236}">
              <a16:creationId xmlns:a16="http://schemas.microsoft.com/office/drawing/2014/main" id="{00000000-0008-0000-0400-00002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1" name="Text Box 53">
          <a:extLst>
            <a:ext uri="{FF2B5EF4-FFF2-40B4-BE49-F238E27FC236}">
              <a16:creationId xmlns:a16="http://schemas.microsoft.com/office/drawing/2014/main" id="{00000000-0008-0000-0400-00002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2" name="Text Box 54">
          <a:extLst>
            <a:ext uri="{FF2B5EF4-FFF2-40B4-BE49-F238E27FC236}">
              <a16:creationId xmlns:a16="http://schemas.microsoft.com/office/drawing/2014/main" id="{00000000-0008-0000-0400-00002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3" name="Text Box 55">
          <a:extLst>
            <a:ext uri="{FF2B5EF4-FFF2-40B4-BE49-F238E27FC236}">
              <a16:creationId xmlns:a16="http://schemas.microsoft.com/office/drawing/2014/main" id="{00000000-0008-0000-0400-00002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4" name="Text Box 56">
          <a:extLst>
            <a:ext uri="{FF2B5EF4-FFF2-40B4-BE49-F238E27FC236}">
              <a16:creationId xmlns:a16="http://schemas.microsoft.com/office/drawing/2014/main" id="{00000000-0008-0000-0400-00002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5" name="Text Box 57">
          <a:extLst>
            <a:ext uri="{FF2B5EF4-FFF2-40B4-BE49-F238E27FC236}">
              <a16:creationId xmlns:a16="http://schemas.microsoft.com/office/drawing/2014/main" id="{00000000-0008-0000-0400-00002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6" name="Text Box 58">
          <a:extLst>
            <a:ext uri="{FF2B5EF4-FFF2-40B4-BE49-F238E27FC236}">
              <a16:creationId xmlns:a16="http://schemas.microsoft.com/office/drawing/2014/main" id="{00000000-0008-0000-0400-00002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7" name="Text Box 59">
          <a:extLst>
            <a:ext uri="{FF2B5EF4-FFF2-40B4-BE49-F238E27FC236}">
              <a16:creationId xmlns:a16="http://schemas.microsoft.com/office/drawing/2014/main" id="{00000000-0008-0000-0400-00002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8" name="Text Box 60">
          <a:extLst>
            <a:ext uri="{FF2B5EF4-FFF2-40B4-BE49-F238E27FC236}">
              <a16:creationId xmlns:a16="http://schemas.microsoft.com/office/drawing/2014/main" id="{00000000-0008-0000-0400-00002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09" name="Text Box 61">
          <a:extLst>
            <a:ext uri="{FF2B5EF4-FFF2-40B4-BE49-F238E27FC236}">
              <a16:creationId xmlns:a16="http://schemas.microsoft.com/office/drawing/2014/main" id="{00000000-0008-0000-0400-00002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0" name="Text Box 62">
          <a:extLst>
            <a:ext uri="{FF2B5EF4-FFF2-40B4-BE49-F238E27FC236}">
              <a16:creationId xmlns:a16="http://schemas.microsoft.com/office/drawing/2014/main" id="{00000000-0008-0000-0400-00002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1" name="Text Box 63">
          <a:extLst>
            <a:ext uri="{FF2B5EF4-FFF2-40B4-BE49-F238E27FC236}">
              <a16:creationId xmlns:a16="http://schemas.microsoft.com/office/drawing/2014/main" id="{00000000-0008-0000-0400-00002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2" name="Text Box 64">
          <a:extLst>
            <a:ext uri="{FF2B5EF4-FFF2-40B4-BE49-F238E27FC236}">
              <a16:creationId xmlns:a16="http://schemas.microsoft.com/office/drawing/2014/main" id="{00000000-0008-0000-0400-00003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3" name="Text Box 65">
          <a:extLst>
            <a:ext uri="{FF2B5EF4-FFF2-40B4-BE49-F238E27FC236}">
              <a16:creationId xmlns:a16="http://schemas.microsoft.com/office/drawing/2014/main" id="{00000000-0008-0000-0400-00003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4" name="Text Box 66">
          <a:extLst>
            <a:ext uri="{FF2B5EF4-FFF2-40B4-BE49-F238E27FC236}">
              <a16:creationId xmlns:a16="http://schemas.microsoft.com/office/drawing/2014/main" id="{00000000-0008-0000-0400-00003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5" name="Text Box 67">
          <a:extLst>
            <a:ext uri="{FF2B5EF4-FFF2-40B4-BE49-F238E27FC236}">
              <a16:creationId xmlns:a16="http://schemas.microsoft.com/office/drawing/2014/main" id="{00000000-0008-0000-0400-00003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6" name="Text Box 68">
          <a:extLst>
            <a:ext uri="{FF2B5EF4-FFF2-40B4-BE49-F238E27FC236}">
              <a16:creationId xmlns:a16="http://schemas.microsoft.com/office/drawing/2014/main" id="{00000000-0008-0000-0400-00003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7" name="Text Box 69">
          <a:extLst>
            <a:ext uri="{FF2B5EF4-FFF2-40B4-BE49-F238E27FC236}">
              <a16:creationId xmlns:a16="http://schemas.microsoft.com/office/drawing/2014/main" id="{00000000-0008-0000-0400-00003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8" name="Text Box 70">
          <a:extLst>
            <a:ext uri="{FF2B5EF4-FFF2-40B4-BE49-F238E27FC236}">
              <a16:creationId xmlns:a16="http://schemas.microsoft.com/office/drawing/2014/main" id="{00000000-0008-0000-0400-00003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19" name="Text Box 71">
          <a:extLst>
            <a:ext uri="{FF2B5EF4-FFF2-40B4-BE49-F238E27FC236}">
              <a16:creationId xmlns:a16="http://schemas.microsoft.com/office/drawing/2014/main" id="{00000000-0008-0000-0400-00003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0" name="Text Box 72">
          <a:extLst>
            <a:ext uri="{FF2B5EF4-FFF2-40B4-BE49-F238E27FC236}">
              <a16:creationId xmlns:a16="http://schemas.microsoft.com/office/drawing/2014/main" id="{00000000-0008-0000-0400-00003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1" name="Text Box 73">
          <a:extLst>
            <a:ext uri="{FF2B5EF4-FFF2-40B4-BE49-F238E27FC236}">
              <a16:creationId xmlns:a16="http://schemas.microsoft.com/office/drawing/2014/main" id="{00000000-0008-0000-0400-00003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2" name="Text Box 74">
          <a:extLst>
            <a:ext uri="{FF2B5EF4-FFF2-40B4-BE49-F238E27FC236}">
              <a16:creationId xmlns:a16="http://schemas.microsoft.com/office/drawing/2014/main" id="{00000000-0008-0000-0400-00003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3" name="Text Box 75">
          <a:extLst>
            <a:ext uri="{FF2B5EF4-FFF2-40B4-BE49-F238E27FC236}">
              <a16:creationId xmlns:a16="http://schemas.microsoft.com/office/drawing/2014/main" id="{00000000-0008-0000-0400-00003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4" name="Text Box 76">
          <a:extLst>
            <a:ext uri="{FF2B5EF4-FFF2-40B4-BE49-F238E27FC236}">
              <a16:creationId xmlns:a16="http://schemas.microsoft.com/office/drawing/2014/main" id="{00000000-0008-0000-0400-00003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5" name="Text Box 77">
          <a:extLst>
            <a:ext uri="{FF2B5EF4-FFF2-40B4-BE49-F238E27FC236}">
              <a16:creationId xmlns:a16="http://schemas.microsoft.com/office/drawing/2014/main" id="{00000000-0008-0000-0400-00003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6" name="Text Box 78">
          <a:extLst>
            <a:ext uri="{FF2B5EF4-FFF2-40B4-BE49-F238E27FC236}">
              <a16:creationId xmlns:a16="http://schemas.microsoft.com/office/drawing/2014/main" id="{00000000-0008-0000-0400-00003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7" name="Text Box 79">
          <a:extLst>
            <a:ext uri="{FF2B5EF4-FFF2-40B4-BE49-F238E27FC236}">
              <a16:creationId xmlns:a16="http://schemas.microsoft.com/office/drawing/2014/main" id="{00000000-0008-0000-0400-00003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8" name="Text Box 80">
          <a:extLst>
            <a:ext uri="{FF2B5EF4-FFF2-40B4-BE49-F238E27FC236}">
              <a16:creationId xmlns:a16="http://schemas.microsoft.com/office/drawing/2014/main" id="{00000000-0008-0000-0400-00004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29" name="Text Box 81">
          <a:extLst>
            <a:ext uri="{FF2B5EF4-FFF2-40B4-BE49-F238E27FC236}">
              <a16:creationId xmlns:a16="http://schemas.microsoft.com/office/drawing/2014/main" id="{00000000-0008-0000-0400-00004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0" name="Text Box 82">
          <a:extLst>
            <a:ext uri="{FF2B5EF4-FFF2-40B4-BE49-F238E27FC236}">
              <a16:creationId xmlns:a16="http://schemas.microsoft.com/office/drawing/2014/main" id="{00000000-0008-0000-0400-00004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1" name="Text Box 83">
          <a:extLst>
            <a:ext uri="{FF2B5EF4-FFF2-40B4-BE49-F238E27FC236}">
              <a16:creationId xmlns:a16="http://schemas.microsoft.com/office/drawing/2014/main" id="{00000000-0008-0000-0400-00004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2" name="Text Box 84">
          <a:extLst>
            <a:ext uri="{FF2B5EF4-FFF2-40B4-BE49-F238E27FC236}">
              <a16:creationId xmlns:a16="http://schemas.microsoft.com/office/drawing/2014/main" id="{00000000-0008-0000-0400-00004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3" name="Text Box 85">
          <a:extLst>
            <a:ext uri="{FF2B5EF4-FFF2-40B4-BE49-F238E27FC236}">
              <a16:creationId xmlns:a16="http://schemas.microsoft.com/office/drawing/2014/main" id="{00000000-0008-0000-0400-00004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4" name="Text Box 86">
          <a:extLst>
            <a:ext uri="{FF2B5EF4-FFF2-40B4-BE49-F238E27FC236}">
              <a16:creationId xmlns:a16="http://schemas.microsoft.com/office/drawing/2014/main" id="{00000000-0008-0000-0400-00004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5" name="Text Box 87">
          <a:extLst>
            <a:ext uri="{FF2B5EF4-FFF2-40B4-BE49-F238E27FC236}">
              <a16:creationId xmlns:a16="http://schemas.microsoft.com/office/drawing/2014/main" id="{00000000-0008-0000-0400-00004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6" name="Text Box 88">
          <a:extLst>
            <a:ext uri="{FF2B5EF4-FFF2-40B4-BE49-F238E27FC236}">
              <a16:creationId xmlns:a16="http://schemas.microsoft.com/office/drawing/2014/main" id="{00000000-0008-0000-0400-00004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7" name="Text Box 89">
          <a:extLst>
            <a:ext uri="{FF2B5EF4-FFF2-40B4-BE49-F238E27FC236}">
              <a16:creationId xmlns:a16="http://schemas.microsoft.com/office/drawing/2014/main" id="{00000000-0008-0000-0400-00004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8" name="Text Box 90">
          <a:extLst>
            <a:ext uri="{FF2B5EF4-FFF2-40B4-BE49-F238E27FC236}">
              <a16:creationId xmlns:a16="http://schemas.microsoft.com/office/drawing/2014/main" id="{00000000-0008-0000-0400-00004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39" name="Text Box 91">
          <a:extLst>
            <a:ext uri="{FF2B5EF4-FFF2-40B4-BE49-F238E27FC236}">
              <a16:creationId xmlns:a16="http://schemas.microsoft.com/office/drawing/2014/main" id="{00000000-0008-0000-0400-00004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0" name="Text Box 92">
          <a:extLst>
            <a:ext uri="{FF2B5EF4-FFF2-40B4-BE49-F238E27FC236}">
              <a16:creationId xmlns:a16="http://schemas.microsoft.com/office/drawing/2014/main" id="{00000000-0008-0000-0400-00004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1" name="Text Box 93">
          <a:extLst>
            <a:ext uri="{FF2B5EF4-FFF2-40B4-BE49-F238E27FC236}">
              <a16:creationId xmlns:a16="http://schemas.microsoft.com/office/drawing/2014/main" id="{00000000-0008-0000-0400-00004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2" name="Text Box 94">
          <a:extLst>
            <a:ext uri="{FF2B5EF4-FFF2-40B4-BE49-F238E27FC236}">
              <a16:creationId xmlns:a16="http://schemas.microsoft.com/office/drawing/2014/main" id="{00000000-0008-0000-0400-00004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3" name="Text Box 95">
          <a:extLst>
            <a:ext uri="{FF2B5EF4-FFF2-40B4-BE49-F238E27FC236}">
              <a16:creationId xmlns:a16="http://schemas.microsoft.com/office/drawing/2014/main" id="{00000000-0008-0000-0400-00004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4" name="Text Box 96">
          <a:extLst>
            <a:ext uri="{FF2B5EF4-FFF2-40B4-BE49-F238E27FC236}">
              <a16:creationId xmlns:a16="http://schemas.microsoft.com/office/drawing/2014/main" id="{00000000-0008-0000-0400-00005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5" name="Text Box 97">
          <a:extLst>
            <a:ext uri="{FF2B5EF4-FFF2-40B4-BE49-F238E27FC236}">
              <a16:creationId xmlns:a16="http://schemas.microsoft.com/office/drawing/2014/main" id="{00000000-0008-0000-0400-00005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6" name="Text Box 98">
          <a:extLst>
            <a:ext uri="{FF2B5EF4-FFF2-40B4-BE49-F238E27FC236}">
              <a16:creationId xmlns:a16="http://schemas.microsoft.com/office/drawing/2014/main" id="{00000000-0008-0000-0400-00005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7" name="Text Box 99">
          <a:extLst>
            <a:ext uri="{FF2B5EF4-FFF2-40B4-BE49-F238E27FC236}">
              <a16:creationId xmlns:a16="http://schemas.microsoft.com/office/drawing/2014/main" id="{00000000-0008-0000-0400-00005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8" name="Text Box 100">
          <a:extLst>
            <a:ext uri="{FF2B5EF4-FFF2-40B4-BE49-F238E27FC236}">
              <a16:creationId xmlns:a16="http://schemas.microsoft.com/office/drawing/2014/main" id="{00000000-0008-0000-0400-00005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49" name="Text Box 101">
          <a:extLst>
            <a:ext uri="{FF2B5EF4-FFF2-40B4-BE49-F238E27FC236}">
              <a16:creationId xmlns:a16="http://schemas.microsoft.com/office/drawing/2014/main" id="{00000000-0008-0000-0400-00005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0" name="Text Box 102">
          <a:extLst>
            <a:ext uri="{FF2B5EF4-FFF2-40B4-BE49-F238E27FC236}">
              <a16:creationId xmlns:a16="http://schemas.microsoft.com/office/drawing/2014/main" id="{00000000-0008-0000-0400-00005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1" name="Text Box 103">
          <a:extLst>
            <a:ext uri="{FF2B5EF4-FFF2-40B4-BE49-F238E27FC236}">
              <a16:creationId xmlns:a16="http://schemas.microsoft.com/office/drawing/2014/main" id="{00000000-0008-0000-0400-00005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2" name="Text Box 104">
          <a:extLst>
            <a:ext uri="{FF2B5EF4-FFF2-40B4-BE49-F238E27FC236}">
              <a16:creationId xmlns:a16="http://schemas.microsoft.com/office/drawing/2014/main" id="{00000000-0008-0000-0400-00005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3" name="Text Box 105">
          <a:extLst>
            <a:ext uri="{FF2B5EF4-FFF2-40B4-BE49-F238E27FC236}">
              <a16:creationId xmlns:a16="http://schemas.microsoft.com/office/drawing/2014/main" id="{00000000-0008-0000-0400-00005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4" name="Text Box 106">
          <a:extLst>
            <a:ext uri="{FF2B5EF4-FFF2-40B4-BE49-F238E27FC236}">
              <a16:creationId xmlns:a16="http://schemas.microsoft.com/office/drawing/2014/main" id="{00000000-0008-0000-0400-00005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5" name="Text Box 107">
          <a:extLst>
            <a:ext uri="{FF2B5EF4-FFF2-40B4-BE49-F238E27FC236}">
              <a16:creationId xmlns:a16="http://schemas.microsoft.com/office/drawing/2014/main" id="{00000000-0008-0000-0400-00005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6" name="Text Box 108">
          <a:extLst>
            <a:ext uri="{FF2B5EF4-FFF2-40B4-BE49-F238E27FC236}">
              <a16:creationId xmlns:a16="http://schemas.microsoft.com/office/drawing/2014/main" id="{00000000-0008-0000-0400-00005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7" name="Text Box 109">
          <a:extLst>
            <a:ext uri="{FF2B5EF4-FFF2-40B4-BE49-F238E27FC236}">
              <a16:creationId xmlns:a16="http://schemas.microsoft.com/office/drawing/2014/main" id="{00000000-0008-0000-0400-00005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8" name="Text Box 110">
          <a:extLst>
            <a:ext uri="{FF2B5EF4-FFF2-40B4-BE49-F238E27FC236}">
              <a16:creationId xmlns:a16="http://schemas.microsoft.com/office/drawing/2014/main" id="{00000000-0008-0000-0400-00005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59" name="Text Box 111">
          <a:extLst>
            <a:ext uri="{FF2B5EF4-FFF2-40B4-BE49-F238E27FC236}">
              <a16:creationId xmlns:a16="http://schemas.microsoft.com/office/drawing/2014/main" id="{00000000-0008-0000-0400-00005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0" name="Text Box 112">
          <a:extLst>
            <a:ext uri="{FF2B5EF4-FFF2-40B4-BE49-F238E27FC236}">
              <a16:creationId xmlns:a16="http://schemas.microsoft.com/office/drawing/2014/main" id="{00000000-0008-0000-0400-00006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1" name="Text Box 113">
          <a:extLst>
            <a:ext uri="{FF2B5EF4-FFF2-40B4-BE49-F238E27FC236}">
              <a16:creationId xmlns:a16="http://schemas.microsoft.com/office/drawing/2014/main" id="{00000000-0008-0000-0400-00006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2" name="Text Box 114">
          <a:extLst>
            <a:ext uri="{FF2B5EF4-FFF2-40B4-BE49-F238E27FC236}">
              <a16:creationId xmlns:a16="http://schemas.microsoft.com/office/drawing/2014/main" id="{00000000-0008-0000-0400-00006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3" name="Text Box 115">
          <a:extLst>
            <a:ext uri="{FF2B5EF4-FFF2-40B4-BE49-F238E27FC236}">
              <a16:creationId xmlns:a16="http://schemas.microsoft.com/office/drawing/2014/main" id="{00000000-0008-0000-0400-00006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4" name="Text Box 116">
          <a:extLst>
            <a:ext uri="{FF2B5EF4-FFF2-40B4-BE49-F238E27FC236}">
              <a16:creationId xmlns:a16="http://schemas.microsoft.com/office/drawing/2014/main" id="{00000000-0008-0000-0400-00006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5" name="Text Box 117">
          <a:extLst>
            <a:ext uri="{FF2B5EF4-FFF2-40B4-BE49-F238E27FC236}">
              <a16:creationId xmlns:a16="http://schemas.microsoft.com/office/drawing/2014/main" id="{00000000-0008-0000-0400-00006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6" name="Text Box 118">
          <a:extLst>
            <a:ext uri="{FF2B5EF4-FFF2-40B4-BE49-F238E27FC236}">
              <a16:creationId xmlns:a16="http://schemas.microsoft.com/office/drawing/2014/main" id="{00000000-0008-0000-0400-00006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7" name="Text Box 119">
          <a:extLst>
            <a:ext uri="{FF2B5EF4-FFF2-40B4-BE49-F238E27FC236}">
              <a16:creationId xmlns:a16="http://schemas.microsoft.com/office/drawing/2014/main" id="{00000000-0008-0000-0400-00006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8" name="Text Box 120">
          <a:extLst>
            <a:ext uri="{FF2B5EF4-FFF2-40B4-BE49-F238E27FC236}">
              <a16:creationId xmlns:a16="http://schemas.microsoft.com/office/drawing/2014/main" id="{00000000-0008-0000-0400-00006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69" name="Text Box 121">
          <a:extLst>
            <a:ext uri="{FF2B5EF4-FFF2-40B4-BE49-F238E27FC236}">
              <a16:creationId xmlns:a16="http://schemas.microsoft.com/office/drawing/2014/main" id="{00000000-0008-0000-0400-00006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0" name="Text Box 122">
          <a:extLst>
            <a:ext uri="{FF2B5EF4-FFF2-40B4-BE49-F238E27FC236}">
              <a16:creationId xmlns:a16="http://schemas.microsoft.com/office/drawing/2014/main" id="{00000000-0008-0000-0400-00006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1" name="Text Box 123">
          <a:extLst>
            <a:ext uri="{FF2B5EF4-FFF2-40B4-BE49-F238E27FC236}">
              <a16:creationId xmlns:a16="http://schemas.microsoft.com/office/drawing/2014/main" id="{00000000-0008-0000-0400-00006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2" name="Text Box 124">
          <a:extLst>
            <a:ext uri="{FF2B5EF4-FFF2-40B4-BE49-F238E27FC236}">
              <a16:creationId xmlns:a16="http://schemas.microsoft.com/office/drawing/2014/main" id="{00000000-0008-0000-0400-00006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3" name="Text Box 125">
          <a:extLst>
            <a:ext uri="{FF2B5EF4-FFF2-40B4-BE49-F238E27FC236}">
              <a16:creationId xmlns:a16="http://schemas.microsoft.com/office/drawing/2014/main" id="{00000000-0008-0000-0400-00006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4" name="Text Box 126">
          <a:extLst>
            <a:ext uri="{FF2B5EF4-FFF2-40B4-BE49-F238E27FC236}">
              <a16:creationId xmlns:a16="http://schemas.microsoft.com/office/drawing/2014/main" id="{00000000-0008-0000-0400-00006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5" name="Text Box 127">
          <a:extLst>
            <a:ext uri="{FF2B5EF4-FFF2-40B4-BE49-F238E27FC236}">
              <a16:creationId xmlns:a16="http://schemas.microsoft.com/office/drawing/2014/main" id="{00000000-0008-0000-0400-00006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6" name="Text Box 128">
          <a:extLst>
            <a:ext uri="{FF2B5EF4-FFF2-40B4-BE49-F238E27FC236}">
              <a16:creationId xmlns:a16="http://schemas.microsoft.com/office/drawing/2014/main" id="{00000000-0008-0000-0400-00007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7" name="Text Box 129">
          <a:extLst>
            <a:ext uri="{FF2B5EF4-FFF2-40B4-BE49-F238E27FC236}">
              <a16:creationId xmlns:a16="http://schemas.microsoft.com/office/drawing/2014/main" id="{00000000-0008-0000-0400-00007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8" name="Text Box 130">
          <a:extLst>
            <a:ext uri="{FF2B5EF4-FFF2-40B4-BE49-F238E27FC236}">
              <a16:creationId xmlns:a16="http://schemas.microsoft.com/office/drawing/2014/main" id="{00000000-0008-0000-0400-00007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79" name="Text Box 131">
          <a:extLst>
            <a:ext uri="{FF2B5EF4-FFF2-40B4-BE49-F238E27FC236}">
              <a16:creationId xmlns:a16="http://schemas.microsoft.com/office/drawing/2014/main" id="{00000000-0008-0000-0400-00007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0" name="Text Box 132">
          <a:extLst>
            <a:ext uri="{FF2B5EF4-FFF2-40B4-BE49-F238E27FC236}">
              <a16:creationId xmlns:a16="http://schemas.microsoft.com/office/drawing/2014/main" id="{00000000-0008-0000-0400-00007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1" name="Text Box 133">
          <a:extLst>
            <a:ext uri="{FF2B5EF4-FFF2-40B4-BE49-F238E27FC236}">
              <a16:creationId xmlns:a16="http://schemas.microsoft.com/office/drawing/2014/main" id="{00000000-0008-0000-0400-00007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2" name="Text Box 134">
          <a:extLst>
            <a:ext uri="{FF2B5EF4-FFF2-40B4-BE49-F238E27FC236}">
              <a16:creationId xmlns:a16="http://schemas.microsoft.com/office/drawing/2014/main" id="{00000000-0008-0000-0400-00007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3" name="Text Box 135">
          <a:extLst>
            <a:ext uri="{FF2B5EF4-FFF2-40B4-BE49-F238E27FC236}">
              <a16:creationId xmlns:a16="http://schemas.microsoft.com/office/drawing/2014/main" id="{00000000-0008-0000-0400-00007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4" name="Text Box 136">
          <a:extLst>
            <a:ext uri="{FF2B5EF4-FFF2-40B4-BE49-F238E27FC236}">
              <a16:creationId xmlns:a16="http://schemas.microsoft.com/office/drawing/2014/main" id="{00000000-0008-0000-0400-00007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5" name="Text Box 137">
          <a:extLst>
            <a:ext uri="{FF2B5EF4-FFF2-40B4-BE49-F238E27FC236}">
              <a16:creationId xmlns:a16="http://schemas.microsoft.com/office/drawing/2014/main" id="{00000000-0008-0000-0400-00007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6" name="Text Box 138">
          <a:extLst>
            <a:ext uri="{FF2B5EF4-FFF2-40B4-BE49-F238E27FC236}">
              <a16:creationId xmlns:a16="http://schemas.microsoft.com/office/drawing/2014/main" id="{00000000-0008-0000-0400-00007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7" name="Text Box 139">
          <a:extLst>
            <a:ext uri="{FF2B5EF4-FFF2-40B4-BE49-F238E27FC236}">
              <a16:creationId xmlns:a16="http://schemas.microsoft.com/office/drawing/2014/main" id="{00000000-0008-0000-0400-00007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8" name="Text Box 140">
          <a:extLst>
            <a:ext uri="{FF2B5EF4-FFF2-40B4-BE49-F238E27FC236}">
              <a16:creationId xmlns:a16="http://schemas.microsoft.com/office/drawing/2014/main" id="{00000000-0008-0000-0400-00007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89" name="Text Box 141">
          <a:extLst>
            <a:ext uri="{FF2B5EF4-FFF2-40B4-BE49-F238E27FC236}">
              <a16:creationId xmlns:a16="http://schemas.microsoft.com/office/drawing/2014/main" id="{00000000-0008-0000-0400-00007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0" name="Text Box 142">
          <a:extLst>
            <a:ext uri="{FF2B5EF4-FFF2-40B4-BE49-F238E27FC236}">
              <a16:creationId xmlns:a16="http://schemas.microsoft.com/office/drawing/2014/main" id="{00000000-0008-0000-0400-00007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1" name="Text Box 143">
          <a:extLst>
            <a:ext uri="{FF2B5EF4-FFF2-40B4-BE49-F238E27FC236}">
              <a16:creationId xmlns:a16="http://schemas.microsoft.com/office/drawing/2014/main" id="{00000000-0008-0000-0400-00007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2" name="Text Box 144">
          <a:extLst>
            <a:ext uri="{FF2B5EF4-FFF2-40B4-BE49-F238E27FC236}">
              <a16:creationId xmlns:a16="http://schemas.microsoft.com/office/drawing/2014/main" id="{00000000-0008-0000-0400-00008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3" name="Text Box 145">
          <a:extLst>
            <a:ext uri="{FF2B5EF4-FFF2-40B4-BE49-F238E27FC236}">
              <a16:creationId xmlns:a16="http://schemas.microsoft.com/office/drawing/2014/main" id="{00000000-0008-0000-0400-00008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4" name="Text Box 146">
          <a:extLst>
            <a:ext uri="{FF2B5EF4-FFF2-40B4-BE49-F238E27FC236}">
              <a16:creationId xmlns:a16="http://schemas.microsoft.com/office/drawing/2014/main" id="{00000000-0008-0000-0400-00008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5" name="Text Box 147">
          <a:extLst>
            <a:ext uri="{FF2B5EF4-FFF2-40B4-BE49-F238E27FC236}">
              <a16:creationId xmlns:a16="http://schemas.microsoft.com/office/drawing/2014/main" id="{00000000-0008-0000-0400-00008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6" name="Text Box 148">
          <a:extLst>
            <a:ext uri="{FF2B5EF4-FFF2-40B4-BE49-F238E27FC236}">
              <a16:creationId xmlns:a16="http://schemas.microsoft.com/office/drawing/2014/main" id="{00000000-0008-0000-0400-00008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7" name="Text Box 149">
          <a:extLst>
            <a:ext uri="{FF2B5EF4-FFF2-40B4-BE49-F238E27FC236}">
              <a16:creationId xmlns:a16="http://schemas.microsoft.com/office/drawing/2014/main" id="{00000000-0008-0000-0400-00008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8" name="Text Box 150">
          <a:extLst>
            <a:ext uri="{FF2B5EF4-FFF2-40B4-BE49-F238E27FC236}">
              <a16:creationId xmlns:a16="http://schemas.microsoft.com/office/drawing/2014/main" id="{00000000-0008-0000-0400-00008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4999" name="Text Box 151">
          <a:extLst>
            <a:ext uri="{FF2B5EF4-FFF2-40B4-BE49-F238E27FC236}">
              <a16:creationId xmlns:a16="http://schemas.microsoft.com/office/drawing/2014/main" id="{00000000-0008-0000-0400-00008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0" name="Text Box 152">
          <a:extLst>
            <a:ext uri="{FF2B5EF4-FFF2-40B4-BE49-F238E27FC236}">
              <a16:creationId xmlns:a16="http://schemas.microsoft.com/office/drawing/2014/main" id="{00000000-0008-0000-0400-00008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1" name="Text Box 153">
          <a:extLst>
            <a:ext uri="{FF2B5EF4-FFF2-40B4-BE49-F238E27FC236}">
              <a16:creationId xmlns:a16="http://schemas.microsoft.com/office/drawing/2014/main" id="{00000000-0008-0000-0400-00008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2" name="Text Box 154">
          <a:extLst>
            <a:ext uri="{FF2B5EF4-FFF2-40B4-BE49-F238E27FC236}">
              <a16:creationId xmlns:a16="http://schemas.microsoft.com/office/drawing/2014/main" id="{00000000-0008-0000-0400-00008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3" name="Text Box 155">
          <a:extLst>
            <a:ext uri="{FF2B5EF4-FFF2-40B4-BE49-F238E27FC236}">
              <a16:creationId xmlns:a16="http://schemas.microsoft.com/office/drawing/2014/main" id="{00000000-0008-0000-0400-00008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4" name="Text Box 156">
          <a:extLst>
            <a:ext uri="{FF2B5EF4-FFF2-40B4-BE49-F238E27FC236}">
              <a16:creationId xmlns:a16="http://schemas.microsoft.com/office/drawing/2014/main" id="{00000000-0008-0000-0400-00008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5" name="Text Box 157">
          <a:extLst>
            <a:ext uri="{FF2B5EF4-FFF2-40B4-BE49-F238E27FC236}">
              <a16:creationId xmlns:a16="http://schemas.microsoft.com/office/drawing/2014/main" id="{00000000-0008-0000-0400-00008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6" name="Text Box 158">
          <a:extLst>
            <a:ext uri="{FF2B5EF4-FFF2-40B4-BE49-F238E27FC236}">
              <a16:creationId xmlns:a16="http://schemas.microsoft.com/office/drawing/2014/main" id="{00000000-0008-0000-0400-00008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7" name="Text Box 159">
          <a:extLst>
            <a:ext uri="{FF2B5EF4-FFF2-40B4-BE49-F238E27FC236}">
              <a16:creationId xmlns:a16="http://schemas.microsoft.com/office/drawing/2014/main" id="{00000000-0008-0000-0400-00008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8" name="Text Box 160">
          <a:extLst>
            <a:ext uri="{FF2B5EF4-FFF2-40B4-BE49-F238E27FC236}">
              <a16:creationId xmlns:a16="http://schemas.microsoft.com/office/drawing/2014/main" id="{00000000-0008-0000-0400-00009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09" name="Text Box 161">
          <a:extLst>
            <a:ext uri="{FF2B5EF4-FFF2-40B4-BE49-F238E27FC236}">
              <a16:creationId xmlns:a16="http://schemas.microsoft.com/office/drawing/2014/main" id="{00000000-0008-0000-0400-00009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0" name="Text Box 162">
          <a:extLst>
            <a:ext uri="{FF2B5EF4-FFF2-40B4-BE49-F238E27FC236}">
              <a16:creationId xmlns:a16="http://schemas.microsoft.com/office/drawing/2014/main" id="{00000000-0008-0000-0400-00009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1" name="Text Box 163">
          <a:extLst>
            <a:ext uri="{FF2B5EF4-FFF2-40B4-BE49-F238E27FC236}">
              <a16:creationId xmlns:a16="http://schemas.microsoft.com/office/drawing/2014/main" id="{00000000-0008-0000-0400-00009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2" name="Text Box 164">
          <a:extLst>
            <a:ext uri="{FF2B5EF4-FFF2-40B4-BE49-F238E27FC236}">
              <a16:creationId xmlns:a16="http://schemas.microsoft.com/office/drawing/2014/main" id="{00000000-0008-0000-0400-00009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3" name="Text Box 165">
          <a:extLst>
            <a:ext uri="{FF2B5EF4-FFF2-40B4-BE49-F238E27FC236}">
              <a16:creationId xmlns:a16="http://schemas.microsoft.com/office/drawing/2014/main" id="{00000000-0008-0000-0400-00009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4" name="Text Box 166">
          <a:extLst>
            <a:ext uri="{FF2B5EF4-FFF2-40B4-BE49-F238E27FC236}">
              <a16:creationId xmlns:a16="http://schemas.microsoft.com/office/drawing/2014/main" id="{00000000-0008-0000-0400-00009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5" name="Text Box 167">
          <a:extLst>
            <a:ext uri="{FF2B5EF4-FFF2-40B4-BE49-F238E27FC236}">
              <a16:creationId xmlns:a16="http://schemas.microsoft.com/office/drawing/2014/main" id="{00000000-0008-0000-0400-00009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6" name="Text Box 168">
          <a:extLst>
            <a:ext uri="{FF2B5EF4-FFF2-40B4-BE49-F238E27FC236}">
              <a16:creationId xmlns:a16="http://schemas.microsoft.com/office/drawing/2014/main" id="{00000000-0008-0000-0400-00009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7" name="Text Box 169">
          <a:extLst>
            <a:ext uri="{FF2B5EF4-FFF2-40B4-BE49-F238E27FC236}">
              <a16:creationId xmlns:a16="http://schemas.microsoft.com/office/drawing/2014/main" id="{00000000-0008-0000-0400-00009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8" name="Text Box 170">
          <a:extLst>
            <a:ext uri="{FF2B5EF4-FFF2-40B4-BE49-F238E27FC236}">
              <a16:creationId xmlns:a16="http://schemas.microsoft.com/office/drawing/2014/main" id="{00000000-0008-0000-0400-00009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19" name="Text Box 171">
          <a:extLst>
            <a:ext uri="{FF2B5EF4-FFF2-40B4-BE49-F238E27FC236}">
              <a16:creationId xmlns:a16="http://schemas.microsoft.com/office/drawing/2014/main" id="{00000000-0008-0000-0400-00009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0" name="Text Box 172">
          <a:extLst>
            <a:ext uri="{FF2B5EF4-FFF2-40B4-BE49-F238E27FC236}">
              <a16:creationId xmlns:a16="http://schemas.microsoft.com/office/drawing/2014/main" id="{00000000-0008-0000-0400-00009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1" name="Text Box 173">
          <a:extLst>
            <a:ext uri="{FF2B5EF4-FFF2-40B4-BE49-F238E27FC236}">
              <a16:creationId xmlns:a16="http://schemas.microsoft.com/office/drawing/2014/main" id="{00000000-0008-0000-0400-00009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2" name="Text Box 174">
          <a:extLst>
            <a:ext uri="{FF2B5EF4-FFF2-40B4-BE49-F238E27FC236}">
              <a16:creationId xmlns:a16="http://schemas.microsoft.com/office/drawing/2014/main" id="{00000000-0008-0000-0400-00009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3" name="Text Box 175">
          <a:extLst>
            <a:ext uri="{FF2B5EF4-FFF2-40B4-BE49-F238E27FC236}">
              <a16:creationId xmlns:a16="http://schemas.microsoft.com/office/drawing/2014/main" id="{00000000-0008-0000-0400-00009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4" name="Text Box 176">
          <a:extLst>
            <a:ext uri="{FF2B5EF4-FFF2-40B4-BE49-F238E27FC236}">
              <a16:creationId xmlns:a16="http://schemas.microsoft.com/office/drawing/2014/main" id="{00000000-0008-0000-0400-0000A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5" name="Text Box 194">
          <a:extLst>
            <a:ext uri="{FF2B5EF4-FFF2-40B4-BE49-F238E27FC236}">
              <a16:creationId xmlns:a16="http://schemas.microsoft.com/office/drawing/2014/main" id="{00000000-0008-0000-0400-0000A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6" name="Text Box 195">
          <a:extLst>
            <a:ext uri="{FF2B5EF4-FFF2-40B4-BE49-F238E27FC236}">
              <a16:creationId xmlns:a16="http://schemas.microsoft.com/office/drawing/2014/main" id="{00000000-0008-0000-0400-0000A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7" name="Text Box 196">
          <a:extLst>
            <a:ext uri="{FF2B5EF4-FFF2-40B4-BE49-F238E27FC236}">
              <a16:creationId xmlns:a16="http://schemas.microsoft.com/office/drawing/2014/main" id="{00000000-0008-0000-0400-0000A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8" name="Text Box 197">
          <a:extLst>
            <a:ext uri="{FF2B5EF4-FFF2-40B4-BE49-F238E27FC236}">
              <a16:creationId xmlns:a16="http://schemas.microsoft.com/office/drawing/2014/main" id="{00000000-0008-0000-0400-0000A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29" name="Text Box 198">
          <a:extLst>
            <a:ext uri="{FF2B5EF4-FFF2-40B4-BE49-F238E27FC236}">
              <a16:creationId xmlns:a16="http://schemas.microsoft.com/office/drawing/2014/main" id="{00000000-0008-0000-0400-0000A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0" name="Text Box 199">
          <a:extLst>
            <a:ext uri="{FF2B5EF4-FFF2-40B4-BE49-F238E27FC236}">
              <a16:creationId xmlns:a16="http://schemas.microsoft.com/office/drawing/2014/main" id="{00000000-0008-0000-0400-0000A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1" name="Text Box 200">
          <a:extLst>
            <a:ext uri="{FF2B5EF4-FFF2-40B4-BE49-F238E27FC236}">
              <a16:creationId xmlns:a16="http://schemas.microsoft.com/office/drawing/2014/main" id="{00000000-0008-0000-0400-0000A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2" name="Text Box 201">
          <a:extLst>
            <a:ext uri="{FF2B5EF4-FFF2-40B4-BE49-F238E27FC236}">
              <a16:creationId xmlns:a16="http://schemas.microsoft.com/office/drawing/2014/main" id="{00000000-0008-0000-0400-0000A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3" name="Text Box 202">
          <a:extLst>
            <a:ext uri="{FF2B5EF4-FFF2-40B4-BE49-F238E27FC236}">
              <a16:creationId xmlns:a16="http://schemas.microsoft.com/office/drawing/2014/main" id="{00000000-0008-0000-0400-0000A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4" name="Text Box 203">
          <a:extLst>
            <a:ext uri="{FF2B5EF4-FFF2-40B4-BE49-F238E27FC236}">
              <a16:creationId xmlns:a16="http://schemas.microsoft.com/office/drawing/2014/main" id="{00000000-0008-0000-0400-0000A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5" name="Text Box 204">
          <a:extLst>
            <a:ext uri="{FF2B5EF4-FFF2-40B4-BE49-F238E27FC236}">
              <a16:creationId xmlns:a16="http://schemas.microsoft.com/office/drawing/2014/main" id="{00000000-0008-0000-0400-0000A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6" name="Text Box 205">
          <a:extLst>
            <a:ext uri="{FF2B5EF4-FFF2-40B4-BE49-F238E27FC236}">
              <a16:creationId xmlns:a16="http://schemas.microsoft.com/office/drawing/2014/main" id="{00000000-0008-0000-0400-0000A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7" name="Text Box 206">
          <a:extLst>
            <a:ext uri="{FF2B5EF4-FFF2-40B4-BE49-F238E27FC236}">
              <a16:creationId xmlns:a16="http://schemas.microsoft.com/office/drawing/2014/main" id="{00000000-0008-0000-0400-0000A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8" name="Text Box 207">
          <a:extLst>
            <a:ext uri="{FF2B5EF4-FFF2-40B4-BE49-F238E27FC236}">
              <a16:creationId xmlns:a16="http://schemas.microsoft.com/office/drawing/2014/main" id="{00000000-0008-0000-0400-0000A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39" name="Text Box 208">
          <a:extLst>
            <a:ext uri="{FF2B5EF4-FFF2-40B4-BE49-F238E27FC236}">
              <a16:creationId xmlns:a16="http://schemas.microsoft.com/office/drawing/2014/main" id="{00000000-0008-0000-0400-0000A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0" name="Text Box 209">
          <a:extLst>
            <a:ext uri="{FF2B5EF4-FFF2-40B4-BE49-F238E27FC236}">
              <a16:creationId xmlns:a16="http://schemas.microsoft.com/office/drawing/2014/main" id="{00000000-0008-0000-0400-0000B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1" name="Text Box 210">
          <a:extLst>
            <a:ext uri="{FF2B5EF4-FFF2-40B4-BE49-F238E27FC236}">
              <a16:creationId xmlns:a16="http://schemas.microsoft.com/office/drawing/2014/main" id="{00000000-0008-0000-0400-0000B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2" name="Text Box 211">
          <a:extLst>
            <a:ext uri="{FF2B5EF4-FFF2-40B4-BE49-F238E27FC236}">
              <a16:creationId xmlns:a16="http://schemas.microsoft.com/office/drawing/2014/main" id="{00000000-0008-0000-0400-0000B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3" name="Text Box 212">
          <a:extLst>
            <a:ext uri="{FF2B5EF4-FFF2-40B4-BE49-F238E27FC236}">
              <a16:creationId xmlns:a16="http://schemas.microsoft.com/office/drawing/2014/main" id="{00000000-0008-0000-0400-0000B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4" name="Text Box 213">
          <a:extLst>
            <a:ext uri="{FF2B5EF4-FFF2-40B4-BE49-F238E27FC236}">
              <a16:creationId xmlns:a16="http://schemas.microsoft.com/office/drawing/2014/main" id="{00000000-0008-0000-0400-0000B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5" name="Text Box 214">
          <a:extLst>
            <a:ext uri="{FF2B5EF4-FFF2-40B4-BE49-F238E27FC236}">
              <a16:creationId xmlns:a16="http://schemas.microsoft.com/office/drawing/2014/main" id="{00000000-0008-0000-0400-0000B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6" name="Text Box 215">
          <a:extLst>
            <a:ext uri="{FF2B5EF4-FFF2-40B4-BE49-F238E27FC236}">
              <a16:creationId xmlns:a16="http://schemas.microsoft.com/office/drawing/2014/main" id="{00000000-0008-0000-0400-0000B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7" name="Text Box 216">
          <a:extLst>
            <a:ext uri="{FF2B5EF4-FFF2-40B4-BE49-F238E27FC236}">
              <a16:creationId xmlns:a16="http://schemas.microsoft.com/office/drawing/2014/main" id="{00000000-0008-0000-0400-0000B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8" name="Text Box 217">
          <a:extLst>
            <a:ext uri="{FF2B5EF4-FFF2-40B4-BE49-F238E27FC236}">
              <a16:creationId xmlns:a16="http://schemas.microsoft.com/office/drawing/2014/main" id="{00000000-0008-0000-0400-0000B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49" name="Text Box 218">
          <a:extLst>
            <a:ext uri="{FF2B5EF4-FFF2-40B4-BE49-F238E27FC236}">
              <a16:creationId xmlns:a16="http://schemas.microsoft.com/office/drawing/2014/main" id="{00000000-0008-0000-0400-0000B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0" name="Text Box 219">
          <a:extLst>
            <a:ext uri="{FF2B5EF4-FFF2-40B4-BE49-F238E27FC236}">
              <a16:creationId xmlns:a16="http://schemas.microsoft.com/office/drawing/2014/main" id="{00000000-0008-0000-0400-0000B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1" name="Text Box 220">
          <a:extLst>
            <a:ext uri="{FF2B5EF4-FFF2-40B4-BE49-F238E27FC236}">
              <a16:creationId xmlns:a16="http://schemas.microsoft.com/office/drawing/2014/main" id="{00000000-0008-0000-0400-0000B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2" name="Text Box 221">
          <a:extLst>
            <a:ext uri="{FF2B5EF4-FFF2-40B4-BE49-F238E27FC236}">
              <a16:creationId xmlns:a16="http://schemas.microsoft.com/office/drawing/2014/main" id="{00000000-0008-0000-0400-0000B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3" name="Text Box 222">
          <a:extLst>
            <a:ext uri="{FF2B5EF4-FFF2-40B4-BE49-F238E27FC236}">
              <a16:creationId xmlns:a16="http://schemas.microsoft.com/office/drawing/2014/main" id="{00000000-0008-0000-0400-0000B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4" name="Text Box 223">
          <a:extLst>
            <a:ext uri="{FF2B5EF4-FFF2-40B4-BE49-F238E27FC236}">
              <a16:creationId xmlns:a16="http://schemas.microsoft.com/office/drawing/2014/main" id="{00000000-0008-0000-0400-0000B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5" name="Text Box 224">
          <a:extLst>
            <a:ext uri="{FF2B5EF4-FFF2-40B4-BE49-F238E27FC236}">
              <a16:creationId xmlns:a16="http://schemas.microsoft.com/office/drawing/2014/main" id="{00000000-0008-0000-0400-0000B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6" name="Text Box 225">
          <a:extLst>
            <a:ext uri="{FF2B5EF4-FFF2-40B4-BE49-F238E27FC236}">
              <a16:creationId xmlns:a16="http://schemas.microsoft.com/office/drawing/2014/main" id="{00000000-0008-0000-0400-0000C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7" name="Text Box 226">
          <a:extLst>
            <a:ext uri="{FF2B5EF4-FFF2-40B4-BE49-F238E27FC236}">
              <a16:creationId xmlns:a16="http://schemas.microsoft.com/office/drawing/2014/main" id="{00000000-0008-0000-0400-0000C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8" name="Text Box 227">
          <a:extLst>
            <a:ext uri="{FF2B5EF4-FFF2-40B4-BE49-F238E27FC236}">
              <a16:creationId xmlns:a16="http://schemas.microsoft.com/office/drawing/2014/main" id="{00000000-0008-0000-0400-0000C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59" name="Text Box 228">
          <a:extLst>
            <a:ext uri="{FF2B5EF4-FFF2-40B4-BE49-F238E27FC236}">
              <a16:creationId xmlns:a16="http://schemas.microsoft.com/office/drawing/2014/main" id="{00000000-0008-0000-0400-0000C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0" name="Text Box 229">
          <a:extLst>
            <a:ext uri="{FF2B5EF4-FFF2-40B4-BE49-F238E27FC236}">
              <a16:creationId xmlns:a16="http://schemas.microsoft.com/office/drawing/2014/main" id="{00000000-0008-0000-0400-0000C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1" name="Text Box 230">
          <a:extLst>
            <a:ext uri="{FF2B5EF4-FFF2-40B4-BE49-F238E27FC236}">
              <a16:creationId xmlns:a16="http://schemas.microsoft.com/office/drawing/2014/main" id="{00000000-0008-0000-0400-0000C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2" name="Text Box 231">
          <a:extLst>
            <a:ext uri="{FF2B5EF4-FFF2-40B4-BE49-F238E27FC236}">
              <a16:creationId xmlns:a16="http://schemas.microsoft.com/office/drawing/2014/main" id="{00000000-0008-0000-0400-0000C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3" name="Text Box 232">
          <a:extLst>
            <a:ext uri="{FF2B5EF4-FFF2-40B4-BE49-F238E27FC236}">
              <a16:creationId xmlns:a16="http://schemas.microsoft.com/office/drawing/2014/main" id="{00000000-0008-0000-0400-0000C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4" name="Text Box 233">
          <a:extLst>
            <a:ext uri="{FF2B5EF4-FFF2-40B4-BE49-F238E27FC236}">
              <a16:creationId xmlns:a16="http://schemas.microsoft.com/office/drawing/2014/main" id="{00000000-0008-0000-0400-0000C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5" name="Text Box 234">
          <a:extLst>
            <a:ext uri="{FF2B5EF4-FFF2-40B4-BE49-F238E27FC236}">
              <a16:creationId xmlns:a16="http://schemas.microsoft.com/office/drawing/2014/main" id="{00000000-0008-0000-0400-0000C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6" name="Text Box 235">
          <a:extLst>
            <a:ext uri="{FF2B5EF4-FFF2-40B4-BE49-F238E27FC236}">
              <a16:creationId xmlns:a16="http://schemas.microsoft.com/office/drawing/2014/main" id="{00000000-0008-0000-0400-0000C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7" name="Text Box 236">
          <a:extLst>
            <a:ext uri="{FF2B5EF4-FFF2-40B4-BE49-F238E27FC236}">
              <a16:creationId xmlns:a16="http://schemas.microsoft.com/office/drawing/2014/main" id="{00000000-0008-0000-0400-0000C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8" name="Text Box 237">
          <a:extLst>
            <a:ext uri="{FF2B5EF4-FFF2-40B4-BE49-F238E27FC236}">
              <a16:creationId xmlns:a16="http://schemas.microsoft.com/office/drawing/2014/main" id="{00000000-0008-0000-0400-0000C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69" name="Text Box 238">
          <a:extLst>
            <a:ext uri="{FF2B5EF4-FFF2-40B4-BE49-F238E27FC236}">
              <a16:creationId xmlns:a16="http://schemas.microsoft.com/office/drawing/2014/main" id="{00000000-0008-0000-0400-0000C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0" name="Text Box 239">
          <a:extLst>
            <a:ext uri="{FF2B5EF4-FFF2-40B4-BE49-F238E27FC236}">
              <a16:creationId xmlns:a16="http://schemas.microsoft.com/office/drawing/2014/main" id="{00000000-0008-0000-0400-0000C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1" name="Text Box 240">
          <a:extLst>
            <a:ext uri="{FF2B5EF4-FFF2-40B4-BE49-F238E27FC236}">
              <a16:creationId xmlns:a16="http://schemas.microsoft.com/office/drawing/2014/main" id="{00000000-0008-0000-0400-0000C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2" name="Text Box 241">
          <a:extLst>
            <a:ext uri="{FF2B5EF4-FFF2-40B4-BE49-F238E27FC236}">
              <a16:creationId xmlns:a16="http://schemas.microsoft.com/office/drawing/2014/main" id="{00000000-0008-0000-0400-0000D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3" name="Text Box 242">
          <a:extLst>
            <a:ext uri="{FF2B5EF4-FFF2-40B4-BE49-F238E27FC236}">
              <a16:creationId xmlns:a16="http://schemas.microsoft.com/office/drawing/2014/main" id="{00000000-0008-0000-0400-0000D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4" name="Text Box 243">
          <a:extLst>
            <a:ext uri="{FF2B5EF4-FFF2-40B4-BE49-F238E27FC236}">
              <a16:creationId xmlns:a16="http://schemas.microsoft.com/office/drawing/2014/main" id="{00000000-0008-0000-0400-0000D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5" name="Text Box 244">
          <a:extLst>
            <a:ext uri="{FF2B5EF4-FFF2-40B4-BE49-F238E27FC236}">
              <a16:creationId xmlns:a16="http://schemas.microsoft.com/office/drawing/2014/main" id="{00000000-0008-0000-0400-0000D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6" name="Text Box 245">
          <a:extLst>
            <a:ext uri="{FF2B5EF4-FFF2-40B4-BE49-F238E27FC236}">
              <a16:creationId xmlns:a16="http://schemas.microsoft.com/office/drawing/2014/main" id="{00000000-0008-0000-0400-0000D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7" name="Text Box 246">
          <a:extLst>
            <a:ext uri="{FF2B5EF4-FFF2-40B4-BE49-F238E27FC236}">
              <a16:creationId xmlns:a16="http://schemas.microsoft.com/office/drawing/2014/main" id="{00000000-0008-0000-0400-0000D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8" name="Text Box 247">
          <a:extLst>
            <a:ext uri="{FF2B5EF4-FFF2-40B4-BE49-F238E27FC236}">
              <a16:creationId xmlns:a16="http://schemas.microsoft.com/office/drawing/2014/main" id="{00000000-0008-0000-0400-0000D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79" name="Text Box 248">
          <a:extLst>
            <a:ext uri="{FF2B5EF4-FFF2-40B4-BE49-F238E27FC236}">
              <a16:creationId xmlns:a16="http://schemas.microsoft.com/office/drawing/2014/main" id="{00000000-0008-0000-0400-0000D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0" name="Text Box 249">
          <a:extLst>
            <a:ext uri="{FF2B5EF4-FFF2-40B4-BE49-F238E27FC236}">
              <a16:creationId xmlns:a16="http://schemas.microsoft.com/office/drawing/2014/main" id="{00000000-0008-0000-0400-0000D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1" name="Text Box 250">
          <a:extLst>
            <a:ext uri="{FF2B5EF4-FFF2-40B4-BE49-F238E27FC236}">
              <a16:creationId xmlns:a16="http://schemas.microsoft.com/office/drawing/2014/main" id="{00000000-0008-0000-0400-0000D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2" name="Text Box 251">
          <a:extLst>
            <a:ext uri="{FF2B5EF4-FFF2-40B4-BE49-F238E27FC236}">
              <a16:creationId xmlns:a16="http://schemas.microsoft.com/office/drawing/2014/main" id="{00000000-0008-0000-0400-0000D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3" name="Text Box 252">
          <a:extLst>
            <a:ext uri="{FF2B5EF4-FFF2-40B4-BE49-F238E27FC236}">
              <a16:creationId xmlns:a16="http://schemas.microsoft.com/office/drawing/2014/main" id="{00000000-0008-0000-0400-0000D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4" name="Text Box 253">
          <a:extLst>
            <a:ext uri="{FF2B5EF4-FFF2-40B4-BE49-F238E27FC236}">
              <a16:creationId xmlns:a16="http://schemas.microsoft.com/office/drawing/2014/main" id="{00000000-0008-0000-0400-0000D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5" name="Text Box 254">
          <a:extLst>
            <a:ext uri="{FF2B5EF4-FFF2-40B4-BE49-F238E27FC236}">
              <a16:creationId xmlns:a16="http://schemas.microsoft.com/office/drawing/2014/main" id="{00000000-0008-0000-0400-0000D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6" name="Text Box 255">
          <a:extLst>
            <a:ext uri="{FF2B5EF4-FFF2-40B4-BE49-F238E27FC236}">
              <a16:creationId xmlns:a16="http://schemas.microsoft.com/office/drawing/2014/main" id="{00000000-0008-0000-0400-0000D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7" name="Text Box 256">
          <a:extLst>
            <a:ext uri="{FF2B5EF4-FFF2-40B4-BE49-F238E27FC236}">
              <a16:creationId xmlns:a16="http://schemas.microsoft.com/office/drawing/2014/main" id="{00000000-0008-0000-0400-0000D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8" name="Text Box 257">
          <a:extLst>
            <a:ext uri="{FF2B5EF4-FFF2-40B4-BE49-F238E27FC236}">
              <a16:creationId xmlns:a16="http://schemas.microsoft.com/office/drawing/2014/main" id="{00000000-0008-0000-0400-0000E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89" name="Text Box 258">
          <a:extLst>
            <a:ext uri="{FF2B5EF4-FFF2-40B4-BE49-F238E27FC236}">
              <a16:creationId xmlns:a16="http://schemas.microsoft.com/office/drawing/2014/main" id="{00000000-0008-0000-0400-0000E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0" name="Text Box 259">
          <a:extLst>
            <a:ext uri="{FF2B5EF4-FFF2-40B4-BE49-F238E27FC236}">
              <a16:creationId xmlns:a16="http://schemas.microsoft.com/office/drawing/2014/main" id="{00000000-0008-0000-0400-0000E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1" name="Text Box 260">
          <a:extLst>
            <a:ext uri="{FF2B5EF4-FFF2-40B4-BE49-F238E27FC236}">
              <a16:creationId xmlns:a16="http://schemas.microsoft.com/office/drawing/2014/main" id="{00000000-0008-0000-0400-0000E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2" name="Text Box 261">
          <a:extLst>
            <a:ext uri="{FF2B5EF4-FFF2-40B4-BE49-F238E27FC236}">
              <a16:creationId xmlns:a16="http://schemas.microsoft.com/office/drawing/2014/main" id="{00000000-0008-0000-0400-0000E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3" name="Text Box 262">
          <a:extLst>
            <a:ext uri="{FF2B5EF4-FFF2-40B4-BE49-F238E27FC236}">
              <a16:creationId xmlns:a16="http://schemas.microsoft.com/office/drawing/2014/main" id="{00000000-0008-0000-0400-0000E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4" name="Text Box 263">
          <a:extLst>
            <a:ext uri="{FF2B5EF4-FFF2-40B4-BE49-F238E27FC236}">
              <a16:creationId xmlns:a16="http://schemas.microsoft.com/office/drawing/2014/main" id="{00000000-0008-0000-0400-0000E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5" name="Text Box 264">
          <a:extLst>
            <a:ext uri="{FF2B5EF4-FFF2-40B4-BE49-F238E27FC236}">
              <a16:creationId xmlns:a16="http://schemas.microsoft.com/office/drawing/2014/main" id="{00000000-0008-0000-0400-0000E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6" name="Text Box 265">
          <a:extLst>
            <a:ext uri="{FF2B5EF4-FFF2-40B4-BE49-F238E27FC236}">
              <a16:creationId xmlns:a16="http://schemas.microsoft.com/office/drawing/2014/main" id="{00000000-0008-0000-0400-0000E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7" name="Text Box 266">
          <a:extLst>
            <a:ext uri="{FF2B5EF4-FFF2-40B4-BE49-F238E27FC236}">
              <a16:creationId xmlns:a16="http://schemas.microsoft.com/office/drawing/2014/main" id="{00000000-0008-0000-0400-0000E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8" name="Text Box 267">
          <a:extLst>
            <a:ext uri="{FF2B5EF4-FFF2-40B4-BE49-F238E27FC236}">
              <a16:creationId xmlns:a16="http://schemas.microsoft.com/office/drawing/2014/main" id="{00000000-0008-0000-0400-0000E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099" name="Text Box 268">
          <a:extLst>
            <a:ext uri="{FF2B5EF4-FFF2-40B4-BE49-F238E27FC236}">
              <a16:creationId xmlns:a16="http://schemas.microsoft.com/office/drawing/2014/main" id="{00000000-0008-0000-0400-0000E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0" name="Text Box 269">
          <a:extLst>
            <a:ext uri="{FF2B5EF4-FFF2-40B4-BE49-F238E27FC236}">
              <a16:creationId xmlns:a16="http://schemas.microsoft.com/office/drawing/2014/main" id="{00000000-0008-0000-0400-0000E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1" name="Text Box 270">
          <a:extLst>
            <a:ext uri="{FF2B5EF4-FFF2-40B4-BE49-F238E27FC236}">
              <a16:creationId xmlns:a16="http://schemas.microsoft.com/office/drawing/2014/main" id="{00000000-0008-0000-0400-0000E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2" name="Text Box 271">
          <a:extLst>
            <a:ext uri="{FF2B5EF4-FFF2-40B4-BE49-F238E27FC236}">
              <a16:creationId xmlns:a16="http://schemas.microsoft.com/office/drawing/2014/main" id="{00000000-0008-0000-0400-0000E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3" name="Text Box 272">
          <a:extLst>
            <a:ext uri="{FF2B5EF4-FFF2-40B4-BE49-F238E27FC236}">
              <a16:creationId xmlns:a16="http://schemas.microsoft.com/office/drawing/2014/main" id="{00000000-0008-0000-0400-0000E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4" name="Text Box 273">
          <a:extLst>
            <a:ext uri="{FF2B5EF4-FFF2-40B4-BE49-F238E27FC236}">
              <a16:creationId xmlns:a16="http://schemas.microsoft.com/office/drawing/2014/main" id="{00000000-0008-0000-0400-0000F0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5" name="Text Box 274">
          <a:extLst>
            <a:ext uri="{FF2B5EF4-FFF2-40B4-BE49-F238E27FC236}">
              <a16:creationId xmlns:a16="http://schemas.microsoft.com/office/drawing/2014/main" id="{00000000-0008-0000-0400-0000F1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6" name="Text Box 275">
          <a:extLst>
            <a:ext uri="{FF2B5EF4-FFF2-40B4-BE49-F238E27FC236}">
              <a16:creationId xmlns:a16="http://schemas.microsoft.com/office/drawing/2014/main" id="{00000000-0008-0000-0400-0000F2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7" name="Text Box 276">
          <a:extLst>
            <a:ext uri="{FF2B5EF4-FFF2-40B4-BE49-F238E27FC236}">
              <a16:creationId xmlns:a16="http://schemas.microsoft.com/office/drawing/2014/main" id="{00000000-0008-0000-0400-0000F3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8" name="Text Box 277">
          <a:extLst>
            <a:ext uri="{FF2B5EF4-FFF2-40B4-BE49-F238E27FC236}">
              <a16:creationId xmlns:a16="http://schemas.microsoft.com/office/drawing/2014/main" id="{00000000-0008-0000-0400-0000F4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09" name="Text Box 278">
          <a:extLst>
            <a:ext uri="{FF2B5EF4-FFF2-40B4-BE49-F238E27FC236}">
              <a16:creationId xmlns:a16="http://schemas.microsoft.com/office/drawing/2014/main" id="{00000000-0008-0000-0400-0000F5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0" name="Text Box 140">
          <a:extLst>
            <a:ext uri="{FF2B5EF4-FFF2-40B4-BE49-F238E27FC236}">
              <a16:creationId xmlns:a16="http://schemas.microsoft.com/office/drawing/2014/main" id="{00000000-0008-0000-0400-0000F6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1" name="Text Box 141">
          <a:extLst>
            <a:ext uri="{FF2B5EF4-FFF2-40B4-BE49-F238E27FC236}">
              <a16:creationId xmlns:a16="http://schemas.microsoft.com/office/drawing/2014/main" id="{00000000-0008-0000-0400-0000F7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2" name="Text Box 142">
          <a:extLst>
            <a:ext uri="{FF2B5EF4-FFF2-40B4-BE49-F238E27FC236}">
              <a16:creationId xmlns:a16="http://schemas.microsoft.com/office/drawing/2014/main" id="{00000000-0008-0000-0400-0000F8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3" name="Text Box 143">
          <a:extLst>
            <a:ext uri="{FF2B5EF4-FFF2-40B4-BE49-F238E27FC236}">
              <a16:creationId xmlns:a16="http://schemas.microsoft.com/office/drawing/2014/main" id="{00000000-0008-0000-0400-0000F9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4" name="Text Box 144">
          <a:extLst>
            <a:ext uri="{FF2B5EF4-FFF2-40B4-BE49-F238E27FC236}">
              <a16:creationId xmlns:a16="http://schemas.microsoft.com/office/drawing/2014/main" id="{00000000-0008-0000-0400-0000FA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5" name="Text Box 145">
          <a:extLst>
            <a:ext uri="{FF2B5EF4-FFF2-40B4-BE49-F238E27FC236}">
              <a16:creationId xmlns:a16="http://schemas.microsoft.com/office/drawing/2014/main" id="{00000000-0008-0000-0400-0000FB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6" name="Text Box 146">
          <a:extLst>
            <a:ext uri="{FF2B5EF4-FFF2-40B4-BE49-F238E27FC236}">
              <a16:creationId xmlns:a16="http://schemas.microsoft.com/office/drawing/2014/main" id="{00000000-0008-0000-0400-0000FC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7" name="Text Box 147">
          <a:extLst>
            <a:ext uri="{FF2B5EF4-FFF2-40B4-BE49-F238E27FC236}">
              <a16:creationId xmlns:a16="http://schemas.microsoft.com/office/drawing/2014/main" id="{00000000-0008-0000-0400-0000FD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8" name="Text Box 148">
          <a:extLst>
            <a:ext uri="{FF2B5EF4-FFF2-40B4-BE49-F238E27FC236}">
              <a16:creationId xmlns:a16="http://schemas.microsoft.com/office/drawing/2014/main" id="{00000000-0008-0000-0400-0000FE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19" name="Text Box 149">
          <a:extLst>
            <a:ext uri="{FF2B5EF4-FFF2-40B4-BE49-F238E27FC236}">
              <a16:creationId xmlns:a16="http://schemas.microsoft.com/office/drawing/2014/main" id="{00000000-0008-0000-0400-0000FF1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0" name="Text Box 150">
          <a:extLst>
            <a:ext uri="{FF2B5EF4-FFF2-40B4-BE49-F238E27FC236}">
              <a16:creationId xmlns:a16="http://schemas.microsoft.com/office/drawing/2014/main" id="{00000000-0008-0000-0400-00000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1" name="Text Box 15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2" name="Text Box 15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3" name="Text Box 153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4" name="Text Box 154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5" name="Text Box 15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6" name="Text Box 156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7" name="Text Box 157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8" name="Text Box 158"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29" name="Text Box 159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0" name="Text Box 160">
          <a:extLst>
            <a:ext uri="{FF2B5EF4-FFF2-40B4-BE49-F238E27FC236}">
              <a16:creationId xmlns:a16="http://schemas.microsoft.com/office/drawing/2014/main" id="{00000000-0008-0000-0400-00000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1" name="Text Box 161"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2" name="Text Box 162">
          <a:extLst>
            <a:ext uri="{FF2B5EF4-FFF2-40B4-BE49-F238E27FC236}">
              <a16:creationId xmlns:a16="http://schemas.microsoft.com/office/drawing/2014/main" id="{00000000-0008-0000-0400-00000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3" name="Text Box 163">
          <a:extLst>
            <a:ext uri="{FF2B5EF4-FFF2-40B4-BE49-F238E27FC236}">
              <a16:creationId xmlns:a16="http://schemas.microsoft.com/office/drawing/2014/main" id="{00000000-0008-0000-0400-00000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4" name="Text Box 140">
          <a:extLst>
            <a:ext uri="{FF2B5EF4-FFF2-40B4-BE49-F238E27FC236}">
              <a16:creationId xmlns:a16="http://schemas.microsoft.com/office/drawing/2014/main" id="{00000000-0008-0000-0400-00000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5" name="Text Box 141">
          <a:extLst>
            <a:ext uri="{FF2B5EF4-FFF2-40B4-BE49-F238E27FC236}">
              <a16:creationId xmlns:a16="http://schemas.microsoft.com/office/drawing/2014/main" id="{00000000-0008-0000-0400-00000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6" name="Text Box 142">
          <a:extLst>
            <a:ext uri="{FF2B5EF4-FFF2-40B4-BE49-F238E27FC236}">
              <a16:creationId xmlns:a16="http://schemas.microsoft.com/office/drawing/2014/main" id="{00000000-0008-0000-0400-00001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7" name="Text Box 143">
          <a:extLst>
            <a:ext uri="{FF2B5EF4-FFF2-40B4-BE49-F238E27FC236}">
              <a16:creationId xmlns:a16="http://schemas.microsoft.com/office/drawing/2014/main" id="{00000000-0008-0000-0400-00001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8" name="Text Box 144">
          <a:extLst>
            <a:ext uri="{FF2B5EF4-FFF2-40B4-BE49-F238E27FC236}">
              <a16:creationId xmlns:a16="http://schemas.microsoft.com/office/drawing/2014/main" id="{00000000-0008-0000-0400-00001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39" name="Text Box 145">
          <a:extLst>
            <a:ext uri="{FF2B5EF4-FFF2-40B4-BE49-F238E27FC236}">
              <a16:creationId xmlns:a16="http://schemas.microsoft.com/office/drawing/2014/main" id="{00000000-0008-0000-0400-00001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0" name="Text Box 146">
          <a:extLst>
            <a:ext uri="{FF2B5EF4-FFF2-40B4-BE49-F238E27FC236}">
              <a16:creationId xmlns:a16="http://schemas.microsoft.com/office/drawing/2014/main" id="{00000000-0008-0000-0400-00001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1" name="Text Box 147">
          <a:extLst>
            <a:ext uri="{FF2B5EF4-FFF2-40B4-BE49-F238E27FC236}">
              <a16:creationId xmlns:a16="http://schemas.microsoft.com/office/drawing/2014/main" id="{00000000-0008-0000-0400-00001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2" name="Text Box 148">
          <a:extLst>
            <a:ext uri="{FF2B5EF4-FFF2-40B4-BE49-F238E27FC236}">
              <a16:creationId xmlns:a16="http://schemas.microsoft.com/office/drawing/2014/main" id="{00000000-0008-0000-0400-00001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3" name="Text Box 149">
          <a:extLst>
            <a:ext uri="{FF2B5EF4-FFF2-40B4-BE49-F238E27FC236}">
              <a16:creationId xmlns:a16="http://schemas.microsoft.com/office/drawing/2014/main" id="{00000000-0008-0000-0400-00001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4" name="Text Box 150">
          <a:extLst>
            <a:ext uri="{FF2B5EF4-FFF2-40B4-BE49-F238E27FC236}">
              <a16:creationId xmlns:a16="http://schemas.microsoft.com/office/drawing/2014/main" id="{00000000-0008-0000-0400-00001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5" name="Text Box 151">
          <a:extLst>
            <a:ext uri="{FF2B5EF4-FFF2-40B4-BE49-F238E27FC236}">
              <a16:creationId xmlns:a16="http://schemas.microsoft.com/office/drawing/2014/main" id="{00000000-0008-0000-0400-00001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6" name="Text Box 152">
          <a:extLst>
            <a:ext uri="{FF2B5EF4-FFF2-40B4-BE49-F238E27FC236}">
              <a16:creationId xmlns:a16="http://schemas.microsoft.com/office/drawing/2014/main" id="{00000000-0008-0000-0400-00001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7" name="Text Box 153">
          <a:extLst>
            <a:ext uri="{FF2B5EF4-FFF2-40B4-BE49-F238E27FC236}">
              <a16:creationId xmlns:a16="http://schemas.microsoft.com/office/drawing/2014/main" id="{00000000-0008-0000-0400-00001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8" name="Text Box 154">
          <a:extLst>
            <a:ext uri="{FF2B5EF4-FFF2-40B4-BE49-F238E27FC236}">
              <a16:creationId xmlns:a16="http://schemas.microsoft.com/office/drawing/2014/main" id="{00000000-0008-0000-0400-00001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49" name="Text Box 155">
          <a:extLst>
            <a:ext uri="{FF2B5EF4-FFF2-40B4-BE49-F238E27FC236}">
              <a16:creationId xmlns:a16="http://schemas.microsoft.com/office/drawing/2014/main" id="{00000000-0008-0000-0400-00001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0" name="Text Box 156">
          <a:extLst>
            <a:ext uri="{FF2B5EF4-FFF2-40B4-BE49-F238E27FC236}">
              <a16:creationId xmlns:a16="http://schemas.microsoft.com/office/drawing/2014/main" id="{00000000-0008-0000-0400-00001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1" name="Text Box 157">
          <a:extLst>
            <a:ext uri="{FF2B5EF4-FFF2-40B4-BE49-F238E27FC236}">
              <a16:creationId xmlns:a16="http://schemas.microsoft.com/office/drawing/2014/main" id="{00000000-0008-0000-0400-00001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2" name="Text Box 158">
          <a:extLst>
            <a:ext uri="{FF2B5EF4-FFF2-40B4-BE49-F238E27FC236}">
              <a16:creationId xmlns:a16="http://schemas.microsoft.com/office/drawing/2014/main" id="{00000000-0008-0000-0400-00002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3" name="Text Box 159">
          <a:extLst>
            <a:ext uri="{FF2B5EF4-FFF2-40B4-BE49-F238E27FC236}">
              <a16:creationId xmlns:a16="http://schemas.microsoft.com/office/drawing/2014/main" id="{00000000-0008-0000-0400-00002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4" name="Text Box 160">
          <a:extLst>
            <a:ext uri="{FF2B5EF4-FFF2-40B4-BE49-F238E27FC236}">
              <a16:creationId xmlns:a16="http://schemas.microsoft.com/office/drawing/2014/main" id="{00000000-0008-0000-0400-00002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5" name="Text Box 161">
          <a:extLst>
            <a:ext uri="{FF2B5EF4-FFF2-40B4-BE49-F238E27FC236}">
              <a16:creationId xmlns:a16="http://schemas.microsoft.com/office/drawing/2014/main" id="{00000000-0008-0000-0400-00002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6" name="Text Box 162">
          <a:extLst>
            <a:ext uri="{FF2B5EF4-FFF2-40B4-BE49-F238E27FC236}">
              <a16:creationId xmlns:a16="http://schemas.microsoft.com/office/drawing/2014/main" id="{00000000-0008-0000-0400-00002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57" name="Text Box 163">
          <a:extLst>
            <a:ext uri="{FF2B5EF4-FFF2-40B4-BE49-F238E27FC236}">
              <a16:creationId xmlns:a16="http://schemas.microsoft.com/office/drawing/2014/main" id="{00000000-0008-0000-0400-00002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5158" name="Text Box 933">
          <a:extLst>
            <a:ext uri="{FF2B5EF4-FFF2-40B4-BE49-F238E27FC236}">
              <a16:creationId xmlns:a16="http://schemas.microsoft.com/office/drawing/2014/main" id="{00000000-0008-0000-0400-00002614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59" name="Text Box 935">
          <a:extLst>
            <a:ext uri="{FF2B5EF4-FFF2-40B4-BE49-F238E27FC236}">
              <a16:creationId xmlns:a16="http://schemas.microsoft.com/office/drawing/2014/main" id="{00000000-0008-0000-0400-00002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0" name="Text Box 936">
          <a:extLst>
            <a:ext uri="{FF2B5EF4-FFF2-40B4-BE49-F238E27FC236}">
              <a16:creationId xmlns:a16="http://schemas.microsoft.com/office/drawing/2014/main" id="{00000000-0008-0000-0400-00002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1" name="Text Box 937">
          <a:extLst>
            <a:ext uri="{FF2B5EF4-FFF2-40B4-BE49-F238E27FC236}">
              <a16:creationId xmlns:a16="http://schemas.microsoft.com/office/drawing/2014/main" id="{00000000-0008-0000-0400-00002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2" name="Text Box 938">
          <a:extLst>
            <a:ext uri="{FF2B5EF4-FFF2-40B4-BE49-F238E27FC236}">
              <a16:creationId xmlns:a16="http://schemas.microsoft.com/office/drawing/2014/main" id="{00000000-0008-0000-0400-00002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3" name="Text Box 939">
          <a:extLst>
            <a:ext uri="{FF2B5EF4-FFF2-40B4-BE49-F238E27FC236}">
              <a16:creationId xmlns:a16="http://schemas.microsoft.com/office/drawing/2014/main" id="{00000000-0008-0000-0400-00002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4" name="Text Box 940">
          <a:extLst>
            <a:ext uri="{FF2B5EF4-FFF2-40B4-BE49-F238E27FC236}">
              <a16:creationId xmlns:a16="http://schemas.microsoft.com/office/drawing/2014/main" id="{00000000-0008-0000-0400-00002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5" name="Text Box 941">
          <a:extLst>
            <a:ext uri="{FF2B5EF4-FFF2-40B4-BE49-F238E27FC236}">
              <a16:creationId xmlns:a16="http://schemas.microsoft.com/office/drawing/2014/main" id="{00000000-0008-0000-0400-00002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6" name="Text Box 942">
          <a:extLst>
            <a:ext uri="{FF2B5EF4-FFF2-40B4-BE49-F238E27FC236}">
              <a16:creationId xmlns:a16="http://schemas.microsoft.com/office/drawing/2014/main" id="{00000000-0008-0000-0400-00002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7" name="Text Box 943">
          <a:extLst>
            <a:ext uri="{FF2B5EF4-FFF2-40B4-BE49-F238E27FC236}">
              <a16:creationId xmlns:a16="http://schemas.microsoft.com/office/drawing/2014/main" id="{00000000-0008-0000-0400-00002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8" name="Text Box 944">
          <a:extLst>
            <a:ext uri="{FF2B5EF4-FFF2-40B4-BE49-F238E27FC236}">
              <a16:creationId xmlns:a16="http://schemas.microsoft.com/office/drawing/2014/main" id="{00000000-0008-0000-0400-00003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69" name="Text Box 945">
          <a:extLst>
            <a:ext uri="{FF2B5EF4-FFF2-40B4-BE49-F238E27FC236}">
              <a16:creationId xmlns:a16="http://schemas.microsoft.com/office/drawing/2014/main" id="{00000000-0008-0000-0400-00003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0" name="Text Box 946">
          <a:extLst>
            <a:ext uri="{FF2B5EF4-FFF2-40B4-BE49-F238E27FC236}">
              <a16:creationId xmlns:a16="http://schemas.microsoft.com/office/drawing/2014/main" id="{00000000-0008-0000-0400-00003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1" name="Text Box 947">
          <a:extLst>
            <a:ext uri="{FF2B5EF4-FFF2-40B4-BE49-F238E27FC236}">
              <a16:creationId xmlns:a16="http://schemas.microsoft.com/office/drawing/2014/main" id="{00000000-0008-0000-0400-00003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2" name="Text Box 948">
          <a:extLst>
            <a:ext uri="{FF2B5EF4-FFF2-40B4-BE49-F238E27FC236}">
              <a16:creationId xmlns:a16="http://schemas.microsoft.com/office/drawing/2014/main" id="{00000000-0008-0000-0400-00003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3" name="Text Box 949">
          <a:extLst>
            <a:ext uri="{FF2B5EF4-FFF2-40B4-BE49-F238E27FC236}">
              <a16:creationId xmlns:a16="http://schemas.microsoft.com/office/drawing/2014/main" id="{00000000-0008-0000-0400-00003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4" name="Text Box 950">
          <a:extLst>
            <a:ext uri="{FF2B5EF4-FFF2-40B4-BE49-F238E27FC236}">
              <a16:creationId xmlns:a16="http://schemas.microsoft.com/office/drawing/2014/main" id="{00000000-0008-0000-0400-00003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5" name="Text Box 951">
          <a:extLst>
            <a:ext uri="{FF2B5EF4-FFF2-40B4-BE49-F238E27FC236}">
              <a16:creationId xmlns:a16="http://schemas.microsoft.com/office/drawing/2014/main" id="{00000000-0008-0000-0400-00003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6" name="Text Box 952">
          <a:extLst>
            <a:ext uri="{FF2B5EF4-FFF2-40B4-BE49-F238E27FC236}">
              <a16:creationId xmlns:a16="http://schemas.microsoft.com/office/drawing/2014/main" id="{00000000-0008-0000-0400-00003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7" name="Text Box 953">
          <a:extLst>
            <a:ext uri="{FF2B5EF4-FFF2-40B4-BE49-F238E27FC236}">
              <a16:creationId xmlns:a16="http://schemas.microsoft.com/office/drawing/2014/main" id="{00000000-0008-0000-0400-00003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8" name="Text Box 954">
          <a:extLst>
            <a:ext uri="{FF2B5EF4-FFF2-40B4-BE49-F238E27FC236}">
              <a16:creationId xmlns:a16="http://schemas.microsoft.com/office/drawing/2014/main" id="{00000000-0008-0000-0400-00003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79" name="Text Box 955">
          <a:extLst>
            <a:ext uri="{FF2B5EF4-FFF2-40B4-BE49-F238E27FC236}">
              <a16:creationId xmlns:a16="http://schemas.microsoft.com/office/drawing/2014/main" id="{00000000-0008-0000-0400-00003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80" name="Text Box 956">
          <a:extLst>
            <a:ext uri="{FF2B5EF4-FFF2-40B4-BE49-F238E27FC236}">
              <a16:creationId xmlns:a16="http://schemas.microsoft.com/office/drawing/2014/main" id="{00000000-0008-0000-0400-00003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81" name="Text Box 957">
          <a:extLst>
            <a:ext uri="{FF2B5EF4-FFF2-40B4-BE49-F238E27FC236}">
              <a16:creationId xmlns:a16="http://schemas.microsoft.com/office/drawing/2014/main" id="{00000000-0008-0000-0400-00003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182" name="Text Box 958">
          <a:extLst>
            <a:ext uri="{FF2B5EF4-FFF2-40B4-BE49-F238E27FC236}">
              <a16:creationId xmlns:a16="http://schemas.microsoft.com/office/drawing/2014/main" id="{00000000-0008-0000-0400-00003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3" name="Text Box 41">
          <a:extLst>
            <a:ext uri="{FF2B5EF4-FFF2-40B4-BE49-F238E27FC236}">
              <a16:creationId xmlns:a16="http://schemas.microsoft.com/office/drawing/2014/main" id="{00000000-0008-0000-0400-00003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4" name="Text Box 42">
          <a:extLst>
            <a:ext uri="{FF2B5EF4-FFF2-40B4-BE49-F238E27FC236}">
              <a16:creationId xmlns:a16="http://schemas.microsoft.com/office/drawing/2014/main" id="{00000000-0008-0000-0400-00004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5" name="Text Box 43">
          <a:extLst>
            <a:ext uri="{FF2B5EF4-FFF2-40B4-BE49-F238E27FC236}">
              <a16:creationId xmlns:a16="http://schemas.microsoft.com/office/drawing/2014/main" id="{00000000-0008-0000-0400-00004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6" name="Text Box 44">
          <a:extLst>
            <a:ext uri="{FF2B5EF4-FFF2-40B4-BE49-F238E27FC236}">
              <a16:creationId xmlns:a16="http://schemas.microsoft.com/office/drawing/2014/main" id="{00000000-0008-0000-0400-00004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7" name="Text Box 45">
          <a:extLst>
            <a:ext uri="{FF2B5EF4-FFF2-40B4-BE49-F238E27FC236}">
              <a16:creationId xmlns:a16="http://schemas.microsoft.com/office/drawing/2014/main" id="{00000000-0008-0000-0400-00004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8" name="Text Box 46">
          <a:extLst>
            <a:ext uri="{FF2B5EF4-FFF2-40B4-BE49-F238E27FC236}">
              <a16:creationId xmlns:a16="http://schemas.microsoft.com/office/drawing/2014/main" id="{00000000-0008-0000-0400-00004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89" name="Text Box 47">
          <a:extLst>
            <a:ext uri="{FF2B5EF4-FFF2-40B4-BE49-F238E27FC236}">
              <a16:creationId xmlns:a16="http://schemas.microsoft.com/office/drawing/2014/main" id="{00000000-0008-0000-0400-00004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0" name="Text Box 48">
          <a:extLst>
            <a:ext uri="{FF2B5EF4-FFF2-40B4-BE49-F238E27FC236}">
              <a16:creationId xmlns:a16="http://schemas.microsoft.com/office/drawing/2014/main" id="{00000000-0008-0000-0400-00004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1" name="Text Box 49">
          <a:extLst>
            <a:ext uri="{FF2B5EF4-FFF2-40B4-BE49-F238E27FC236}">
              <a16:creationId xmlns:a16="http://schemas.microsoft.com/office/drawing/2014/main" id="{00000000-0008-0000-0400-00004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2" name="Text Box 50">
          <a:extLst>
            <a:ext uri="{FF2B5EF4-FFF2-40B4-BE49-F238E27FC236}">
              <a16:creationId xmlns:a16="http://schemas.microsoft.com/office/drawing/2014/main" id="{00000000-0008-0000-0400-00004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3" name="Text Box 51">
          <a:extLst>
            <a:ext uri="{FF2B5EF4-FFF2-40B4-BE49-F238E27FC236}">
              <a16:creationId xmlns:a16="http://schemas.microsoft.com/office/drawing/2014/main" id="{00000000-0008-0000-0400-00004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4" name="Text Box 52">
          <a:extLst>
            <a:ext uri="{FF2B5EF4-FFF2-40B4-BE49-F238E27FC236}">
              <a16:creationId xmlns:a16="http://schemas.microsoft.com/office/drawing/2014/main" id="{00000000-0008-0000-0400-00004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5" name="Text Box 53">
          <a:extLst>
            <a:ext uri="{FF2B5EF4-FFF2-40B4-BE49-F238E27FC236}">
              <a16:creationId xmlns:a16="http://schemas.microsoft.com/office/drawing/2014/main" id="{00000000-0008-0000-0400-00004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6" name="Text Box 54">
          <a:extLst>
            <a:ext uri="{FF2B5EF4-FFF2-40B4-BE49-F238E27FC236}">
              <a16:creationId xmlns:a16="http://schemas.microsoft.com/office/drawing/2014/main" id="{00000000-0008-0000-0400-00004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7" name="Text Box 55">
          <a:extLst>
            <a:ext uri="{FF2B5EF4-FFF2-40B4-BE49-F238E27FC236}">
              <a16:creationId xmlns:a16="http://schemas.microsoft.com/office/drawing/2014/main" id="{00000000-0008-0000-0400-00004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8" name="Text Box 56">
          <a:extLst>
            <a:ext uri="{FF2B5EF4-FFF2-40B4-BE49-F238E27FC236}">
              <a16:creationId xmlns:a16="http://schemas.microsoft.com/office/drawing/2014/main" id="{00000000-0008-0000-0400-00004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199" name="Text Box 57">
          <a:extLst>
            <a:ext uri="{FF2B5EF4-FFF2-40B4-BE49-F238E27FC236}">
              <a16:creationId xmlns:a16="http://schemas.microsoft.com/office/drawing/2014/main" id="{00000000-0008-0000-0400-00004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0" name="Text Box 58">
          <a:extLst>
            <a:ext uri="{FF2B5EF4-FFF2-40B4-BE49-F238E27FC236}">
              <a16:creationId xmlns:a16="http://schemas.microsoft.com/office/drawing/2014/main" id="{00000000-0008-0000-0400-00005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1" name="Text Box 59">
          <a:extLst>
            <a:ext uri="{FF2B5EF4-FFF2-40B4-BE49-F238E27FC236}">
              <a16:creationId xmlns:a16="http://schemas.microsoft.com/office/drawing/2014/main" id="{00000000-0008-0000-0400-00005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2" name="Text Box 60">
          <a:extLst>
            <a:ext uri="{FF2B5EF4-FFF2-40B4-BE49-F238E27FC236}">
              <a16:creationId xmlns:a16="http://schemas.microsoft.com/office/drawing/2014/main" id="{00000000-0008-0000-0400-00005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3" name="Text Box 61">
          <a:extLst>
            <a:ext uri="{FF2B5EF4-FFF2-40B4-BE49-F238E27FC236}">
              <a16:creationId xmlns:a16="http://schemas.microsoft.com/office/drawing/2014/main" id="{00000000-0008-0000-0400-00005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4" name="Text Box 62">
          <a:extLst>
            <a:ext uri="{FF2B5EF4-FFF2-40B4-BE49-F238E27FC236}">
              <a16:creationId xmlns:a16="http://schemas.microsoft.com/office/drawing/2014/main" id="{00000000-0008-0000-0400-00005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5" name="Text Box 63">
          <a:extLst>
            <a:ext uri="{FF2B5EF4-FFF2-40B4-BE49-F238E27FC236}">
              <a16:creationId xmlns:a16="http://schemas.microsoft.com/office/drawing/2014/main" id="{00000000-0008-0000-0400-00005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6" name="Text Box 64">
          <a:extLst>
            <a:ext uri="{FF2B5EF4-FFF2-40B4-BE49-F238E27FC236}">
              <a16:creationId xmlns:a16="http://schemas.microsoft.com/office/drawing/2014/main" id="{00000000-0008-0000-0400-00005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7" name="Text Box 65">
          <a:extLst>
            <a:ext uri="{FF2B5EF4-FFF2-40B4-BE49-F238E27FC236}">
              <a16:creationId xmlns:a16="http://schemas.microsoft.com/office/drawing/2014/main" id="{00000000-0008-0000-0400-00005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8" name="Text Box 66">
          <a:extLst>
            <a:ext uri="{FF2B5EF4-FFF2-40B4-BE49-F238E27FC236}">
              <a16:creationId xmlns:a16="http://schemas.microsoft.com/office/drawing/2014/main" id="{00000000-0008-0000-0400-00005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09" name="Text Box 67">
          <a:extLst>
            <a:ext uri="{FF2B5EF4-FFF2-40B4-BE49-F238E27FC236}">
              <a16:creationId xmlns:a16="http://schemas.microsoft.com/office/drawing/2014/main" id="{00000000-0008-0000-0400-00005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0" name="Text Box 68">
          <a:extLst>
            <a:ext uri="{FF2B5EF4-FFF2-40B4-BE49-F238E27FC236}">
              <a16:creationId xmlns:a16="http://schemas.microsoft.com/office/drawing/2014/main" id="{00000000-0008-0000-0400-00005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1" name="Text Box 69">
          <a:extLst>
            <a:ext uri="{FF2B5EF4-FFF2-40B4-BE49-F238E27FC236}">
              <a16:creationId xmlns:a16="http://schemas.microsoft.com/office/drawing/2014/main" id="{00000000-0008-0000-0400-00005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2" name="Text Box 70">
          <a:extLst>
            <a:ext uri="{FF2B5EF4-FFF2-40B4-BE49-F238E27FC236}">
              <a16:creationId xmlns:a16="http://schemas.microsoft.com/office/drawing/2014/main" id="{00000000-0008-0000-0400-00005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3" name="Text Box 71">
          <a:extLst>
            <a:ext uri="{FF2B5EF4-FFF2-40B4-BE49-F238E27FC236}">
              <a16:creationId xmlns:a16="http://schemas.microsoft.com/office/drawing/2014/main" id="{00000000-0008-0000-0400-00005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4" name="Text Box 72">
          <a:extLst>
            <a:ext uri="{FF2B5EF4-FFF2-40B4-BE49-F238E27FC236}">
              <a16:creationId xmlns:a16="http://schemas.microsoft.com/office/drawing/2014/main" id="{00000000-0008-0000-0400-00005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5" name="Text Box 73">
          <a:extLst>
            <a:ext uri="{FF2B5EF4-FFF2-40B4-BE49-F238E27FC236}">
              <a16:creationId xmlns:a16="http://schemas.microsoft.com/office/drawing/2014/main" id="{00000000-0008-0000-0400-00005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6" name="Text Box 74">
          <a:extLst>
            <a:ext uri="{FF2B5EF4-FFF2-40B4-BE49-F238E27FC236}">
              <a16:creationId xmlns:a16="http://schemas.microsoft.com/office/drawing/2014/main" id="{00000000-0008-0000-0400-00006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7" name="Text Box 75">
          <a:extLst>
            <a:ext uri="{FF2B5EF4-FFF2-40B4-BE49-F238E27FC236}">
              <a16:creationId xmlns:a16="http://schemas.microsoft.com/office/drawing/2014/main" id="{00000000-0008-0000-0400-00006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8" name="Text Box 76">
          <a:extLst>
            <a:ext uri="{FF2B5EF4-FFF2-40B4-BE49-F238E27FC236}">
              <a16:creationId xmlns:a16="http://schemas.microsoft.com/office/drawing/2014/main" id="{00000000-0008-0000-0400-00006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19" name="Text Box 77">
          <a:extLst>
            <a:ext uri="{FF2B5EF4-FFF2-40B4-BE49-F238E27FC236}">
              <a16:creationId xmlns:a16="http://schemas.microsoft.com/office/drawing/2014/main" id="{00000000-0008-0000-0400-00006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0" name="Text Box 78">
          <a:extLst>
            <a:ext uri="{FF2B5EF4-FFF2-40B4-BE49-F238E27FC236}">
              <a16:creationId xmlns:a16="http://schemas.microsoft.com/office/drawing/2014/main" id="{00000000-0008-0000-0400-00006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1" name="Text Box 79">
          <a:extLst>
            <a:ext uri="{FF2B5EF4-FFF2-40B4-BE49-F238E27FC236}">
              <a16:creationId xmlns:a16="http://schemas.microsoft.com/office/drawing/2014/main" id="{00000000-0008-0000-0400-00006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2" name="Text Box 80">
          <a:extLst>
            <a:ext uri="{FF2B5EF4-FFF2-40B4-BE49-F238E27FC236}">
              <a16:creationId xmlns:a16="http://schemas.microsoft.com/office/drawing/2014/main" id="{00000000-0008-0000-0400-00006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3" name="Text Box 81">
          <a:extLst>
            <a:ext uri="{FF2B5EF4-FFF2-40B4-BE49-F238E27FC236}">
              <a16:creationId xmlns:a16="http://schemas.microsoft.com/office/drawing/2014/main" id="{00000000-0008-0000-0400-00006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4" name="Text Box 82">
          <a:extLst>
            <a:ext uri="{FF2B5EF4-FFF2-40B4-BE49-F238E27FC236}">
              <a16:creationId xmlns:a16="http://schemas.microsoft.com/office/drawing/2014/main" id="{00000000-0008-0000-0400-00006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5" name="Text Box 83">
          <a:extLst>
            <a:ext uri="{FF2B5EF4-FFF2-40B4-BE49-F238E27FC236}">
              <a16:creationId xmlns:a16="http://schemas.microsoft.com/office/drawing/2014/main" id="{00000000-0008-0000-0400-00006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6" name="Text Box 84">
          <a:extLst>
            <a:ext uri="{FF2B5EF4-FFF2-40B4-BE49-F238E27FC236}">
              <a16:creationId xmlns:a16="http://schemas.microsoft.com/office/drawing/2014/main" id="{00000000-0008-0000-0400-00006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7" name="Text Box 85">
          <a:extLst>
            <a:ext uri="{FF2B5EF4-FFF2-40B4-BE49-F238E27FC236}">
              <a16:creationId xmlns:a16="http://schemas.microsoft.com/office/drawing/2014/main" id="{00000000-0008-0000-0400-00006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8" name="Text Box 86">
          <a:extLst>
            <a:ext uri="{FF2B5EF4-FFF2-40B4-BE49-F238E27FC236}">
              <a16:creationId xmlns:a16="http://schemas.microsoft.com/office/drawing/2014/main" id="{00000000-0008-0000-0400-00006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29" name="Text Box 87">
          <a:extLst>
            <a:ext uri="{FF2B5EF4-FFF2-40B4-BE49-F238E27FC236}">
              <a16:creationId xmlns:a16="http://schemas.microsoft.com/office/drawing/2014/main" id="{00000000-0008-0000-0400-00006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0" name="Text Box 88">
          <a:extLst>
            <a:ext uri="{FF2B5EF4-FFF2-40B4-BE49-F238E27FC236}">
              <a16:creationId xmlns:a16="http://schemas.microsoft.com/office/drawing/2014/main" id="{00000000-0008-0000-0400-00006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1" name="Text Box 89">
          <a:extLst>
            <a:ext uri="{FF2B5EF4-FFF2-40B4-BE49-F238E27FC236}">
              <a16:creationId xmlns:a16="http://schemas.microsoft.com/office/drawing/2014/main" id="{00000000-0008-0000-0400-00006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2" name="Text Box 90">
          <a:extLst>
            <a:ext uri="{FF2B5EF4-FFF2-40B4-BE49-F238E27FC236}">
              <a16:creationId xmlns:a16="http://schemas.microsoft.com/office/drawing/2014/main" id="{00000000-0008-0000-0400-00007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3" name="Text Box 91"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4" name="Text Box 92"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5" name="Text Box 93"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6" name="Text Box 94">
          <a:extLst>
            <a:ext uri="{FF2B5EF4-FFF2-40B4-BE49-F238E27FC236}">
              <a16:creationId xmlns:a16="http://schemas.microsoft.com/office/drawing/2014/main" id="{00000000-0008-0000-0400-00007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7" name="Text Box 95">
          <a:extLst>
            <a:ext uri="{FF2B5EF4-FFF2-40B4-BE49-F238E27FC236}">
              <a16:creationId xmlns:a16="http://schemas.microsoft.com/office/drawing/2014/main" id="{00000000-0008-0000-0400-00007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8" name="Text Box 96">
          <a:extLst>
            <a:ext uri="{FF2B5EF4-FFF2-40B4-BE49-F238E27FC236}">
              <a16:creationId xmlns:a16="http://schemas.microsoft.com/office/drawing/2014/main" id="{00000000-0008-0000-0400-00007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39" name="Text Box 97">
          <a:extLst>
            <a:ext uri="{FF2B5EF4-FFF2-40B4-BE49-F238E27FC236}">
              <a16:creationId xmlns:a16="http://schemas.microsoft.com/office/drawing/2014/main" id="{00000000-0008-0000-0400-00007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0" name="Text Box 98">
          <a:extLst>
            <a:ext uri="{FF2B5EF4-FFF2-40B4-BE49-F238E27FC236}">
              <a16:creationId xmlns:a16="http://schemas.microsoft.com/office/drawing/2014/main" id="{00000000-0008-0000-0400-00007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1" name="Text Box 99">
          <a:extLst>
            <a:ext uri="{FF2B5EF4-FFF2-40B4-BE49-F238E27FC236}">
              <a16:creationId xmlns:a16="http://schemas.microsoft.com/office/drawing/2014/main" id="{00000000-0008-0000-0400-00007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2" name="Text Box 100">
          <a:extLst>
            <a:ext uri="{FF2B5EF4-FFF2-40B4-BE49-F238E27FC236}">
              <a16:creationId xmlns:a16="http://schemas.microsoft.com/office/drawing/2014/main" id="{00000000-0008-0000-0400-00007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3" name="Text Box 101">
          <a:extLst>
            <a:ext uri="{FF2B5EF4-FFF2-40B4-BE49-F238E27FC236}">
              <a16:creationId xmlns:a16="http://schemas.microsoft.com/office/drawing/2014/main" id="{00000000-0008-0000-0400-00007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4" name="Text Box 102">
          <a:extLst>
            <a:ext uri="{FF2B5EF4-FFF2-40B4-BE49-F238E27FC236}">
              <a16:creationId xmlns:a16="http://schemas.microsoft.com/office/drawing/2014/main" id="{00000000-0008-0000-0400-00007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5" name="Text Box 103">
          <a:extLst>
            <a:ext uri="{FF2B5EF4-FFF2-40B4-BE49-F238E27FC236}">
              <a16:creationId xmlns:a16="http://schemas.microsoft.com/office/drawing/2014/main" id="{00000000-0008-0000-0400-00007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6" name="Text Box 104">
          <a:extLst>
            <a:ext uri="{FF2B5EF4-FFF2-40B4-BE49-F238E27FC236}">
              <a16:creationId xmlns:a16="http://schemas.microsoft.com/office/drawing/2014/main" id="{00000000-0008-0000-0400-00007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7" name="Text Box 105">
          <a:extLst>
            <a:ext uri="{FF2B5EF4-FFF2-40B4-BE49-F238E27FC236}">
              <a16:creationId xmlns:a16="http://schemas.microsoft.com/office/drawing/2014/main" id="{00000000-0008-0000-0400-00007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8" name="Text Box 106">
          <a:extLst>
            <a:ext uri="{FF2B5EF4-FFF2-40B4-BE49-F238E27FC236}">
              <a16:creationId xmlns:a16="http://schemas.microsoft.com/office/drawing/2014/main" id="{00000000-0008-0000-0400-00008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49" name="Text Box 107">
          <a:extLst>
            <a:ext uri="{FF2B5EF4-FFF2-40B4-BE49-F238E27FC236}">
              <a16:creationId xmlns:a16="http://schemas.microsoft.com/office/drawing/2014/main" id="{00000000-0008-0000-0400-00008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0" name="Text Box 108">
          <a:extLst>
            <a:ext uri="{FF2B5EF4-FFF2-40B4-BE49-F238E27FC236}">
              <a16:creationId xmlns:a16="http://schemas.microsoft.com/office/drawing/2014/main" id="{00000000-0008-0000-0400-00008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1" name="Text Box 109">
          <a:extLst>
            <a:ext uri="{FF2B5EF4-FFF2-40B4-BE49-F238E27FC236}">
              <a16:creationId xmlns:a16="http://schemas.microsoft.com/office/drawing/2014/main" id="{00000000-0008-0000-0400-00008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2" name="Text Box 110">
          <a:extLst>
            <a:ext uri="{FF2B5EF4-FFF2-40B4-BE49-F238E27FC236}">
              <a16:creationId xmlns:a16="http://schemas.microsoft.com/office/drawing/2014/main" id="{00000000-0008-0000-0400-00008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3" name="Text Box 111">
          <a:extLst>
            <a:ext uri="{FF2B5EF4-FFF2-40B4-BE49-F238E27FC236}">
              <a16:creationId xmlns:a16="http://schemas.microsoft.com/office/drawing/2014/main" id="{00000000-0008-0000-0400-00008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4" name="Text Box 112">
          <a:extLst>
            <a:ext uri="{FF2B5EF4-FFF2-40B4-BE49-F238E27FC236}">
              <a16:creationId xmlns:a16="http://schemas.microsoft.com/office/drawing/2014/main" id="{00000000-0008-0000-0400-00008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5" name="Text Box 113">
          <a:extLst>
            <a:ext uri="{FF2B5EF4-FFF2-40B4-BE49-F238E27FC236}">
              <a16:creationId xmlns:a16="http://schemas.microsoft.com/office/drawing/2014/main" id="{00000000-0008-0000-0400-00008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6" name="Text Box 114">
          <a:extLst>
            <a:ext uri="{FF2B5EF4-FFF2-40B4-BE49-F238E27FC236}">
              <a16:creationId xmlns:a16="http://schemas.microsoft.com/office/drawing/2014/main" id="{00000000-0008-0000-0400-00008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7" name="Text Box 115">
          <a:extLst>
            <a:ext uri="{FF2B5EF4-FFF2-40B4-BE49-F238E27FC236}">
              <a16:creationId xmlns:a16="http://schemas.microsoft.com/office/drawing/2014/main" id="{00000000-0008-0000-0400-00008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8" name="Text Box 116">
          <a:extLst>
            <a:ext uri="{FF2B5EF4-FFF2-40B4-BE49-F238E27FC236}">
              <a16:creationId xmlns:a16="http://schemas.microsoft.com/office/drawing/2014/main" id="{00000000-0008-0000-0400-00008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59" name="Text Box 117">
          <a:extLst>
            <a:ext uri="{FF2B5EF4-FFF2-40B4-BE49-F238E27FC236}">
              <a16:creationId xmlns:a16="http://schemas.microsoft.com/office/drawing/2014/main" id="{00000000-0008-0000-0400-00008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0" name="Text Box 118">
          <a:extLst>
            <a:ext uri="{FF2B5EF4-FFF2-40B4-BE49-F238E27FC236}">
              <a16:creationId xmlns:a16="http://schemas.microsoft.com/office/drawing/2014/main" id="{00000000-0008-0000-0400-00008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1" name="Text Box 119">
          <a:extLst>
            <a:ext uri="{FF2B5EF4-FFF2-40B4-BE49-F238E27FC236}">
              <a16:creationId xmlns:a16="http://schemas.microsoft.com/office/drawing/2014/main" id="{00000000-0008-0000-0400-00008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2" name="Text Box 120">
          <a:extLst>
            <a:ext uri="{FF2B5EF4-FFF2-40B4-BE49-F238E27FC236}">
              <a16:creationId xmlns:a16="http://schemas.microsoft.com/office/drawing/2014/main" id="{00000000-0008-0000-0400-00008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3" name="Text Box 121">
          <a:extLst>
            <a:ext uri="{FF2B5EF4-FFF2-40B4-BE49-F238E27FC236}">
              <a16:creationId xmlns:a16="http://schemas.microsoft.com/office/drawing/2014/main" id="{00000000-0008-0000-0400-00008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4" name="Text Box 122">
          <a:extLst>
            <a:ext uri="{FF2B5EF4-FFF2-40B4-BE49-F238E27FC236}">
              <a16:creationId xmlns:a16="http://schemas.microsoft.com/office/drawing/2014/main" id="{00000000-0008-0000-0400-00009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5" name="Text Box 123">
          <a:extLst>
            <a:ext uri="{FF2B5EF4-FFF2-40B4-BE49-F238E27FC236}">
              <a16:creationId xmlns:a16="http://schemas.microsoft.com/office/drawing/2014/main" id="{00000000-0008-0000-0400-00009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6" name="Text Box 124">
          <a:extLst>
            <a:ext uri="{FF2B5EF4-FFF2-40B4-BE49-F238E27FC236}">
              <a16:creationId xmlns:a16="http://schemas.microsoft.com/office/drawing/2014/main" id="{00000000-0008-0000-0400-00009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7" name="Text Box 125">
          <a:extLst>
            <a:ext uri="{FF2B5EF4-FFF2-40B4-BE49-F238E27FC236}">
              <a16:creationId xmlns:a16="http://schemas.microsoft.com/office/drawing/2014/main" id="{00000000-0008-0000-0400-00009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8" name="Text Box 126">
          <a:extLst>
            <a:ext uri="{FF2B5EF4-FFF2-40B4-BE49-F238E27FC236}">
              <a16:creationId xmlns:a16="http://schemas.microsoft.com/office/drawing/2014/main" id="{00000000-0008-0000-0400-00009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69" name="Text Box 127">
          <a:extLst>
            <a:ext uri="{FF2B5EF4-FFF2-40B4-BE49-F238E27FC236}">
              <a16:creationId xmlns:a16="http://schemas.microsoft.com/office/drawing/2014/main" id="{00000000-0008-0000-0400-00009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0" name="Text Box 128">
          <a:extLst>
            <a:ext uri="{FF2B5EF4-FFF2-40B4-BE49-F238E27FC236}">
              <a16:creationId xmlns:a16="http://schemas.microsoft.com/office/drawing/2014/main" id="{00000000-0008-0000-0400-00009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1" name="Text Box 129">
          <a:extLst>
            <a:ext uri="{FF2B5EF4-FFF2-40B4-BE49-F238E27FC236}">
              <a16:creationId xmlns:a16="http://schemas.microsoft.com/office/drawing/2014/main" id="{00000000-0008-0000-0400-00009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2" name="Text Box 130">
          <a:extLst>
            <a:ext uri="{FF2B5EF4-FFF2-40B4-BE49-F238E27FC236}">
              <a16:creationId xmlns:a16="http://schemas.microsoft.com/office/drawing/2014/main" id="{00000000-0008-0000-0400-00009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3" name="Text Box 131">
          <a:extLst>
            <a:ext uri="{FF2B5EF4-FFF2-40B4-BE49-F238E27FC236}">
              <a16:creationId xmlns:a16="http://schemas.microsoft.com/office/drawing/2014/main" id="{00000000-0008-0000-0400-00009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4" name="Text Box 132">
          <a:extLst>
            <a:ext uri="{FF2B5EF4-FFF2-40B4-BE49-F238E27FC236}">
              <a16:creationId xmlns:a16="http://schemas.microsoft.com/office/drawing/2014/main" id="{00000000-0008-0000-0400-00009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5" name="Text Box 133">
          <a:extLst>
            <a:ext uri="{FF2B5EF4-FFF2-40B4-BE49-F238E27FC236}">
              <a16:creationId xmlns:a16="http://schemas.microsoft.com/office/drawing/2014/main" id="{00000000-0008-0000-0400-00009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6" name="Text Box 134">
          <a:extLst>
            <a:ext uri="{FF2B5EF4-FFF2-40B4-BE49-F238E27FC236}">
              <a16:creationId xmlns:a16="http://schemas.microsoft.com/office/drawing/2014/main" id="{00000000-0008-0000-0400-00009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7" name="Text Box 135">
          <a:extLst>
            <a:ext uri="{FF2B5EF4-FFF2-40B4-BE49-F238E27FC236}">
              <a16:creationId xmlns:a16="http://schemas.microsoft.com/office/drawing/2014/main" id="{00000000-0008-0000-0400-00009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8" name="Text Box 136">
          <a:extLst>
            <a:ext uri="{FF2B5EF4-FFF2-40B4-BE49-F238E27FC236}">
              <a16:creationId xmlns:a16="http://schemas.microsoft.com/office/drawing/2014/main" id="{00000000-0008-0000-0400-00009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79" name="Text Box 137">
          <a:extLst>
            <a:ext uri="{FF2B5EF4-FFF2-40B4-BE49-F238E27FC236}">
              <a16:creationId xmlns:a16="http://schemas.microsoft.com/office/drawing/2014/main" id="{00000000-0008-0000-0400-00009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0" name="Text Box 138">
          <a:extLst>
            <a:ext uri="{FF2B5EF4-FFF2-40B4-BE49-F238E27FC236}">
              <a16:creationId xmlns:a16="http://schemas.microsoft.com/office/drawing/2014/main" id="{00000000-0008-0000-0400-0000A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1" name="Text Box 139">
          <a:extLst>
            <a:ext uri="{FF2B5EF4-FFF2-40B4-BE49-F238E27FC236}">
              <a16:creationId xmlns:a16="http://schemas.microsoft.com/office/drawing/2014/main" id="{00000000-0008-0000-0400-0000A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2" name="Text Box 140">
          <a:extLst>
            <a:ext uri="{FF2B5EF4-FFF2-40B4-BE49-F238E27FC236}">
              <a16:creationId xmlns:a16="http://schemas.microsoft.com/office/drawing/2014/main" id="{00000000-0008-0000-0400-0000A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3" name="Text Box 141">
          <a:extLst>
            <a:ext uri="{FF2B5EF4-FFF2-40B4-BE49-F238E27FC236}">
              <a16:creationId xmlns:a16="http://schemas.microsoft.com/office/drawing/2014/main" id="{00000000-0008-0000-0400-0000A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4" name="Text Box 142">
          <a:extLst>
            <a:ext uri="{FF2B5EF4-FFF2-40B4-BE49-F238E27FC236}">
              <a16:creationId xmlns:a16="http://schemas.microsoft.com/office/drawing/2014/main" id="{00000000-0008-0000-0400-0000A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5" name="Text Box 143">
          <a:extLst>
            <a:ext uri="{FF2B5EF4-FFF2-40B4-BE49-F238E27FC236}">
              <a16:creationId xmlns:a16="http://schemas.microsoft.com/office/drawing/2014/main" id="{00000000-0008-0000-0400-0000A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6" name="Text Box 144">
          <a:extLst>
            <a:ext uri="{FF2B5EF4-FFF2-40B4-BE49-F238E27FC236}">
              <a16:creationId xmlns:a16="http://schemas.microsoft.com/office/drawing/2014/main" id="{00000000-0008-0000-0400-0000A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7" name="Text Box 145">
          <a:extLst>
            <a:ext uri="{FF2B5EF4-FFF2-40B4-BE49-F238E27FC236}">
              <a16:creationId xmlns:a16="http://schemas.microsoft.com/office/drawing/2014/main" id="{00000000-0008-0000-0400-0000A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8" name="Text Box 146">
          <a:extLst>
            <a:ext uri="{FF2B5EF4-FFF2-40B4-BE49-F238E27FC236}">
              <a16:creationId xmlns:a16="http://schemas.microsoft.com/office/drawing/2014/main" id="{00000000-0008-0000-0400-0000A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89" name="Text Box 147">
          <a:extLst>
            <a:ext uri="{FF2B5EF4-FFF2-40B4-BE49-F238E27FC236}">
              <a16:creationId xmlns:a16="http://schemas.microsoft.com/office/drawing/2014/main" id="{00000000-0008-0000-0400-0000A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0" name="Text Box 148">
          <a:extLst>
            <a:ext uri="{FF2B5EF4-FFF2-40B4-BE49-F238E27FC236}">
              <a16:creationId xmlns:a16="http://schemas.microsoft.com/office/drawing/2014/main" id="{00000000-0008-0000-0400-0000A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1" name="Text Box 149">
          <a:extLst>
            <a:ext uri="{FF2B5EF4-FFF2-40B4-BE49-F238E27FC236}">
              <a16:creationId xmlns:a16="http://schemas.microsoft.com/office/drawing/2014/main" id="{00000000-0008-0000-0400-0000A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2" name="Text Box 150">
          <a:extLst>
            <a:ext uri="{FF2B5EF4-FFF2-40B4-BE49-F238E27FC236}">
              <a16:creationId xmlns:a16="http://schemas.microsoft.com/office/drawing/2014/main" id="{00000000-0008-0000-0400-0000A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3" name="Text Box 151">
          <a:extLst>
            <a:ext uri="{FF2B5EF4-FFF2-40B4-BE49-F238E27FC236}">
              <a16:creationId xmlns:a16="http://schemas.microsoft.com/office/drawing/2014/main" id="{00000000-0008-0000-0400-0000A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4" name="Text Box 152">
          <a:extLst>
            <a:ext uri="{FF2B5EF4-FFF2-40B4-BE49-F238E27FC236}">
              <a16:creationId xmlns:a16="http://schemas.microsoft.com/office/drawing/2014/main" id="{00000000-0008-0000-0400-0000A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5" name="Text Box 153">
          <a:extLst>
            <a:ext uri="{FF2B5EF4-FFF2-40B4-BE49-F238E27FC236}">
              <a16:creationId xmlns:a16="http://schemas.microsoft.com/office/drawing/2014/main" id="{00000000-0008-0000-0400-0000A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6" name="Text Box 154">
          <a:extLst>
            <a:ext uri="{FF2B5EF4-FFF2-40B4-BE49-F238E27FC236}">
              <a16:creationId xmlns:a16="http://schemas.microsoft.com/office/drawing/2014/main" id="{00000000-0008-0000-0400-0000B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7" name="Text Box 155">
          <a:extLst>
            <a:ext uri="{FF2B5EF4-FFF2-40B4-BE49-F238E27FC236}">
              <a16:creationId xmlns:a16="http://schemas.microsoft.com/office/drawing/2014/main" id="{00000000-0008-0000-0400-0000B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8" name="Text Box 156">
          <a:extLst>
            <a:ext uri="{FF2B5EF4-FFF2-40B4-BE49-F238E27FC236}">
              <a16:creationId xmlns:a16="http://schemas.microsoft.com/office/drawing/2014/main" id="{00000000-0008-0000-0400-0000B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299" name="Text Box 157">
          <a:extLst>
            <a:ext uri="{FF2B5EF4-FFF2-40B4-BE49-F238E27FC236}">
              <a16:creationId xmlns:a16="http://schemas.microsoft.com/office/drawing/2014/main" id="{00000000-0008-0000-0400-0000B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0" name="Text Box 158">
          <a:extLst>
            <a:ext uri="{FF2B5EF4-FFF2-40B4-BE49-F238E27FC236}">
              <a16:creationId xmlns:a16="http://schemas.microsoft.com/office/drawing/2014/main" id="{00000000-0008-0000-0400-0000B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1" name="Text Box 159">
          <a:extLst>
            <a:ext uri="{FF2B5EF4-FFF2-40B4-BE49-F238E27FC236}">
              <a16:creationId xmlns:a16="http://schemas.microsoft.com/office/drawing/2014/main" id="{00000000-0008-0000-0400-0000B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2" name="Text Box 160">
          <a:extLst>
            <a:ext uri="{FF2B5EF4-FFF2-40B4-BE49-F238E27FC236}">
              <a16:creationId xmlns:a16="http://schemas.microsoft.com/office/drawing/2014/main" id="{00000000-0008-0000-0400-0000B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3" name="Text Box 161">
          <a:extLst>
            <a:ext uri="{FF2B5EF4-FFF2-40B4-BE49-F238E27FC236}">
              <a16:creationId xmlns:a16="http://schemas.microsoft.com/office/drawing/2014/main" id="{00000000-0008-0000-0400-0000B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4" name="Text Box 162">
          <a:extLst>
            <a:ext uri="{FF2B5EF4-FFF2-40B4-BE49-F238E27FC236}">
              <a16:creationId xmlns:a16="http://schemas.microsoft.com/office/drawing/2014/main" id="{00000000-0008-0000-0400-0000B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5" name="Text Box 163">
          <a:extLst>
            <a:ext uri="{FF2B5EF4-FFF2-40B4-BE49-F238E27FC236}">
              <a16:creationId xmlns:a16="http://schemas.microsoft.com/office/drawing/2014/main" id="{00000000-0008-0000-0400-0000B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6" name="Text Box 164">
          <a:extLst>
            <a:ext uri="{FF2B5EF4-FFF2-40B4-BE49-F238E27FC236}">
              <a16:creationId xmlns:a16="http://schemas.microsoft.com/office/drawing/2014/main" id="{00000000-0008-0000-0400-0000B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7" name="Text Box 165">
          <a:extLst>
            <a:ext uri="{FF2B5EF4-FFF2-40B4-BE49-F238E27FC236}">
              <a16:creationId xmlns:a16="http://schemas.microsoft.com/office/drawing/2014/main" id="{00000000-0008-0000-0400-0000B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8" name="Text Box 166">
          <a:extLst>
            <a:ext uri="{FF2B5EF4-FFF2-40B4-BE49-F238E27FC236}">
              <a16:creationId xmlns:a16="http://schemas.microsoft.com/office/drawing/2014/main" id="{00000000-0008-0000-0400-0000B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09" name="Text Box 167">
          <a:extLst>
            <a:ext uri="{FF2B5EF4-FFF2-40B4-BE49-F238E27FC236}">
              <a16:creationId xmlns:a16="http://schemas.microsoft.com/office/drawing/2014/main" id="{00000000-0008-0000-0400-0000B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0" name="Text Box 168">
          <a:extLst>
            <a:ext uri="{FF2B5EF4-FFF2-40B4-BE49-F238E27FC236}">
              <a16:creationId xmlns:a16="http://schemas.microsoft.com/office/drawing/2014/main" id="{00000000-0008-0000-0400-0000B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1" name="Text Box 169">
          <a:extLst>
            <a:ext uri="{FF2B5EF4-FFF2-40B4-BE49-F238E27FC236}">
              <a16:creationId xmlns:a16="http://schemas.microsoft.com/office/drawing/2014/main" id="{00000000-0008-0000-0400-0000B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2" name="Text Box 170">
          <a:extLst>
            <a:ext uri="{FF2B5EF4-FFF2-40B4-BE49-F238E27FC236}">
              <a16:creationId xmlns:a16="http://schemas.microsoft.com/office/drawing/2014/main" id="{00000000-0008-0000-0400-0000C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3" name="Text Box 171">
          <a:extLst>
            <a:ext uri="{FF2B5EF4-FFF2-40B4-BE49-F238E27FC236}">
              <a16:creationId xmlns:a16="http://schemas.microsoft.com/office/drawing/2014/main" id="{00000000-0008-0000-0400-0000C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4" name="Text Box 172">
          <a:extLst>
            <a:ext uri="{FF2B5EF4-FFF2-40B4-BE49-F238E27FC236}">
              <a16:creationId xmlns:a16="http://schemas.microsoft.com/office/drawing/2014/main" id="{00000000-0008-0000-0400-0000C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5" name="Text Box 173">
          <a:extLst>
            <a:ext uri="{FF2B5EF4-FFF2-40B4-BE49-F238E27FC236}">
              <a16:creationId xmlns:a16="http://schemas.microsoft.com/office/drawing/2014/main" id="{00000000-0008-0000-0400-0000C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6" name="Text Box 174">
          <a:extLst>
            <a:ext uri="{FF2B5EF4-FFF2-40B4-BE49-F238E27FC236}">
              <a16:creationId xmlns:a16="http://schemas.microsoft.com/office/drawing/2014/main" id="{00000000-0008-0000-0400-0000C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7" name="Text Box 175">
          <a:extLst>
            <a:ext uri="{FF2B5EF4-FFF2-40B4-BE49-F238E27FC236}">
              <a16:creationId xmlns:a16="http://schemas.microsoft.com/office/drawing/2014/main" id="{00000000-0008-0000-0400-0000C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8" name="Text Box 176">
          <a:extLst>
            <a:ext uri="{FF2B5EF4-FFF2-40B4-BE49-F238E27FC236}">
              <a16:creationId xmlns:a16="http://schemas.microsoft.com/office/drawing/2014/main" id="{00000000-0008-0000-0400-0000C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19" name="Text Box 194">
          <a:extLst>
            <a:ext uri="{FF2B5EF4-FFF2-40B4-BE49-F238E27FC236}">
              <a16:creationId xmlns:a16="http://schemas.microsoft.com/office/drawing/2014/main" id="{00000000-0008-0000-0400-0000C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0" name="Text Box 195">
          <a:extLst>
            <a:ext uri="{FF2B5EF4-FFF2-40B4-BE49-F238E27FC236}">
              <a16:creationId xmlns:a16="http://schemas.microsoft.com/office/drawing/2014/main" id="{00000000-0008-0000-0400-0000C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1" name="Text Box 196">
          <a:extLst>
            <a:ext uri="{FF2B5EF4-FFF2-40B4-BE49-F238E27FC236}">
              <a16:creationId xmlns:a16="http://schemas.microsoft.com/office/drawing/2014/main" id="{00000000-0008-0000-0400-0000C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2" name="Text Box 197">
          <a:extLst>
            <a:ext uri="{FF2B5EF4-FFF2-40B4-BE49-F238E27FC236}">
              <a16:creationId xmlns:a16="http://schemas.microsoft.com/office/drawing/2014/main" id="{00000000-0008-0000-0400-0000C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3" name="Text Box 198">
          <a:extLst>
            <a:ext uri="{FF2B5EF4-FFF2-40B4-BE49-F238E27FC236}">
              <a16:creationId xmlns:a16="http://schemas.microsoft.com/office/drawing/2014/main" id="{00000000-0008-0000-0400-0000C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4" name="Text Box 199">
          <a:extLst>
            <a:ext uri="{FF2B5EF4-FFF2-40B4-BE49-F238E27FC236}">
              <a16:creationId xmlns:a16="http://schemas.microsoft.com/office/drawing/2014/main" id="{00000000-0008-0000-0400-0000C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5" name="Text Box 200">
          <a:extLst>
            <a:ext uri="{FF2B5EF4-FFF2-40B4-BE49-F238E27FC236}">
              <a16:creationId xmlns:a16="http://schemas.microsoft.com/office/drawing/2014/main" id="{00000000-0008-0000-0400-0000C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6" name="Text Box 201">
          <a:extLst>
            <a:ext uri="{FF2B5EF4-FFF2-40B4-BE49-F238E27FC236}">
              <a16:creationId xmlns:a16="http://schemas.microsoft.com/office/drawing/2014/main" id="{00000000-0008-0000-0400-0000C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7" name="Text Box 202">
          <a:extLst>
            <a:ext uri="{FF2B5EF4-FFF2-40B4-BE49-F238E27FC236}">
              <a16:creationId xmlns:a16="http://schemas.microsoft.com/office/drawing/2014/main" id="{00000000-0008-0000-0400-0000C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8" name="Text Box 203">
          <a:extLst>
            <a:ext uri="{FF2B5EF4-FFF2-40B4-BE49-F238E27FC236}">
              <a16:creationId xmlns:a16="http://schemas.microsoft.com/office/drawing/2014/main" id="{00000000-0008-0000-0400-0000D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29" name="Text Box 204">
          <a:extLst>
            <a:ext uri="{FF2B5EF4-FFF2-40B4-BE49-F238E27FC236}">
              <a16:creationId xmlns:a16="http://schemas.microsoft.com/office/drawing/2014/main" id="{00000000-0008-0000-0400-0000D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0" name="Text Box 205">
          <a:extLst>
            <a:ext uri="{FF2B5EF4-FFF2-40B4-BE49-F238E27FC236}">
              <a16:creationId xmlns:a16="http://schemas.microsoft.com/office/drawing/2014/main" id="{00000000-0008-0000-0400-0000D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1" name="Text Box 206">
          <a:extLst>
            <a:ext uri="{FF2B5EF4-FFF2-40B4-BE49-F238E27FC236}">
              <a16:creationId xmlns:a16="http://schemas.microsoft.com/office/drawing/2014/main" id="{00000000-0008-0000-0400-0000D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2" name="Text Box 207">
          <a:extLst>
            <a:ext uri="{FF2B5EF4-FFF2-40B4-BE49-F238E27FC236}">
              <a16:creationId xmlns:a16="http://schemas.microsoft.com/office/drawing/2014/main" id="{00000000-0008-0000-0400-0000D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3" name="Text Box 208">
          <a:extLst>
            <a:ext uri="{FF2B5EF4-FFF2-40B4-BE49-F238E27FC236}">
              <a16:creationId xmlns:a16="http://schemas.microsoft.com/office/drawing/2014/main" id="{00000000-0008-0000-0400-0000D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4" name="Text Box 209">
          <a:extLst>
            <a:ext uri="{FF2B5EF4-FFF2-40B4-BE49-F238E27FC236}">
              <a16:creationId xmlns:a16="http://schemas.microsoft.com/office/drawing/2014/main" id="{00000000-0008-0000-0400-0000D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5" name="Text Box 210">
          <a:extLst>
            <a:ext uri="{FF2B5EF4-FFF2-40B4-BE49-F238E27FC236}">
              <a16:creationId xmlns:a16="http://schemas.microsoft.com/office/drawing/2014/main" id="{00000000-0008-0000-0400-0000D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6" name="Text Box 211">
          <a:extLst>
            <a:ext uri="{FF2B5EF4-FFF2-40B4-BE49-F238E27FC236}">
              <a16:creationId xmlns:a16="http://schemas.microsoft.com/office/drawing/2014/main" id="{00000000-0008-0000-0400-0000D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7" name="Text Box 212">
          <a:extLst>
            <a:ext uri="{FF2B5EF4-FFF2-40B4-BE49-F238E27FC236}">
              <a16:creationId xmlns:a16="http://schemas.microsoft.com/office/drawing/2014/main" id="{00000000-0008-0000-0400-0000D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8" name="Text Box 213">
          <a:extLst>
            <a:ext uri="{FF2B5EF4-FFF2-40B4-BE49-F238E27FC236}">
              <a16:creationId xmlns:a16="http://schemas.microsoft.com/office/drawing/2014/main" id="{00000000-0008-0000-0400-0000D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39" name="Text Box 214">
          <a:extLst>
            <a:ext uri="{FF2B5EF4-FFF2-40B4-BE49-F238E27FC236}">
              <a16:creationId xmlns:a16="http://schemas.microsoft.com/office/drawing/2014/main" id="{00000000-0008-0000-0400-0000D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0" name="Text Box 215">
          <a:extLst>
            <a:ext uri="{FF2B5EF4-FFF2-40B4-BE49-F238E27FC236}">
              <a16:creationId xmlns:a16="http://schemas.microsoft.com/office/drawing/2014/main" id="{00000000-0008-0000-0400-0000D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1" name="Text Box 216">
          <a:extLst>
            <a:ext uri="{FF2B5EF4-FFF2-40B4-BE49-F238E27FC236}">
              <a16:creationId xmlns:a16="http://schemas.microsoft.com/office/drawing/2014/main" id="{00000000-0008-0000-0400-0000D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2" name="Text Box 217">
          <a:extLst>
            <a:ext uri="{FF2B5EF4-FFF2-40B4-BE49-F238E27FC236}">
              <a16:creationId xmlns:a16="http://schemas.microsoft.com/office/drawing/2014/main" id="{00000000-0008-0000-0400-0000D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3" name="Text Box 218">
          <a:extLst>
            <a:ext uri="{FF2B5EF4-FFF2-40B4-BE49-F238E27FC236}">
              <a16:creationId xmlns:a16="http://schemas.microsoft.com/office/drawing/2014/main" id="{00000000-0008-0000-0400-0000D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4" name="Text Box 219">
          <a:extLst>
            <a:ext uri="{FF2B5EF4-FFF2-40B4-BE49-F238E27FC236}">
              <a16:creationId xmlns:a16="http://schemas.microsoft.com/office/drawing/2014/main" id="{00000000-0008-0000-0400-0000E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5" name="Text Box 220">
          <a:extLst>
            <a:ext uri="{FF2B5EF4-FFF2-40B4-BE49-F238E27FC236}">
              <a16:creationId xmlns:a16="http://schemas.microsoft.com/office/drawing/2014/main" id="{00000000-0008-0000-0400-0000E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6" name="Text Box 221">
          <a:extLst>
            <a:ext uri="{FF2B5EF4-FFF2-40B4-BE49-F238E27FC236}">
              <a16:creationId xmlns:a16="http://schemas.microsoft.com/office/drawing/2014/main" id="{00000000-0008-0000-0400-0000E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7" name="Text Box 222">
          <a:extLst>
            <a:ext uri="{FF2B5EF4-FFF2-40B4-BE49-F238E27FC236}">
              <a16:creationId xmlns:a16="http://schemas.microsoft.com/office/drawing/2014/main" id="{00000000-0008-0000-0400-0000E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8" name="Text Box 223">
          <a:extLst>
            <a:ext uri="{FF2B5EF4-FFF2-40B4-BE49-F238E27FC236}">
              <a16:creationId xmlns:a16="http://schemas.microsoft.com/office/drawing/2014/main" id="{00000000-0008-0000-0400-0000E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49" name="Text Box 224">
          <a:extLst>
            <a:ext uri="{FF2B5EF4-FFF2-40B4-BE49-F238E27FC236}">
              <a16:creationId xmlns:a16="http://schemas.microsoft.com/office/drawing/2014/main" id="{00000000-0008-0000-0400-0000E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0" name="Text Box 225">
          <a:extLst>
            <a:ext uri="{FF2B5EF4-FFF2-40B4-BE49-F238E27FC236}">
              <a16:creationId xmlns:a16="http://schemas.microsoft.com/office/drawing/2014/main" id="{00000000-0008-0000-0400-0000E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1" name="Text Box 226">
          <a:extLst>
            <a:ext uri="{FF2B5EF4-FFF2-40B4-BE49-F238E27FC236}">
              <a16:creationId xmlns:a16="http://schemas.microsoft.com/office/drawing/2014/main" id="{00000000-0008-0000-0400-0000E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2" name="Text Box 227">
          <a:extLst>
            <a:ext uri="{FF2B5EF4-FFF2-40B4-BE49-F238E27FC236}">
              <a16:creationId xmlns:a16="http://schemas.microsoft.com/office/drawing/2014/main" id="{00000000-0008-0000-0400-0000E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3" name="Text Box 228">
          <a:extLst>
            <a:ext uri="{FF2B5EF4-FFF2-40B4-BE49-F238E27FC236}">
              <a16:creationId xmlns:a16="http://schemas.microsoft.com/office/drawing/2014/main" id="{00000000-0008-0000-0400-0000E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4" name="Text Box 229">
          <a:extLst>
            <a:ext uri="{FF2B5EF4-FFF2-40B4-BE49-F238E27FC236}">
              <a16:creationId xmlns:a16="http://schemas.microsoft.com/office/drawing/2014/main" id="{00000000-0008-0000-0400-0000E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5" name="Text Box 230">
          <a:extLst>
            <a:ext uri="{FF2B5EF4-FFF2-40B4-BE49-F238E27FC236}">
              <a16:creationId xmlns:a16="http://schemas.microsoft.com/office/drawing/2014/main" id="{00000000-0008-0000-0400-0000E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6" name="Text Box 231">
          <a:extLst>
            <a:ext uri="{FF2B5EF4-FFF2-40B4-BE49-F238E27FC236}">
              <a16:creationId xmlns:a16="http://schemas.microsoft.com/office/drawing/2014/main" id="{00000000-0008-0000-0400-0000E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7" name="Text Box 232">
          <a:extLst>
            <a:ext uri="{FF2B5EF4-FFF2-40B4-BE49-F238E27FC236}">
              <a16:creationId xmlns:a16="http://schemas.microsoft.com/office/drawing/2014/main" id="{00000000-0008-0000-0400-0000E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8" name="Text Box 233">
          <a:extLst>
            <a:ext uri="{FF2B5EF4-FFF2-40B4-BE49-F238E27FC236}">
              <a16:creationId xmlns:a16="http://schemas.microsoft.com/office/drawing/2014/main" id="{00000000-0008-0000-0400-0000E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59" name="Text Box 234">
          <a:extLst>
            <a:ext uri="{FF2B5EF4-FFF2-40B4-BE49-F238E27FC236}">
              <a16:creationId xmlns:a16="http://schemas.microsoft.com/office/drawing/2014/main" id="{00000000-0008-0000-0400-0000E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0" name="Text Box 235">
          <a:extLst>
            <a:ext uri="{FF2B5EF4-FFF2-40B4-BE49-F238E27FC236}">
              <a16:creationId xmlns:a16="http://schemas.microsoft.com/office/drawing/2014/main" id="{00000000-0008-0000-0400-0000F0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1" name="Text Box 236">
          <a:extLst>
            <a:ext uri="{FF2B5EF4-FFF2-40B4-BE49-F238E27FC236}">
              <a16:creationId xmlns:a16="http://schemas.microsoft.com/office/drawing/2014/main" id="{00000000-0008-0000-0400-0000F1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2" name="Text Box 237">
          <a:extLst>
            <a:ext uri="{FF2B5EF4-FFF2-40B4-BE49-F238E27FC236}">
              <a16:creationId xmlns:a16="http://schemas.microsoft.com/office/drawing/2014/main" id="{00000000-0008-0000-0400-0000F2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3" name="Text Box 238">
          <a:extLst>
            <a:ext uri="{FF2B5EF4-FFF2-40B4-BE49-F238E27FC236}">
              <a16:creationId xmlns:a16="http://schemas.microsoft.com/office/drawing/2014/main" id="{00000000-0008-0000-0400-0000F3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4" name="Text Box 239">
          <a:extLst>
            <a:ext uri="{FF2B5EF4-FFF2-40B4-BE49-F238E27FC236}">
              <a16:creationId xmlns:a16="http://schemas.microsoft.com/office/drawing/2014/main" id="{00000000-0008-0000-0400-0000F4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5" name="Text Box 240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6" name="Text Box 241">
          <a:extLst>
            <a:ext uri="{FF2B5EF4-FFF2-40B4-BE49-F238E27FC236}">
              <a16:creationId xmlns:a16="http://schemas.microsoft.com/office/drawing/2014/main" id="{00000000-0008-0000-0400-0000F6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7" name="Text Box 242">
          <a:extLst>
            <a:ext uri="{FF2B5EF4-FFF2-40B4-BE49-F238E27FC236}">
              <a16:creationId xmlns:a16="http://schemas.microsoft.com/office/drawing/2014/main" id="{00000000-0008-0000-0400-0000F7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8" name="Text Box 243">
          <a:extLst>
            <a:ext uri="{FF2B5EF4-FFF2-40B4-BE49-F238E27FC236}">
              <a16:creationId xmlns:a16="http://schemas.microsoft.com/office/drawing/2014/main" id="{00000000-0008-0000-0400-0000F8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69" name="Text Box 244">
          <a:extLst>
            <a:ext uri="{FF2B5EF4-FFF2-40B4-BE49-F238E27FC236}">
              <a16:creationId xmlns:a16="http://schemas.microsoft.com/office/drawing/2014/main" id="{00000000-0008-0000-0400-0000F9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0" name="Text Box 245">
          <a:extLst>
            <a:ext uri="{FF2B5EF4-FFF2-40B4-BE49-F238E27FC236}">
              <a16:creationId xmlns:a16="http://schemas.microsoft.com/office/drawing/2014/main" id="{00000000-0008-0000-0400-0000FA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1" name="Text Box 246">
          <a:extLst>
            <a:ext uri="{FF2B5EF4-FFF2-40B4-BE49-F238E27FC236}">
              <a16:creationId xmlns:a16="http://schemas.microsoft.com/office/drawing/2014/main" id="{00000000-0008-0000-0400-0000FB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2" name="Text Box 247">
          <a:extLst>
            <a:ext uri="{FF2B5EF4-FFF2-40B4-BE49-F238E27FC236}">
              <a16:creationId xmlns:a16="http://schemas.microsoft.com/office/drawing/2014/main" id="{00000000-0008-0000-0400-0000FC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3" name="Text Box 248">
          <a:extLst>
            <a:ext uri="{FF2B5EF4-FFF2-40B4-BE49-F238E27FC236}">
              <a16:creationId xmlns:a16="http://schemas.microsoft.com/office/drawing/2014/main" id="{00000000-0008-0000-0400-0000FD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4" name="Text Box 249">
          <a:extLst>
            <a:ext uri="{FF2B5EF4-FFF2-40B4-BE49-F238E27FC236}">
              <a16:creationId xmlns:a16="http://schemas.microsoft.com/office/drawing/2014/main" id="{00000000-0008-0000-0400-0000FE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5" name="Text Box 250">
          <a:extLst>
            <a:ext uri="{FF2B5EF4-FFF2-40B4-BE49-F238E27FC236}">
              <a16:creationId xmlns:a16="http://schemas.microsoft.com/office/drawing/2014/main" id="{00000000-0008-0000-0400-0000FF1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6" name="Text Box 251">
          <a:extLst>
            <a:ext uri="{FF2B5EF4-FFF2-40B4-BE49-F238E27FC236}">
              <a16:creationId xmlns:a16="http://schemas.microsoft.com/office/drawing/2014/main" id="{00000000-0008-0000-0400-00000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7" name="Text Box 252">
          <a:extLst>
            <a:ext uri="{FF2B5EF4-FFF2-40B4-BE49-F238E27FC236}">
              <a16:creationId xmlns:a16="http://schemas.microsoft.com/office/drawing/2014/main" id="{00000000-0008-0000-0400-00000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8" name="Text Box 253">
          <a:extLst>
            <a:ext uri="{FF2B5EF4-FFF2-40B4-BE49-F238E27FC236}">
              <a16:creationId xmlns:a16="http://schemas.microsoft.com/office/drawing/2014/main" id="{00000000-0008-0000-0400-00000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79" name="Text Box 254">
          <a:extLst>
            <a:ext uri="{FF2B5EF4-FFF2-40B4-BE49-F238E27FC236}">
              <a16:creationId xmlns:a16="http://schemas.microsoft.com/office/drawing/2014/main" id="{00000000-0008-0000-0400-00000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0" name="Text Box 255">
          <a:extLst>
            <a:ext uri="{FF2B5EF4-FFF2-40B4-BE49-F238E27FC236}">
              <a16:creationId xmlns:a16="http://schemas.microsoft.com/office/drawing/2014/main" id="{00000000-0008-0000-0400-00000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1" name="Text Box 256">
          <a:extLst>
            <a:ext uri="{FF2B5EF4-FFF2-40B4-BE49-F238E27FC236}">
              <a16:creationId xmlns:a16="http://schemas.microsoft.com/office/drawing/2014/main" id="{00000000-0008-0000-0400-00000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2" name="Text Box 257">
          <a:extLst>
            <a:ext uri="{FF2B5EF4-FFF2-40B4-BE49-F238E27FC236}">
              <a16:creationId xmlns:a16="http://schemas.microsoft.com/office/drawing/2014/main" id="{00000000-0008-0000-0400-00000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3" name="Text Box 258">
          <a:extLst>
            <a:ext uri="{FF2B5EF4-FFF2-40B4-BE49-F238E27FC236}">
              <a16:creationId xmlns:a16="http://schemas.microsoft.com/office/drawing/2014/main" id="{00000000-0008-0000-0400-00000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4" name="Text Box 259">
          <a:extLst>
            <a:ext uri="{FF2B5EF4-FFF2-40B4-BE49-F238E27FC236}">
              <a16:creationId xmlns:a16="http://schemas.microsoft.com/office/drawing/2014/main" id="{00000000-0008-0000-0400-00000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5" name="Text Box 260">
          <a:extLst>
            <a:ext uri="{FF2B5EF4-FFF2-40B4-BE49-F238E27FC236}">
              <a16:creationId xmlns:a16="http://schemas.microsoft.com/office/drawing/2014/main" id="{00000000-0008-0000-0400-00000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6" name="Text Box 261">
          <a:extLst>
            <a:ext uri="{FF2B5EF4-FFF2-40B4-BE49-F238E27FC236}">
              <a16:creationId xmlns:a16="http://schemas.microsoft.com/office/drawing/2014/main" id="{00000000-0008-0000-0400-00000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7" name="Text Box 262">
          <a:extLst>
            <a:ext uri="{FF2B5EF4-FFF2-40B4-BE49-F238E27FC236}">
              <a16:creationId xmlns:a16="http://schemas.microsoft.com/office/drawing/2014/main" id="{00000000-0008-0000-0400-00000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8" name="Text Box 263">
          <a:extLst>
            <a:ext uri="{FF2B5EF4-FFF2-40B4-BE49-F238E27FC236}">
              <a16:creationId xmlns:a16="http://schemas.microsoft.com/office/drawing/2014/main" id="{00000000-0008-0000-0400-00000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89" name="Text Box 264">
          <a:extLst>
            <a:ext uri="{FF2B5EF4-FFF2-40B4-BE49-F238E27FC236}">
              <a16:creationId xmlns:a16="http://schemas.microsoft.com/office/drawing/2014/main" id="{00000000-0008-0000-0400-00000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0" name="Text Box 265">
          <a:extLst>
            <a:ext uri="{FF2B5EF4-FFF2-40B4-BE49-F238E27FC236}">
              <a16:creationId xmlns:a16="http://schemas.microsoft.com/office/drawing/2014/main" id="{00000000-0008-0000-0400-00000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1" name="Text Box 266">
          <a:extLst>
            <a:ext uri="{FF2B5EF4-FFF2-40B4-BE49-F238E27FC236}">
              <a16:creationId xmlns:a16="http://schemas.microsoft.com/office/drawing/2014/main" id="{00000000-0008-0000-0400-00000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2" name="Text Box 267">
          <a:extLst>
            <a:ext uri="{FF2B5EF4-FFF2-40B4-BE49-F238E27FC236}">
              <a16:creationId xmlns:a16="http://schemas.microsoft.com/office/drawing/2014/main" id="{00000000-0008-0000-0400-00001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3" name="Text Box 268">
          <a:extLst>
            <a:ext uri="{FF2B5EF4-FFF2-40B4-BE49-F238E27FC236}">
              <a16:creationId xmlns:a16="http://schemas.microsoft.com/office/drawing/2014/main" id="{00000000-0008-0000-0400-00001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4" name="Text Box 269">
          <a:extLst>
            <a:ext uri="{FF2B5EF4-FFF2-40B4-BE49-F238E27FC236}">
              <a16:creationId xmlns:a16="http://schemas.microsoft.com/office/drawing/2014/main" id="{00000000-0008-0000-0400-00001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5" name="Text Box 270">
          <a:extLst>
            <a:ext uri="{FF2B5EF4-FFF2-40B4-BE49-F238E27FC236}">
              <a16:creationId xmlns:a16="http://schemas.microsoft.com/office/drawing/2014/main" id="{00000000-0008-0000-0400-00001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6" name="Text Box 271">
          <a:extLst>
            <a:ext uri="{FF2B5EF4-FFF2-40B4-BE49-F238E27FC236}">
              <a16:creationId xmlns:a16="http://schemas.microsoft.com/office/drawing/2014/main" id="{00000000-0008-0000-0400-00001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7" name="Text Box 272">
          <a:extLst>
            <a:ext uri="{FF2B5EF4-FFF2-40B4-BE49-F238E27FC236}">
              <a16:creationId xmlns:a16="http://schemas.microsoft.com/office/drawing/2014/main" id="{00000000-0008-0000-0400-00001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8" name="Text Box 273">
          <a:extLst>
            <a:ext uri="{FF2B5EF4-FFF2-40B4-BE49-F238E27FC236}">
              <a16:creationId xmlns:a16="http://schemas.microsoft.com/office/drawing/2014/main" id="{00000000-0008-0000-0400-00001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399" name="Text Box 274">
          <a:extLst>
            <a:ext uri="{FF2B5EF4-FFF2-40B4-BE49-F238E27FC236}">
              <a16:creationId xmlns:a16="http://schemas.microsoft.com/office/drawing/2014/main" id="{00000000-0008-0000-0400-00001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0" name="Text Box 275">
          <a:extLst>
            <a:ext uri="{FF2B5EF4-FFF2-40B4-BE49-F238E27FC236}">
              <a16:creationId xmlns:a16="http://schemas.microsoft.com/office/drawing/2014/main" id="{00000000-0008-0000-0400-00001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1" name="Text Box 276">
          <a:extLst>
            <a:ext uri="{FF2B5EF4-FFF2-40B4-BE49-F238E27FC236}">
              <a16:creationId xmlns:a16="http://schemas.microsoft.com/office/drawing/2014/main" id="{00000000-0008-0000-0400-00001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2" name="Text Box 277">
          <a:extLst>
            <a:ext uri="{FF2B5EF4-FFF2-40B4-BE49-F238E27FC236}">
              <a16:creationId xmlns:a16="http://schemas.microsoft.com/office/drawing/2014/main" id="{00000000-0008-0000-0400-00001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3" name="Text Box 278">
          <a:extLst>
            <a:ext uri="{FF2B5EF4-FFF2-40B4-BE49-F238E27FC236}">
              <a16:creationId xmlns:a16="http://schemas.microsoft.com/office/drawing/2014/main" id="{00000000-0008-0000-0400-00001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4" name="Text Box 140">
          <a:extLst>
            <a:ext uri="{FF2B5EF4-FFF2-40B4-BE49-F238E27FC236}">
              <a16:creationId xmlns:a16="http://schemas.microsoft.com/office/drawing/2014/main" id="{00000000-0008-0000-0400-00001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5" name="Text Box 141">
          <a:extLst>
            <a:ext uri="{FF2B5EF4-FFF2-40B4-BE49-F238E27FC236}">
              <a16:creationId xmlns:a16="http://schemas.microsoft.com/office/drawing/2014/main" id="{00000000-0008-0000-0400-00001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6" name="Text Box 142">
          <a:extLst>
            <a:ext uri="{FF2B5EF4-FFF2-40B4-BE49-F238E27FC236}">
              <a16:creationId xmlns:a16="http://schemas.microsoft.com/office/drawing/2014/main" id="{00000000-0008-0000-0400-00001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7" name="Text Box 143">
          <a:extLst>
            <a:ext uri="{FF2B5EF4-FFF2-40B4-BE49-F238E27FC236}">
              <a16:creationId xmlns:a16="http://schemas.microsoft.com/office/drawing/2014/main" id="{00000000-0008-0000-0400-00001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8" name="Text Box 144">
          <a:extLst>
            <a:ext uri="{FF2B5EF4-FFF2-40B4-BE49-F238E27FC236}">
              <a16:creationId xmlns:a16="http://schemas.microsoft.com/office/drawing/2014/main" id="{00000000-0008-0000-0400-00002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09" name="Text Box 145">
          <a:extLst>
            <a:ext uri="{FF2B5EF4-FFF2-40B4-BE49-F238E27FC236}">
              <a16:creationId xmlns:a16="http://schemas.microsoft.com/office/drawing/2014/main" id="{00000000-0008-0000-0400-00002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0" name="Text Box 146">
          <a:extLst>
            <a:ext uri="{FF2B5EF4-FFF2-40B4-BE49-F238E27FC236}">
              <a16:creationId xmlns:a16="http://schemas.microsoft.com/office/drawing/2014/main" id="{00000000-0008-0000-0400-00002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1" name="Text Box 147">
          <a:extLst>
            <a:ext uri="{FF2B5EF4-FFF2-40B4-BE49-F238E27FC236}">
              <a16:creationId xmlns:a16="http://schemas.microsoft.com/office/drawing/2014/main" id="{00000000-0008-0000-0400-00002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2" name="Text Box 148">
          <a:extLst>
            <a:ext uri="{FF2B5EF4-FFF2-40B4-BE49-F238E27FC236}">
              <a16:creationId xmlns:a16="http://schemas.microsoft.com/office/drawing/2014/main" id="{00000000-0008-0000-0400-00002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3" name="Text Box 149">
          <a:extLst>
            <a:ext uri="{FF2B5EF4-FFF2-40B4-BE49-F238E27FC236}">
              <a16:creationId xmlns:a16="http://schemas.microsoft.com/office/drawing/2014/main" id="{00000000-0008-0000-0400-00002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4" name="Text Box 150">
          <a:extLst>
            <a:ext uri="{FF2B5EF4-FFF2-40B4-BE49-F238E27FC236}">
              <a16:creationId xmlns:a16="http://schemas.microsoft.com/office/drawing/2014/main" id="{00000000-0008-0000-0400-00002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5" name="Text Box 151">
          <a:extLst>
            <a:ext uri="{FF2B5EF4-FFF2-40B4-BE49-F238E27FC236}">
              <a16:creationId xmlns:a16="http://schemas.microsoft.com/office/drawing/2014/main" id="{00000000-0008-0000-0400-00002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6" name="Text Box 152">
          <a:extLst>
            <a:ext uri="{FF2B5EF4-FFF2-40B4-BE49-F238E27FC236}">
              <a16:creationId xmlns:a16="http://schemas.microsoft.com/office/drawing/2014/main" id="{00000000-0008-0000-0400-00002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7" name="Text Box 153">
          <a:extLst>
            <a:ext uri="{FF2B5EF4-FFF2-40B4-BE49-F238E27FC236}">
              <a16:creationId xmlns:a16="http://schemas.microsoft.com/office/drawing/2014/main" id="{00000000-0008-0000-0400-00002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8" name="Text Box 154">
          <a:extLst>
            <a:ext uri="{FF2B5EF4-FFF2-40B4-BE49-F238E27FC236}">
              <a16:creationId xmlns:a16="http://schemas.microsoft.com/office/drawing/2014/main" id="{00000000-0008-0000-0400-00002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19" name="Text Box 155">
          <a:extLst>
            <a:ext uri="{FF2B5EF4-FFF2-40B4-BE49-F238E27FC236}">
              <a16:creationId xmlns:a16="http://schemas.microsoft.com/office/drawing/2014/main" id="{00000000-0008-0000-0400-00002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0" name="Text Box 156">
          <a:extLst>
            <a:ext uri="{FF2B5EF4-FFF2-40B4-BE49-F238E27FC236}">
              <a16:creationId xmlns:a16="http://schemas.microsoft.com/office/drawing/2014/main" id="{00000000-0008-0000-0400-00002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1" name="Text Box 157">
          <a:extLst>
            <a:ext uri="{FF2B5EF4-FFF2-40B4-BE49-F238E27FC236}">
              <a16:creationId xmlns:a16="http://schemas.microsoft.com/office/drawing/2014/main" id="{00000000-0008-0000-0400-00002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2" name="Text Box 158">
          <a:extLst>
            <a:ext uri="{FF2B5EF4-FFF2-40B4-BE49-F238E27FC236}">
              <a16:creationId xmlns:a16="http://schemas.microsoft.com/office/drawing/2014/main" id="{00000000-0008-0000-0400-00002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3" name="Text Box 159">
          <a:extLst>
            <a:ext uri="{FF2B5EF4-FFF2-40B4-BE49-F238E27FC236}">
              <a16:creationId xmlns:a16="http://schemas.microsoft.com/office/drawing/2014/main" id="{00000000-0008-0000-0400-00002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4" name="Text Box 160">
          <a:extLst>
            <a:ext uri="{FF2B5EF4-FFF2-40B4-BE49-F238E27FC236}">
              <a16:creationId xmlns:a16="http://schemas.microsoft.com/office/drawing/2014/main" id="{00000000-0008-0000-0400-00003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5" name="Text Box 161">
          <a:extLst>
            <a:ext uri="{FF2B5EF4-FFF2-40B4-BE49-F238E27FC236}">
              <a16:creationId xmlns:a16="http://schemas.microsoft.com/office/drawing/2014/main" id="{00000000-0008-0000-0400-00003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6" name="Text Box 162">
          <a:extLst>
            <a:ext uri="{FF2B5EF4-FFF2-40B4-BE49-F238E27FC236}">
              <a16:creationId xmlns:a16="http://schemas.microsoft.com/office/drawing/2014/main" id="{00000000-0008-0000-0400-00003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7" name="Text Box 163">
          <a:extLst>
            <a:ext uri="{FF2B5EF4-FFF2-40B4-BE49-F238E27FC236}">
              <a16:creationId xmlns:a16="http://schemas.microsoft.com/office/drawing/2014/main" id="{00000000-0008-0000-0400-00003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8" name="Text Box 140">
          <a:extLst>
            <a:ext uri="{FF2B5EF4-FFF2-40B4-BE49-F238E27FC236}">
              <a16:creationId xmlns:a16="http://schemas.microsoft.com/office/drawing/2014/main" id="{00000000-0008-0000-0400-00003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29" name="Text Box 141">
          <a:extLst>
            <a:ext uri="{FF2B5EF4-FFF2-40B4-BE49-F238E27FC236}">
              <a16:creationId xmlns:a16="http://schemas.microsoft.com/office/drawing/2014/main" id="{00000000-0008-0000-0400-00003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0" name="Text Box 142">
          <a:extLst>
            <a:ext uri="{FF2B5EF4-FFF2-40B4-BE49-F238E27FC236}">
              <a16:creationId xmlns:a16="http://schemas.microsoft.com/office/drawing/2014/main" id="{00000000-0008-0000-0400-00003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1" name="Text Box 143">
          <a:extLst>
            <a:ext uri="{FF2B5EF4-FFF2-40B4-BE49-F238E27FC236}">
              <a16:creationId xmlns:a16="http://schemas.microsoft.com/office/drawing/2014/main" id="{00000000-0008-0000-0400-00003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2" name="Text Box 144">
          <a:extLst>
            <a:ext uri="{FF2B5EF4-FFF2-40B4-BE49-F238E27FC236}">
              <a16:creationId xmlns:a16="http://schemas.microsoft.com/office/drawing/2014/main" id="{00000000-0008-0000-0400-00003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3" name="Text Box 145">
          <a:extLst>
            <a:ext uri="{FF2B5EF4-FFF2-40B4-BE49-F238E27FC236}">
              <a16:creationId xmlns:a16="http://schemas.microsoft.com/office/drawing/2014/main" id="{00000000-0008-0000-0400-00003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4" name="Text Box 146">
          <a:extLst>
            <a:ext uri="{FF2B5EF4-FFF2-40B4-BE49-F238E27FC236}">
              <a16:creationId xmlns:a16="http://schemas.microsoft.com/office/drawing/2014/main" id="{00000000-0008-0000-0400-00003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5" name="Text Box 147">
          <a:extLst>
            <a:ext uri="{FF2B5EF4-FFF2-40B4-BE49-F238E27FC236}">
              <a16:creationId xmlns:a16="http://schemas.microsoft.com/office/drawing/2014/main" id="{00000000-0008-0000-0400-00003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6" name="Text Box 148">
          <a:extLst>
            <a:ext uri="{FF2B5EF4-FFF2-40B4-BE49-F238E27FC236}">
              <a16:creationId xmlns:a16="http://schemas.microsoft.com/office/drawing/2014/main" id="{00000000-0008-0000-0400-00003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7" name="Text Box 149">
          <a:extLst>
            <a:ext uri="{FF2B5EF4-FFF2-40B4-BE49-F238E27FC236}">
              <a16:creationId xmlns:a16="http://schemas.microsoft.com/office/drawing/2014/main" id="{00000000-0008-0000-0400-00003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8" name="Text Box 150">
          <a:extLst>
            <a:ext uri="{FF2B5EF4-FFF2-40B4-BE49-F238E27FC236}">
              <a16:creationId xmlns:a16="http://schemas.microsoft.com/office/drawing/2014/main" id="{00000000-0008-0000-0400-00003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39" name="Text Box 151">
          <a:extLst>
            <a:ext uri="{FF2B5EF4-FFF2-40B4-BE49-F238E27FC236}">
              <a16:creationId xmlns:a16="http://schemas.microsoft.com/office/drawing/2014/main" id="{00000000-0008-0000-0400-00003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0" name="Text Box 152">
          <a:extLst>
            <a:ext uri="{FF2B5EF4-FFF2-40B4-BE49-F238E27FC236}">
              <a16:creationId xmlns:a16="http://schemas.microsoft.com/office/drawing/2014/main" id="{00000000-0008-0000-0400-00004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1" name="Text Box 153">
          <a:extLst>
            <a:ext uri="{FF2B5EF4-FFF2-40B4-BE49-F238E27FC236}">
              <a16:creationId xmlns:a16="http://schemas.microsoft.com/office/drawing/2014/main" id="{00000000-0008-0000-0400-00004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2" name="Text Box 154">
          <a:extLst>
            <a:ext uri="{FF2B5EF4-FFF2-40B4-BE49-F238E27FC236}">
              <a16:creationId xmlns:a16="http://schemas.microsoft.com/office/drawing/2014/main" id="{00000000-0008-0000-0400-00004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3" name="Text Box 155">
          <a:extLst>
            <a:ext uri="{FF2B5EF4-FFF2-40B4-BE49-F238E27FC236}">
              <a16:creationId xmlns:a16="http://schemas.microsoft.com/office/drawing/2014/main" id="{00000000-0008-0000-0400-00004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4" name="Text Box 156">
          <a:extLst>
            <a:ext uri="{FF2B5EF4-FFF2-40B4-BE49-F238E27FC236}">
              <a16:creationId xmlns:a16="http://schemas.microsoft.com/office/drawing/2014/main" id="{00000000-0008-0000-0400-00004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5" name="Text Box 157">
          <a:extLst>
            <a:ext uri="{FF2B5EF4-FFF2-40B4-BE49-F238E27FC236}">
              <a16:creationId xmlns:a16="http://schemas.microsoft.com/office/drawing/2014/main" id="{00000000-0008-0000-0400-00004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6" name="Text Box 158">
          <a:extLst>
            <a:ext uri="{FF2B5EF4-FFF2-40B4-BE49-F238E27FC236}">
              <a16:creationId xmlns:a16="http://schemas.microsoft.com/office/drawing/2014/main" id="{00000000-0008-0000-0400-00004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7" name="Text Box 159">
          <a:extLst>
            <a:ext uri="{FF2B5EF4-FFF2-40B4-BE49-F238E27FC236}">
              <a16:creationId xmlns:a16="http://schemas.microsoft.com/office/drawing/2014/main" id="{00000000-0008-0000-0400-00004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8" name="Text Box 160">
          <a:extLst>
            <a:ext uri="{FF2B5EF4-FFF2-40B4-BE49-F238E27FC236}">
              <a16:creationId xmlns:a16="http://schemas.microsoft.com/office/drawing/2014/main" id="{00000000-0008-0000-0400-00004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49" name="Text Box 161">
          <a:extLst>
            <a:ext uri="{FF2B5EF4-FFF2-40B4-BE49-F238E27FC236}">
              <a16:creationId xmlns:a16="http://schemas.microsoft.com/office/drawing/2014/main" id="{00000000-0008-0000-0400-00004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50" name="Text Box 162">
          <a:extLst>
            <a:ext uri="{FF2B5EF4-FFF2-40B4-BE49-F238E27FC236}">
              <a16:creationId xmlns:a16="http://schemas.microsoft.com/office/drawing/2014/main" id="{00000000-0008-0000-0400-00004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51" name="Text Box 163">
          <a:extLst>
            <a:ext uri="{FF2B5EF4-FFF2-40B4-BE49-F238E27FC236}">
              <a16:creationId xmlns:a16="http://schemas.microsoft.com/office/drawing/2014/main" id="{00000000-0008-0000-0400-00004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5452" name="Text Box 933">
          <a:extLst>
            <a:ext uri="{FF2B5EF4-FFF2-40B4-BE49-F238E27FC236}">
              <a16:creationId xmlns:a16="http://schemas.microsoft.com/office/drawing/2014/main" id="{00000000-0008-0000-0400-00004C15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3" name="Text Box 935">
          <a:extLst>
            <a:ext uri="{FF2B5EF4-FFF2-40B4-BE49-F238E27FC236}">
              <a16:creationId xmlns:a16="http://schemas.microsoft.com/office/drawing/2014/main" id="{00000000-0008-0000-0400-00004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4" name="Text Box 936">
          <a:extLst>
            <a:ext uri="{FF2B5EF4-FFF2-40B4-BE49-F238E27FC236}">
              <a16:creationId xmlns:a16="http://schemas.microsoft.com/office/drawing/2014/main" id="{00000000-0008-0000-0400-00004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5" name="Text Box 937">
          <a:extLst>
            <a:ext uri="{FF2B5EF4-FFF2-40B4-BE49-F238E27FC236}">
              <a16:creationId xmlns:a16="http://schemas.microsoft.com/office/drawing/2014/main" id="{00000000-0008-0000-0400-00004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6" name="Text Box 938">
          <a:extLst>
            <a:ext uri="{FF2B5EF4-FFF2-40B4-BE49-F238E27FC236}">
              <a16:creationId xmlns:a16="http://schemas.microsoft.com/office/drawing/2014/main" id="{00000000-0008-0000-0400-00005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7" name="Text Box 939">
          <a:extLst>
            <a:ext uri="{FF2B5EF4-FFF2-40B4-BE49-F238E27FC236}">
              <a16:creationId xmlns:a16="http://schemas.microsoft.com/office/drawing/2014/main" id="{00000000-0008-0000-0400-00005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8" name="Text Box 940">
          <a:extLst>
            <a:ext uri="{FF2B5EF4-FFF2-40B4-BE49-F238E27FC236}">
              <a16:creationId xmlns:a16="http://schemas.microsoft.com/office/drawing/2014/main" id="{00000000-0008-0000-0400-00005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59" name="Text Box 941">
          <a:extLst>
            <a:ext uri="{FF2B5EF4-FFF2-40B4-BE49-F238E27FC236}">
              <a16:creationId xmlns:a16="http://schemas.microsoft.com/office/drawing/2014/main" id="{00000000-0008-0000-0400-00005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0" name="Text Box 942">
          <a:extLst>
            <a:ext uri="{FF2B5EF4-FFF2-40B4-BE49-F238E27FC236}">
              <a16:creationId xmlns:a16="http://schemas.microsoft.com/office/drawing/2014/main" id="{00000000-0008-0000-0400-00005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1" name="Text Box 943">
          <a:extLst>
            <a:ext uri="{FF2B5EF4-FFF2-40B4-BE49-F238E27FC236}">
              <a16:creationId xmlns:a16="http://schemas.microsoft.com/office/drawing/2014/main" id="{00000000-0008-0000-0400-00005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2" name="Text Box 944">
          <a:extLst>
            <a:ext uri="{FF2B5EF4-FFF2-40B4-BE49-F238E27FC236}">
              <a16:creationId xmlns:a16="http://schemas.microsoft.com/office/drawing/2014/main" id="{00000000-0008-0000-0400-00005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3" name="Text Box 945">
          <a:extLst>
            <a:ext uri="{FF2B5EF4-FFF2-40B4-BE49-F238E27FC236}">
              <a16:creationId xmlns:a16="http://schemas.microsoft.com/office/drawing/2014/main" id="{00000000-0008-0000-0400-00005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4" name="Text Box 946">
          <a:extLst>
            <a:ext uri="{FF2B5EF4-FFF2-40B4-BE49-F238E27FC236}">
              <a16:creationId xmlns:a16="http://schemas.microsoft.com/office/drawing/2014/main" id="{00000000-0008-0000-0400-00005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5" name="Text Box 947">
          <a:extLst>
            <a:ext uri="{FF2B5EF4-FFF2-40B4-BE49-F238E27FC236}">
              <a16:creationId xmlns:a16="http://schemas.microsoft.com/office/drawing/2014/main" id="{00000000-0008-0000-0400-00005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6" name="Text Box 948">
          <a:extLst>
            <a:ext uri="{FF2B5EF4-FFF2-40B4-BE49-F238E27FC236}">
              <a16:creationId xmlns:a16="http://schemas.microsoft.com/office/drawing/2014/main" id="{00000000-0008-0000-0400-00005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7" name="Text Box 949">
          <a:extLst>
            <a:ext uri="{FF2B5EF4-FFF2-40B4-BE49-F238E27FC236}">
              <a16:creationId xmlns:a16="http://schemas.microsoft.com/office/drawing/2014/main" id="{00000000-0008-0000-0400-00005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8" name="Text Box 950">
          <a:extLst>
            <a:ext uri="{FF2B5EF4-FFF2-40B4-BE49-F238E27FC236}">
              <a16:creationId xmlns:a16="http://schemas.microsoft.com/office/drawing/2014/main" id="{00000000-0008-0000-0400-00005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69" name="Text Box 951">
          <a:extLst>
            <a:ext uri="{FF2B5EF4-FFF2-40B4-BE49-F238E27FC236}">
              <a16:creationId xmlns:a16="http://schemas.microsoft.com/office/drawing/2014/main" id="{00000000-0008-0000-0400-00005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0" name="Text Box 952">
          <a:extLst>
            <a:ext uri="{FF2B5EF4-FFF2-40B4-BE49-F238E27FC236}">
              <a16:creationId xmlns:a16="http://schemas.microsoft.com/office/drawing/2014/main" id="{00000000-0008-0000-0400-00005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1" name="Text Box 953">
          <a:extLst>
            <a:ext uri="{FF2B5EF4-FFF2-40B4-BE49-F238E27FC236}">
              <a16:creationId xmlns:a16="http://schemas.microsoft.com/office/drawing/2014/main" id="{00000000-0008-0000-0400-00005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2" name="Text Box 954">
          <a:extLst>
            <a:ext uri="{FF2B5EF4-FFF2-40B4-BE49-F238E27FC236}">
              <a16:creationId xmlns:a16="http://schemas.microsoft.com/office/drawing/2014/main" id="{00000000-0008-0000-0400-00006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3" name="Text Box 955">
          <a:extLst>
            <a:ext uri="{FF2B5EF4-FFF2-40B4-BE49-F238E27FC236}">
              <a16:creationId xmlns:a16="http://schemas.microsoft.com/office/drawing/2014/main" id="{00000000-0008-0000-0400-00006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4" name="Text Box 956">
          <a:extLst>
            <a:ext uri="{FF2B5EF4-FFF2-40B4-BE49-F238E27FC236}">
              <a16:creationId xmlns:a16="http://schemas.microsoft.com/office/drawing/2014/main" id="{00000000-0008-0000-0400-00006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5" name="Text Box 957">
          <a:extLst>
            <a:ext uri="{FF2B5EF4-FFF2-40B4-BE49-F238E27FC236}">
              <a16:creationId xmlns:a16="http://schemas.microsoft.com/office/drawing/2014/main" id="{00000000-0008-0000-0400-00006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476" name="Text Box 958">
          <a:extLst>
            <a:ext uri="{FF2B5EF4-FFF2-40B4-BE49-F238E27FC236}">
              <a16:creationId xmlns:a16="http://schemas.microsoft.com/office/drawing/2014/main" id="{00000000-0008-0000-0400-00006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77" name="Text Box 41">
          <a:extLst>
            <a:ext uri="{FF2B5EF4-FFF2-40B4-BE49-F238E27FC236}">
              <a16:creationId xmlns:a16="http://schemas.microsoft.com/office/drawing/2014/main" id="{00000000-0008-0000-0400-00006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78" name="Text Box 42">
          <a:extLst>
            <a:ext uri="{FF2B5EF4-FFF2-40B4-BE49-F238E27FC236}">
              <a16:creationId xmlns:a16="http://schemas.microsoft.com/office/drawing/2014/main" id="{00000000-0008-0000-0400-00006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79" name="Text Box 43">
          <a:extLst>
            <a:ext uri="{FF2B5EF4-FFF2-40B4-BE49-F238E27FC236}">
              <a16:creationId xmlns:a16="http://schemas.microsoft.com/office/drawing/2014/main" id="{00000000-0008-0000-0400-00006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0" name="Text Box 44">
          <a:extLst>
            <a:ext uri="{FF2B5EF4-FFF2-40B4-BE49-F238E27FC236}">
              <a16:creationId xmlns:a16="http://schemas.microsoft.com/office/drawing/2014/main" id="{00000000-0008-0000-0400-00006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1" name="Text Box 45">
          <a:extLst>
            <a:ext uri="{FF2B5EF4-FFF2-40B4-BE49-F238E27FC236}">
              <a16:creationId xmlns:a16="http://schemas.microsoft.com/office/drawing/2014/main" id="{00000000-0008-0000-0400-00006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2" name="Text Box 46">
          <a:extLst>
            <a:ext uri="{FF2B5EF4-FFF2-40B4-BE49-F238E27FC236}">
              <a16:creationId xmlns:a16="http://schemas.microsoft.com/office/drawing/2014/main" id="{00000000-0008-0000-0400-00006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3" name="Text Box 47">
          <a:extLst>
            <a:ext uri="{FF2B5EF4-FFF2-40B4-BE49-F238E27FC236}">
              <a16:creationId xmlns:a16="http://schemas.microsoft.com/office/drawing/2014/main" id="{00000000-0008-0000-0400-00006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4" name="Text Box 48">
          <a:extLst>
            <a:ext uri="{FF2B5EF4-FFF2-40B4-BE49-F238E27FC236}">
              <a16:creationId xmlns:a16="http://schemas.microsoft.com/office/drawing/2014/main" id="{00000000-0008-0000-0400-00006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5" name="Text Box 49">
          <a:extLst>
            <a:ext uri="{FF2B5EF4-FFF2-40B4-BE49-F238E27FC236}">
              <a16:creationId xmlns:a16="http://schemas.microsoft.com/office/drawing/2014/main" id="{00000000-0008-0000-0400-00006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6" name="Text Box 50">
          <a:extLst>
            <a:ext uri="{FF2B5EF4-FFF2-40B4-BE49-F238E27FC236}">
              <a16:creationId xmlns:a16="http://schemas.microsoft.com/office/drawing/2014/main" id="{00000000-0008-0000-0400-00006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7" name="Text Box 51">
          <a:extLst>
            <a:ext uri="{FF2B5EF4-FFF2-40B4-BE49-F238E27FC236}">
              <a16:creationId xmlns:a16="http://schemas.microsoft.com/office/drawing/2014/main" id="{00000000-0008-0000-0400-00006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8" name="Text Box 52">
          <a:extLst>
            <a:ext uri="{FF2B5EF4-FFF2-40B4-BE49-F238E27FC236}">
              <a16:creationId xmlns:a16="http://schemas.microsoft.com/office/drawing/2014/main" id="{00000000-0008-0000-0400-00007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89" name="Text Box 53">
          <a:extLst>
            <a:ext uri="{FF2B5EF4-FFF2-40B4-BE49-F238E27FC236}">
              <a16:creationId xmlns:a16="http://schemas.microsoft.com/office/drawing/2014/main" id="{00000000-0008-0000-0400-00007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0" name="Text Box 54">
          <a:extLst>
            <a:ext uri="{FF2B5EF4-FFF2-40B4-BE49-F238E27FC236}">
              <a16:creationId xmlns:a16="http://schemas.microsoft.com/office/drawing/2014/main" id="{00000000-0008-0000-0400-00007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1" name="Text Box 55">
          <a:extLst>
            <a:ext uri="{FF2B5EF4-FFF2-40B4-BE49-F238E27FC236}">
              <a16:creationId xmlns:a16="http://schemas.microsoft.com/office/drawing/2014/main" id="{00000000-0008-0000-0400-00007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2" name="Text Box 56">
          <a:extLst>
            <a:ext uri="{FF2B5EF4-FFF2-40B4-BE49-F238E27FC236}">
              <a16:creationId xmlns:a16="http://schemas.microsoft.com/office/drawing/2014/main" id="{00000000-0008-0000-0400-00007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3" name="Text Box 57">
          <a:extLst>
            <a:ext uri="{FF2B5EF4-FFF2-40B4-BE49-F238E27FC236}">
              <a16:creationId xmlns:a16="http://schemas.microsoft.com/office/drawing/2014/main" id="{00000000-0008-0000-0400-00007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4" name="Text Box 58">
          <a:extLst>
            <a:ext uri="{FF2B5EF4-FFF2-40B4-BE49-F238E27FC236}">
              <a16:creationId xmlns:a16="http://schemas.microsoft.com/office/drawing/2014/main" id="{00000000-0008-0000-0400-00007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5" name="Text Box 59">
          <a:extLst>
            <a:ext uri="{FF2B5EF4-FFF2-40B4-BE49-F238E27FC236}">
              <a16:creationId xmlns:a16="http://schemas.microsoft.com/office/drawing/2014/main" id="{00000000-0008-0000-0400-00007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6" name="Text Box 60">
          <a:extLst>
            <a:ext uri="{FF2B5EF4-FFF2-40B4-BE49-F238E27FC236}">
              <a16:creationId xmlns:a16="http://schemas.microsoft.com/office/drawing/2014/main" id="{00000000-0008-0000-0400-00007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7" name="Text Box 61">
          <a:extLst>
            <a:ext uri="{FF2B5EF4-FFF2-40B4-BE49-F238E27FC236}">
              <a16:creationId xmlns:a16="http://schemas.microsoft.com/office/drawing/2014/main" id="{00000000-0008-0000-0400-00007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8" name="Text Box 62">
          <a:extLst>
            <a:ext uri="{FF2B5EF4-FFF2-40B4-BE49-F238E27FC236}">
              <a16:creationId xmlns:a16="http://schemas.microsoft.com/office/drawing/2014/main" id="{00000000-0008-0000-0400-00007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499" name="Text Box 63">
          <a:extLst>
            <a:ext uri="{FF2B5EF4-FFF2-40B4-BE49-F238E27FC236}">
              <a16:creationId xmlns:a16="http://schemas.microsoft.com/office/drawing/2014/main" id="{00000000-0008-0000-0400-00007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0" name="Text Box 64">
          <a:extLst>
            <a:ext uri="{FF2B5EF4-FFF2-40B4-BE49-F238E27FC236}">
              <a16:creationId xmlns:a16="http://schemas.microsoft.com/office/drawing/2014/main" id="{00000000-0008-0000-0400-00007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1" name="Text Box 65">
          <a:extLst>
            <a:ext uri="{FF2B5EF4-FFF2-40B4-BE49-F238E27FC236}">
              <a16:creationId xmlns:a16="http://schemas.microsoft.com/office/drawing/2014/main" id="{00000000-0008-0000-0400-00007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2" name="Text Box 66">
          <a:extLst>
            <a:ext uri="{FF2B5EF4-FFF2-40B4-BE49-F238E27FC236}">
              <a16:creationId xmlns:a16="http://schemas.microsoft.com/office/drawing/2014/main" id="{00000000-0008-0000-0400-00007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3" name="Text Box 67">
          <a:extLst>
            <a:ext uri="{FF2B5EF4-FFF2-40B4-BE49-F238E27FC236}">
              <a16:creationId xmlns:a16="http://schemas.microsoft.com/office/drawing/2014/main" id="{00000000-0008-0000-0400-00007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4" name="Text Box 68">
          <a:extLst>
            <a:ext uri="{FF2B5EF4-FFF2-40B4-BE49-F238E27FC236}">
              <a16:creationId xmlns:a16="http://schemas.microsoft.com/office/drawing/2014/main" id="{00000000-0008-0000-0400-00008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5" name="Text Box 69">
          <a:extLst>
            <a:ext uri="{FF2B5EF4-FFF2-40B4-BE49-F238E27FC236}">
              <a16:creationId xmlns:a16="http://schemas.microsoft.com/office/drawing/2014/main" id="{00000000-0008-0000-0400-00008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6" name="Text Box 70">
          <a:extLst>
            <a:ext uri="{FF2B5EF4-FFF2-40B4-BE49-F238E27FC236}">
              <a16:creationId xmlns:a16="http://schemas.microsoft.com/office/drawing/2014/main" id="{00000000-0008-0000-0400-00008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7" name="Text Box 71">
          <a:extLst>
            <a:ext uri="{FF2B5EF4-FFF2-40B4-BE49-F238E27FC236}">
              <a16:creationId xmlns:a16="http://schemas.microsoft.com/office/drawing/2014/main" id="{00000000-0008-0000-0400-00008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8" name="Text Box 72">
          <a:extLst>
            <a:ext uri="{FF2B5EF4-FFF2-40B4-BE49-F238E27FC236}">
              <a16:creationId xmlns:a16="http://schemas.microsoft.com/office/drawing/2014/main" id="{00000000-0008-0000-0400-00008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09" name="Text Box 73">
          <a:extLst>
            <a:ext uri="{FF2B5EF4-FFF2-40B4-BE49-F238E27FC236}">
              <a16:creationId xmlns:a16="http://schemas.microsoft.com/office/drawing/2014/main" id="{00000000-0008-0000-0400-00008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0" name="Text Box 74">
          <a:extLst>
            <a:ext uri="{FF2B5EF4-FFF2-40B4-BE49-F238E27FC236}">
              <a16:creationId xmlns:a16="http://schemas.microsoft.com/office/drawing/2014/main" id="{00000000-0008-0000-0400-00008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1" name="Text Box 75">
          <a:extLst>
            <a:ext uri="{FF2B5EF4-FFF2-40B4-BE49-F238E27FC236}">
              <a16:creationId xmlns:a16="http://schemas.microsoft.com/office/drawing/2014/main" id="{00000000-0008-0000-0400-00008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2" name="Text Box 76">
          <a:extLst>
            <a:ext uri="{FF2B5EF4-FFF2-40B4-BE49-F238E27FC236}">
              <a16:creationId xmlns:a16="http://schemas.microsoft.com/office/drawing/2014/main" id="{00000000-0008-0000-0400-00008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3" name="Text Box 77">
          <a:extLst>
            <a:ext uri="{FF2B5EF4-FFF2-40B4-BE49-F238E27FC236}">
              <a16:creationId xmlns:a16="http://schemas.microsoft.com/office/drawing/2014/main" id="{00000000-0008-0000-0400-00008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4" name="Text Box 78">
          <a:extLst>
            <a:ext uri="{FF2B5EF4-FFF2-40B4-BE49-F238E27FC236}">
              <a16:creationId xmlns:a16="http://schemas.microsoft.com/office/drawing/2014/main" id="{00000000-0008-0000-0400-00008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5" name="Text Box 79">
          <a:extLst>
            <a:ext uri="{FF2B5EF4-FFF2-40B4-BE49-F238E27FC236}">
              <a16:creationId xmlns:a16="http://schemas.microsoft.com/office/drawing/2014/main" id="{00000000-0008-0000-0400-00008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6" name="Text Box 80">
          <a:extLst>
            <a:ext uri="{FF2B5EF4-FFF2-40B4-BE49-F238E27FC236}">
              <a16:creationId xmlns:a16="http://schemas.microsoft.com/office/drawing/2014/main" id="{00000000-0008-0000-0400-00008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7" name="Text Box 81">
          <a:extLst>
            <a:ext uri="{FF2B5EF4-FFF2-40B4-BE49-F238E27FC236}">
              <a16:creationId xmlns:a16="http://schemas.microsoft.com/office/drawing/2014/main" id="{00000000-0008-0000-0400-00008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8" name="Text Box 82">
          <a:extLst>
            <a:ext uri="{FF2B5EF4-FFF2-40B4-BE49-F238E27FC236}">
              <a16:creationId xmlns:a16="http://schemas.microsoft.com/office/drawing/2014/main" id="{00000000-0008-0000-0400-00008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19" name="Text Box 83">
          <a:extLst>
            <a:ext uri="{FF2B5EF4-FFF2-40B4-BE49-F238E27FC236}">
              <a16:creationId xmlns:a16="http://schemas.microsoft.com/office/drawing/2014/main" id="{00000000-0008-0000-0400-00008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0" name="Text Box 84">
          <a:extLst>
            <a:ext uri="{FF2B5EF4-FFF2-40B4-BE49-F238E27FC236}">
              <a16:creationId xmlns:a16="http://schemas.microsoft.com/office/drawing/2014/main" id="{00000000-0008-0000-0400-00009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1" name="Text Box 85">
          <a:extLst>
            <a:ext uri="{FF2B5EF4-FFF2-40B4-BE49-F238E27FC236}">
              <a16:creationId xmlns:a16="http://schemas.microsoft.com/office/drawing/2014/main" id="{00000000-0008-0000-0400-00009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2" name="Text Box 86">
          <a:extLst>
            <a:ext uri="{FF2B5EF4-FFF2-40B4-BE49-F238E27FC236}">
              <a16:creationId xmlns:a16="http://schemas.microsoft.com/office/drawing/2014/main" id="{00000000-0008-0000-0400-00009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3" name="Text Box 87">
          <a:extLst>
            <a:ext uri="{FF2B5EF4-FFF2-40B4-BE49-F238E27FC236}">
              <a16:creationId xmlns:a16="http://schemas.microsoft.com/office/drawing/2014/main" id="{00000000-0008-0000-0400-00009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4" name="Text Box 88">
          <a:extLst>
            <a:ext uri="{FF2B5EF4-FFF2-40B4-BE49-F238E27FC236}">
              <a16:creationId xmlns:a16="http://schemas.microsoft.com/office/drawing/2014/main" id="{00000000-0008-0000-0400-00009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5" name="Text Box 89">
          <a:extLst>
            <a:ext uri="{FF2B5EF4-FFF2-40B4-BE49-F238E27FC236}">
              <a16:creationId xmlns:a16="http://schemas.microsoft.com/office/drawing/2014/main" id="{00000000-0008-0000-0400-00009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6" name="Text Box 90">
          <a:extLst>
            <a:ext uri="{FF2B5EF4-FFF2-40B4-BE49-F238E27FC236}">
              <a16:creationId xmlns:a16="http://schemas.microsoft.com/office/drawing/2014/main" id="{00000000-0008-0000-0400-00009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7" name="Text Box 91">
          <a:extLst>
            <a:ext uri="{FF2B5EF4-FFF2-40B4-BE49-F238E27FC236}">
              <a16:creationId xmlns:a16="http://schemas.microsoft.com/office/drawing/2014/main" id="{00000000-0008-0000-0400-00009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8" name="Text Box 92">
          <a:extLst>
            <a:ext uri="{FF2B5EF4-FFF2-40B4-BE49-F238E27FC236}">
              <a16:creationId xmlns:a16="http://schemas.microsoft.com/office/drawing/2014/main" id="{00000000-0008-0000-0400-00009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29" name="Text Box 93">
          <a:extLst>
            <a:ext uri="{FF2B5EF4-FFF2-40B4-BE49-F238E27FC236}">
              <a16:creationId xmlns:a16="http://schemas.microsoft.com/office/drawing/2014/main" id="{00000000-0008-0000-0400-00009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0" name="Text Box 94">
          <a:extLst>
            <a:ext uri="{FF2B5EF4-FFF2-40B4-BE49-F238E27FC236}">
              <a16:creationId xmlns:a16="http://schemas.microsoft.com/office/drawing/2014/main" id="{00000000-0008-0000-0400-00009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1" name="Text Box 95">
          <a:extLst>
            <a:ext uri="{FF2B5EF4-FFF2-40B4-BE49-F238E27FC236}">
              <a16:creationId xmlns:a16="http://schemas.microsoft.com/office/drawing/2014/main" id="{00000000-0008-0000-0400-00009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2" name="Text Box 96">
          <a:extLst>
            <a:ext uri="{FF2B5EF4-FFF2-40B4-BE49-F238E27FC236}">
              <a16:creationId xmlns:a16="http://schemas.microsoft.com/office/drawing/2014/main" id="{00000000-0008-0000-0400-00009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3" name="Text Box 97">
          <a:extLst>
            <a:ext uri="{FF2B5EF4-FFF2-40B4-BE49-F238E27FC236}">
              <a16:creationId xmlns:a16="http://schemas.microsoft.com/office/drawing/2014/main" id="{00000000-0008-0000-0400-00009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4" name="Text Box 98">
          <a:extLst>
            <a:ext uri="{FF2B5EF4-FFF2-40B4-BE49-F238E27FC236}">
              <a16:creationId xmlns:a16="http://schemas.microsoft.com/office/drawing/2014/main" id="{00000000-0008-0000-0400-00009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5" name="Text Box 99">
          <a:extLst>
            <a:ext uri="{FF2B5EF4-FFF2-40B4-BE49-F238E27FC236}">
              <a16:creationId xmlns:a16="http://schemas.microsoft.com/office/drawing/2014/main" id="{00000000-0008-0000-0400-00009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6" name="Text Box 100">
          <a:extLst>
            <a:ext uri="{FF2B5EF4-FFF2-40B4-BE49-F238E27FC236}">
              <a16:creationId xmlns:a16="http://schemas.microsoft.com/office/drawing/2014/main" id="{00000000-0008-0000-0400-0000A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7" name="Text Box 101">
          <a:extLst>
            <a:ext uri="{FF2B5EF4-FFF2-40B4-BE49-F238E27FC236}">
              <a16:creationId xmlns:a16="http://schemas.microsoft.com/office/drawing/2014/main" id="{00000000-0008-0000-0400-0000A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8" name="Text Box 102">
          <a:extLst>
            <a:ext uri="{FF2B5EF4-FFF2-40B4-BE49-F238E27FC236}">
              <a16:creationId xmlns:a16="http://schemas.microsoft.com/office/drawing/2014/main" id="{00000000-0008-0000-0400-0000A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39" name="Text Box 103">
          <a:extLst>
            <a:ext uri="{FF2B5EF4-FFF2-40B4-BE49-F238E27FC236}">
              <a16:creationId xmlns:a16="http://schemas.microsoft.com/office/drawing/2014/main" id="{00000000-0008-0000-0400-0000A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0" name="Text Box 104">
          <a:extLst>
            <a:ext uri="{FF2B5EF4-FFF2-40B4-BE49-F238E27FC236}">
              <a16:creationId xmlns:a16="http://schemas.microsoft.com/office/drawing/2014/main" id="{00000000-0008-0000-0400-0000A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1" name="Text Box 105">
          <a:extLst>
            <a:ext uri="{FF2B5EF4-FFF2-40B4-BE49-F238E27FC236}">
              <a16:creationId xmlns:a16="http://schemas.microsoft.com/office/drawing/2014/main" id="{00000000-0008-0000-0400-0000A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2" name="Text Box 106">
          <a:extLst>
            <a:ext uri="{FF2B5EF4-FFF2-40B4-BE49-F238E27FC236}">
              <a16:creationId xmlns:a16="http://schemas.microsoft.com/office/drawing/2014/main" id="{00000000-0008-0000-0400-0000A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3" name="Text Box 107">
          <a:extLst>
            <a:ext uri="{FF2B5EF4-FFF2-40B4-BE49-F238E27FC236}">
              <a16:creationId xmlns:a16="http://schemas.microsoft.com/office/drawing/2014/main" id="{00000000-0008-0000-0400-0000A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4" name="Text Box 108">
          <a:extLst>
            <a:ext uri="{FF2B5EF4-FFF2-40B4-BE49-F238E27FC236}">
              <a16:creationId xmlns:a16="http://schemas.microsoft.com/office/drawing/2014/main" id="{00000000-0008-0000-0400-0000A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5" name="Text Box 109">
          <a:extLst>
            <a:ext uri="{FF2B5EF4-FFF2-40B4-BE49-F238E27FC236}">
              <a16:creationId xmlns:a16="http://schemas.microsoft.com/office/drawing/2014/main" id="{00000000-0008-0000-0400-0000A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6" name="Text Box 110">
          <a:extLst>
            <a:ext uri="{FF2B5EF4-FFF2-40B4-BE49-F238E27FC236}">
              <a16:creationId xmlns:a16="http://schemas.microsoft.com/office/drawing/2014/main" id="{00000000-0008-0000-0400-0000A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7" name="Text Box 111">
          <a:extLst>
            <a:ext uri="{FF2B5EF4-FFF2-40B4-BE49-F238E27FC236}">
              <a16:creationId xmlns:a16="http://schemas.microsoft.com/office/drawing/2014/main" id="{00000000-0008-0000-0400-0000A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8" name="Text Box 112">
          <a:extLst>
            <a:ext uri="{FF2B5EF4-FFF2-40B4-BE49-F238E27FC236}">
              <a16:creationId xmlns:a16="http://schemas.microsoft.com/office/drawing/2014/main" id="{00000000-0008-0000-0400-0000A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49" name="Text Box 113">
          <a:extLst>
            <a:ext uri="{FF2B5EF4-FFF2-40B4-BE49-F238E27FC236}">
              <a16:creationId xmlns:a16="http://schemas.microsoft.com/office/drawing/2014/main" id="{00000000-0008-0000-0400-0000A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0" name="Text Box 114">
          <a:extLst>
            <a:ext uri="{FF2B5EF4-FFF2-40B4-BE49-F238E27FC236}">
              <a16:creationId xmlns:a16="http://schemas.microsoft.com/office/drawing/2014/main" id="{00000000-0008-0000-0400-0000A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1" name="Text Box 115">
          <a:extLst>
            <a:ext uri="{FF2B5EF4-FFF2-40B4-BE49-F238E27FC236}">
              <a16:creationId xmlns:a16="http://schemas.microsoft.com/office/drawing/2014/main" id="{00000000-0008-0000-0400-0000A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2" name="Text Box 116">
          <a:extLst>
            <a:ext uri="{FF2B5EF4-FFF2-40B4-BE49-F238E27FC236}">
              <a16:creationId xmlns:a16="http://schemas.microsoft.com/office/drawing/2014/main" id="{00000000-0008-0000-0400-0000B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3" name="Text Box 117">
          <a:extLst>
            <a:ext uri="{FF2B5EF4-FFF2-40B4-BE49-F238E27FC236}">
              <a16:creationId xmlns:a16="http://schemas.microsoft.com/office/drawing/2014/main" id="{00000000-0008-0000-0400-0000B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4" name="Text Box 118">
          <a:extLst>
            <a:ext uri="{FF2B5EF4-FFF2-40B4-BE49-F238E27FC236}">
              <a16:creationId xmlns:a16="http://schemas.microsoft.com/office/drawing/2014/main" id="{00000000-0008-0000-0400-0000B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5" name="Text Box 119">
          <a:extLst>
            <a:ext uri="{FF2B5EF4-FFF2-40B4-BE49-F238E27FC236}">
              <a16:creationId xmlns:a16="http://schemas.microsoft.com/office/drawing/2014/main" id="{00000000-0008-0000-0400-0000B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6" name="Text Box 120">
          <a:extLst>
            <a:ext uri="{FF2B5EF4-FFF2-40B4-BE49-F238E27FC236}">
              <a16:creationId xmlns:a16="http://schemas.microsoft.com/office/drawing/2014/main" id="{00000000-0008-0000-0400-0000B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7" name="Text Box 121">
          <a:extLst>
            <a:ext uri="{FF2B5EF4-FFF2-40B4-BE49-F238E27FC236}">
              <a16:creationId xmlns:a16="http://schemas.microsoft.com/office/drawing/2014/main" id="{00000000-0008-0000-0400-0000B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8" name="Text Box 122">
          <a:extLst>
            <a:ext uri="{FF2B5EF4-FFF2-40B4-BE49-F238E27FC236}">
              <a16:creationId xmlns:a16="http://schemas.microsoft.com/office/drawing/2014/main" id="{00000000-0008-0000-0400-0000B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59" name="Text Box 123">
          <a:extLst>
            <a:ext uri="{FF2B5EF4-FFF2-40B4-BE49-F238E27FC236}">
              <a16:creationId xmlns:a16="http://schemas.microsoft.com/office/drawing/2014/main" id="{00000000-0008-0000-0400-0000B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0" name="Text Box 124">
          <a:extLst>
            <a:ext uri="{FF2B5EF4-FFF2-40B4-BE49-F238E27FC236}">
              <a16:creationId xmlns:a16="http://schemas.microsoft.com/office/drawing/2014/main" id="{00000000-0008-0000-0400-0000B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1" name="Text Box 125">
          <a:extLst>
            <a:ext uri="{FF2B5EF4-FFF2-40B4-BE49-F238E27FC236}">
              <a16:creationId xmlns:a16="http://schemas.microsoft.com/office/drawing/2014/main" id="{00000000-0008-0000-0400-0000B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2" name="Text Box 126">
          <a:extLst>
            <a:ext uri="{FF2B5EF4-FFF2-40B4-BE49-F238E27FC236}">
              <a16:creationId xmlns:a16="http://schemas.microsoft.com/office/drawing/2014/main" id="{00000000-0008-0000-0400-0000B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3" name="Text Box 127">
          <a:extLst>
            <a:ext uri="{FF2B5EF4-FFF2-40B4-BE49-F238E27FC236}">
              <a16:creationId xmlns:a16="http://schemas.microsoft.com/office/drawing/2014/main" id="{00000000-0008-0000-0400-0000B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4" name="Text Box 128">
          <a:extLst>
            <a:ext uri="{FF2B5EF4-FFF2-40B4-BE49-F238E27FC236}">
              <a16:creationId xmlns:a16="http://schemas.microsoft.com/office/drawing/2014/main" id="{00000000-0008-0000-0400-0000B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5" name="Text Box 129">
          <a:extLst>
            <a:ext uri="{FF2B5EF4-FFF2-40B4-BE49-F238E27FC236}">
              <a16:creationId xmlns:a16="http://schemas.microsoft.com/office/drawing/2014/main" id="{00000000-0008-0000-0400-0000B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6" name="Text Box 130">
          <a:extLst>
            <a:ext uri="{FF2B5EF4-FFF2-40B4-BE49-F238E27FC236}">
              <a16:creationId xmlns:a16="http://schemas.microsoft.com/office/drawing/2014/main" id="{00000000-0008-0000-0400-0000B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7" name="Text Box 131">
          <a:extLst>
            <a:ext uri="{FF2B5EF4-FFF2-40B4-BE49-F238E27FC236}">
              <a16:creationId xmlns:a16="http://schemas.microsoft.com/office/drawing/2014/main" id="{00000000-0008-0000-0400-0000B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8" name="Text Box 132">
          <a:extLst>
            <a:ext uri="{FF2B5EF4-FFF2-40B4-BE49-F238E27FC236}">
              <a16:creationId xmlns:a16="http://schemas.microsoft.com/office/drawing/2014/main" id="{00000000-0008-0000-0400-0000C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69" name="Text Box 133">
          <a:extLst>
            <a:ext uri="{FF2B5EF4-FFF2-40B4-BE49-F238E27FC236}">
              <a16:creationId xmlns:a16="http://schemas.microsoft.com/office/drawing/2014/main" id="{00000000-0008-0000-0400-0000C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0" name="Text Box 134">
          <a:extLst>
            <a:ext uri="{FF2B5EF4-FFF2-40B4-BE49-F238E27FC236}">
              <a16:creationId xmlns:a16="http://schemas.microsoft.com/office/drawing/2014/main" id="{00000000-0008-0000-0400-0000C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1" name="Text Box 135">
          <a:extLst>
            <a:ext uri="{FF2B5EF4-FFF2-40B4-BE49-F238E27FC236}">
              <a16:creationId xmlns:a16="http://schemas.microsoft.com/office/drawing/2014/main" id="{00000000-0008-0000-0400-0000C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2" name="Text Box 136">
          <a:extLst>
            <a:ext uri="{FF2B5EF4-FFF2-40B4-BE49-F238E27FC236}">
              <a16:creationId xmlns:a16="http://schemas.microsoft.com/office/drawing/2014/main" id="{00000000-0008-0000-0400-0000C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3" name="Text Box 137">
          <a:extLst>
            <a:ext uri="{FF2B5EF4-FFF2-40B4-BE49-F238E27FC236}">
              <a16:creationId xmlns:a16="http://schemas.microsoft.com/office/drawing/2014/main" id="{00000000-0008-0000-0400-0000C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4" name="Text Box 138">
          <a:extLst>
            <a:ext uri="{FF2B5EF4-FFF2-40B4-BE49-F238E27FC236}">
              <a16:creationId xmlns:a16="http://schemas.microsoft.com/office/drawing/2014/main" id="{00000000-0008-0000-0400-0000C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5" name="Text Box 139">
          <a:extLst>
            <a:ext uri="{FF2B5EF4-FFF2-40B4-BE49-F238E27FC236}">
              <a16:creationId xmlns:a16="http://schemas.microsoft.com/office/drawing/2014/main" id="{00000000-0008-0000-0400-0000C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6" name="Text Box 140">
          <a:extLst>
            <a:ext uri="{FF2B5EF4-FFF2-40B4-BE49-F238E27FC236}">
              <a16:creationId xmlns:a16="http://schemas.microsoft.com/office/drawing/2014/main" id="{00000000-0008-0000-0400-0000C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7" name="Text Box 141">
          <a:extLst>
            <a:ext uri="{FF2B5EF4-FFF2-40B4-BE49-F238E27FC236}">
              <a16:creationId xmlns:a16="http://schemas.microsoft.com/office/drawing/2014/main" id="{00000000-0008-0000-0400-0000C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8" name="Text Box 142">
          <a:extLst>
            <a:ext uri="{FF2B5EF4-FFF2-40B4-BE49-F238E27FC236}">
              <a16:creationId xmlns:a16="http://schemas.microsoft.com/office/drawing/2014/main" id="{00000000-0008-0000-0400-0000C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79" name="Text Box 143">
          <a:extLst>
            <a:ext uri="{FF2B5EF4-FFF2-40B4-BE49-F238E27FC236}">
              <a16:creationId xmlns:a16="http://schemas.microsoft.com/office/drawing/2014/main" id="{00000000-0008-0000-0400-0000C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0" name="Text Box 144">
          <a:extLst>
            <a:ext uri="{FF2B5EF4-FFF2-40B4-BE49-F238E27FC236}">
              <a16:creationId xmlns:a16="http://schemas.microsoft.com/office/drawing/2014/main" id="{00000000-0008-0000-0400-0000C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1" name="Text Box 145">
          <a:extLst>
            <a:ext uri="{FF2B5EF4-FFF2-40B4-BE49-F238E27FC236}">
              <a16:creationId xmlns:a16="http://schemas.microsoft.com/office/drawing/2014/main" id="{00000000-0008-0000-0400-0000C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2" name="Text Box 146">
          <a:extLst>
            <a:ext uri="{FF2B5EF4-FFF2-40B4-BE49-F238E27FC236}">
              <a16:creationId xmlns:a16="http://schemas.microsoft.com/office/drawing/2014/main" id="{00000000-0008-0000-0400-0000C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3" name="Text Box 147">
          <a:extLst>
            <a:ext uri="{FF2B5EF4-FFF2-40B4-BE49-F238E27FC236}">
              <a16:creationId xmlns:a16="http://schemas.microsoft.com/office/drawing/2014/main" id="{00000000-0008-0000-0400-0000C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4" name="Text Box 148">
          <a:extLst>
            <a:ext uri="{FF2B5EF4-FFF2-40B4-BE49-F238E27FC236}">
              <a16:creationId xmlns:a16="http://schemas.microsoft.com/office/drawing/2014/main" id="{00000000-0008-0000-0400-0000D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5" name="Text Box 149">
          <a:extLst>
            <a:ext uri="{FF2B5EF4-FFF2-40B4-BE49-F238E27FC236}">
              <a16:creationId xmlns:a16="http://schemas.microsoft.com/office/drawing/2014/main" id="{00000000-0008-0000-0400-0000D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6" name="Text Box 150">
          <a:extLst>
            <a:ext uri="{FF2B5EF4-FFF2-40B4-BE49-F238E27FC236}">
              <a16:creationId xmlns:a16="http://schemas.microsoft.com/office/drawing/2014/main" id="{00000000-0008-0000-0400-0000D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7" name="Text Box 151">
          <a:extLst>
            <a:ext uri="{FF2B5EF4-FFF2-40B4-BE49-F238E27FC236}">
              <a16:creationId xmlns:a16="http://schemas.microsoft.com/office/drawing/2014/main" id="{00000000-0008-0000-0400-0000D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8" name="Text Box 152">
          <a:extLst>
            <a:ext uri="{FF2B5EF4-FFF2-40B4-BE49-F238E27FC236}">
              <a16:creationId xmlns:a16="http://schemas.microsoft.com/office/drawing/2014/main" id="{00000000-0008-0000-0400-0000D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89" name="Text Box 153">
          <a:extLst>
            <a:ext uri="{FF2B5EF4-FFF2-40B4-BE49-F238E27FC236}">
              <a16:creationId xmlns:a16="http://schemas.microsoft.com/office/drawing/2014/main" id="{00000000-0008-0000-0400-0000D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0" name="Text Box 154">
          <a:extLst>
            <a:ext uri="{FF2B5EF4-FFF2-40B4-BE49-F238E27FC236}">
              <a16:creationId xmlns:a16="http://schemas.microsoft.com/office/drawing/2014/main" id="{00000000-0008-0000-0400-0000D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1" name="Text Box 155">
          <a:extLst>
            <a:ext uri="{FF2B5EF4-FFF2-40B4-BE49-F238E27FC236}">
              <a16:creationId xmlns:a16="http://schemas.microsoft.com/office/drawing/2014/main" id="{00000000-0008-0000-0400-0000D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2" name="Text Box 156">
          <a:extLst>
            <a:ext uri="{FF2B5EF4-FFF2-40B4-BE49-F238E27FC236}">
              <a16:creationId xmlns:a16="http://schemas.microsoft.com/office/drawing/2014/main" id="{00000000-0008-0000-0400-0000D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3" name="Text Box 157">
          <a:extLst>
            <a:ext uri="{FF2B5EF4-FFF2-40B4-BE49-F238E27FC236}">
              <a16:creationId xmlns:a16="http://schemas.microsoft.com/office/drawing/2014/main" id="{00000000-0008-0000-0400-0000D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4" name="Text Box 158">
          <a:extLst>
            <a:ext uri="{FF2B5EF4-FFF2-40B4-BE49-F238E27FC236}">
              <a16:creationId xmlns:a16="http://schemas.microsoft.com/office/drawing/2014/main" id="{00000000-0008-0000-0400-0000D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5" name="Text Box 159">
          <a:extLst>
            <a:ext uri="{FF2B5EF4-FFF2-40B4-BE49-F238E27FC236}">
              <a16:creationId xmlns:a16="http://schemas.microsoft.com/office/drawing/2014/main" id="{00000000-0008-0000-0400-0000D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6" name="Text Box 160">
          <a:extLst>
            <a:ext uri="{FF2B5EF4-FFF2-40B4-BE49-F238E27FC236}">
              <a16:creationId xmlns:a16="http://schemas.microsoft.com/office/drawing/2014/main" id="{00000000-0008-0000-0400-0000D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7" name="Text Box 161">
          <a:extLst>
            <a:ext uri="{FF2B5EF4-FFF2-40B4-BE49-F238E27FC236}">
              <a16:creationId xmlns:a16="http://schemas.microsoft.com/office/drawing/2014/main" id="{00000000-0008-0000-0400-0000D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8" name="Text Box 162">
          <a:extLst>
            <a:ext uri="{FF2B5EF4-FFF2-40B4-BE49-F238E27FC236}">
              <a16:creationId xmlns:a16="http://schemas.microsoft.com/office/drawing/2014/main" id="{00000000-0008-0000-0400-0000D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599" name="Text Box 163">
          <a:extLst>
            <a:ext uri="{FF2B5EF4-FFF2-40B4-BE49-F238E27FC236}">
              <a16:creationId xmlns:a16="http://schemas.microsoft.com/office/drawing/2014/main" id="{00000000-0008-0000-0400-0000D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0" name="Text Box 164">
          <a:extLst>
            <a:ext uri="{FF2B5EF4-FFF2-40B4-BE49-F238E27FC236}">
              <a16:creationId xmlns:a16="http://schemas.microsoft.com/office/drawing/2014/main" id="{00000000-0008-0000-0400-0000E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1" name="Text Box 165">
          <a:extLst>
            <a:ext uri="{FF2B5EF4-FFF2-40B4-BE49-F238E27FC236}">
              <a16:creationId xmlns:a16="http://schemas.microsoft.com/office/drawing/2014/main" id="{00000000-0008-0000-0400-0000E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2" name="Text Box 166">
          <a:extLst>
            <a:ext uri="{FF2B5EF4-FFF2-40B4-BE49-F238E27FC236}">
              <a16:creationId xmlns:a16="http://schemas.microsoft.com/office/drawing/2014/main" id="{00000000-0008-0000-0400-0000E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3" name="Text Box 167">
          <a:extLst>
            <a:ext uri="{FF2B5EF4-FFF2-40B4-BE49-F238E27FC236}">
              <a16:creationId xmlns:a16="http://schemas.microsoft.com/office/drawing/2014/main" id="{00000000-0008-0000-0400-0000E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4" name="Text Box 168">
          <a:extLst>
            <a:ext uri="{FF2B5EF4-FFF2-40B4-BE49-F238E27FC236}">
              <a16:creationId xmlns:a16="http://schemas.microsoft.com/office/drawing/2014/main" id="{00000000-0008-0000-0400-0000E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5" name="Text Box 169">
          <a:extLst>
            <a:ext uri="{FF2B5EF4-FFF2-40B4-BE49-F238E27FC236}">
              <a16:creationId xmlns:a16="http://schemas.microsoft.com/office/drawing/2014/main" id="{00000000-0008-0000-0400-0000E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6" name="Text Box 170">
          <a:extLst>
            <a:ext uri="{FF2B5EF4-FFF2-40B4-BE49-F238E27FC236}">
              <a16:creationId xmlns:a16="http://schemas.microsoft.com/office/drawing/2014/main" id="{00000000-0008-0000-0400-0000E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7" name="Text Box 171">
          <a:extLst>
            <a:ext uri="{FF2B5EF4-FFF2-40B4-BE49-F238E27FC236}">
              <a16:creationId xmlns:a16="http://schemas.microsoft.com/office/drawing/2014/main" id="{00000000-0008-0000-0400-0000E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8" name="Text Box 172">
          <a:extLst>
            <a:ext uri="{FF2B5EF4-FFF2-40B4-BE49-F238E27FC236}">
              <a16:creationId xmlns:a16="http://schemas.microsoft.com/office/drawing/2014/main" id="{00000000-0008-0000-0400-0000E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09" name="Text Box 173">
          <a:extLst>
            <a:ext uri="{FF2B5EF4-FFF2-40B4-BE49-F238E27FC236}">
              <a16:creationId xmlns:a16="http://schemas.microsoft.com/office/drawing/2014/main" id="{00000000-0008-0000-0400-0000E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0" name="Text Box 174">
          <a:extLst>
            <a:ext uri="{FF2B5EF4-FFF2-40B4-BE49-F238E27FC236}">
              <a16:creationId xmlns:a16="http://schemas.microsoft.com/office/drawing/2014/main" id="{00000000-0008-0000-0400-0000E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1" name="Text Box 175">
          <a:extLst>
            <a:ext uri="{FF2B5EF4-FFF2-40B4-BE49-F238E27FC236}">
              <a16:creationId xmlns:a16="http://schemas.microsoft.com/office/drawing/2014/main" id="{00000000-0008-0000-0400-0000E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2" name="Text Box 176">
          <a:extLst>
            <a:ext uri="{FF2B5EF4-FFF2-40B4-BE49-F238E27FC236}">
              <a16:creationId xmlns:a16="http://schemas.microsoft.com/office/drawing/2014/main" id="{00000000-0008-0000-0400-0000E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3" name="Text Box 194">
          <a:extLst>
            <a:ext uri="{FF2B5EF4-FFF2-40B4-BE49-F238E27FC236}">
              <a16:creationId xmlns:a16="http://schemas.microsoft.com/office/drawing/2014/main" id="{00000000-0008-0000-0400-0000E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4" name="Text Box 195">
          <a:extLst>
            <a:ext uri="{FF2B5EF4-FFF2-40B4-BE49-F238E27FC236}">
              <a16:creationId xmlns:a16="http://schemas.microsoft.com/office/drawing/2014/main" id="{00000000-0008-0000-0400-0000E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5" name="Text Box 196">
          <a:extLst>
            <a:ext uri="{FF2B5EF4-FFF2-40B4-BE49-F238E27FC236}">
              <a16:creationId xmlns:a16="http://schemas.microsoft.com/office/drawing/2014/main" id="{00000000-0008-0000-0400-0000E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6" name="Text Box 197">
          <a:extLst>
            <a:ext uri="{FF2B5EF4-FFF2-40B4-BE49-F238E27FC236}">
              <a16:creationId xmlns:a16="http://schemas.microsoft.com/office/drawing/2014/main" id="{00000000-0008-0000-0400-0000F0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7" name="Text Box 198">
          <a:extLst>
            <a:ext uri="{FF2B5EF4-FFF2-40B4-BE49-F238E27FC236}">
              <a16:creationId xmlns:a16="http://schemas.microsoft.com/office/drawing/2014/main" id="{00000000-0008-0000-0400-0000F1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8" name="Text Box 199">
          <a:extLst>
            <a:ext uri="{FF2B5EF4-FFF2-40B4-BE49-F238E27FC236}">
              <a16:creationId xmlns:a16="http://schemas.microsoft.com/office/drawing/2014/main" id="{00000000-0008-0000-0400-0000F2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19" name="Text Box 200">
          <a:extLst>
            <a:ext uri="{FF2B5EF4-FFF2-40B4-BE49-F238E27FC236}">
              <a16:creationId xmlns:a16="http://schemas.microsoft.com/office/drawing/2014/main" id="{00000000-0008-0000-0400-0000F3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0" name="Text Box 201">
          <a:extLst>
            <a:ext uri="{FF2B5EF4-FFF2-40B4-BE49-F238E27FC236}">
              <a16:creationId xmlns:a16="http://schemas.microsoft.com/office/drawing/2014/main" id="{00000000-0008-0000-0400-0000F4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1" name="Text Box 202">
          <a:extLst>
            <a:ext uri="{FF2B5EF4-FFF2-40B4-BE49-F238E27FC236}">
              <a16:creationId xmlns:a16="http://schemas.microsoft.com/office/drawing/2014/main" id="{00000000-0008-0000-0400-0000F5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2" name="Text Box 203">
          <a:extLst>
            <a:ext uri="{FF2B5EF4-FFF2-40B4-BE49-F238E27FC236}">
              <a16:creationId xmlns:a16="http://schemas.microsoft.com/office/drawing/2014/main" id="{00000000-0008-0000-0400-0000F6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3" name="Text Box 204">
          <a:extLst>
            <a:ext uri="{FF2B5EF4-FFF2-40B4-BE49-F238E27FC236}">
              <a16:creationId xmlns:a16="http://schemas.microsoft.com/office/drawing/2014/main" id="{00000000-0008-0000-0400-0000F7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4" name="Text Box 205">
          <a:extLst>
            <a:ext uri="{FF2B5EF4-FFF2-40B4-BE49-F238E27FC236}">
              <a16:creationId xmlns:a16="http://schemas.microsoft.com/office/drawing/2014/main" id="{00000000-0008-0000-0400-0000F8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5" name="Text Box 206">
          <a:extLst>
            <a:ext uri="{FF2B5EF4-FFF2-40B4-BE49-F238E27FC236}">
              <a16:creationId xmlns:a16="http://schemas.microsoft.com/office/drawing/2014/main" id="{00000000-0008-0000-0400-0000F9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6" name="Text Box 207">
          <a:extLst>
            <a:ext uri="{FF2B5EF4-FFF2-40B4-BE49-F238E27FC236}">
              <a16:creationId xmlns:a16="http://schemas.microsoft.com/office/drawing/2014/main" id="{00000000-0008-0000-0400-0000FA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7" name="Text Box 208">
          <a:extLst>
            <a:ext uri="{FF2B5EF4-FFF2-40B4-BE49-F238E27FC236}">
              <a16:creationId xmlns:a16="http://schemas.microsoft.com/office/drawing/2014/main" id="{00000000-0008-0000-0400-0000FB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8" name="Text Box 209">
          <a:extLst>
            <a:ext uri="{FF2B5EF4-FFF2-40B4-BE49-F238E27FC236}">
              <a16:creationId xmlns:a16="http://schemas.microsoft.com/office/drawing/2014/main" id="{00000000-0008-0000-0400-0000FC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29" name="Text Box 210">
          <a:extLst>
            <a:ext uri="{FF2B5EF4-FFF2-40B4-BE49-F238E27FC236}">
              <a16:creationId xmlns:a16="http://schemas.microsoft.com/office/drawing/2014/main" id="{00000000-0008-0000-0400-0000FD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0" name="Text Box 211">
          <a:extLst>
            <a:ext uri="{FF2B5EF4-FFF2-40B4-BE49-F238E27FC236}">
              <a16:creationId xmlns:a16="http://schemas.microsoft.com/office/drawing/2014/main" id="{00000000-0008-0000-0400-0000FE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1" name="Text Box 212">
          <a:extLst>
            <a:ext uri="{FF2B5EF4-FFF2-40B4-BE49-F238E27FC236}">
              <a16:creationId xmlns:a16="http://schemas.microsoft.com/office/drawing/2014/main" id="{00000000-0008-0000-0400-0000FF1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2" name="Text Box 213">
          <a:extLst>
            <a:ext uri="{FF2B5EF4-FFF2-40B4-BE49-F238E27FC236}">
              <a16:creationId xmlns:a16="http://schemas.microsoft.com/office/drawing/2014/main" id="{00000000-0008-0000-0400-000000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3" name="Text Box 214">
          <a:extLst>
            <a:ext uri="{FF2B5EF4-FFF2-40B4-BE49-F238E27FC236}">
              <a16:creationId xmlns:a16="http://schemas.microsoft.com/office/drawing/2014/main" id="{00000000-0008-0000-0400-000001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4" name="Text Box 215">
          <a:extLst>
            <a:ext uri="{FF2B5EF4-FFF2-40B4-BE49-F238E27FC236}">
              <a16:creationId xmlns:a16="http://schemas.microsoft.com/office/drawing/2014/main" id="{00000000-0008-0000-0400-000002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5" name="Text Box 216">
          <a:extLst>
            <a:ext uri="{FF2B5EF4-FFF2-40B4-BE49-F238E27FC236}">
              <a16:creationId xmlns:a16="http://schemas.microsoft.com/office/drawing/2014/main" id="{00000000-0008-0000-0400-000003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6" name="Text Box 217">
          <a:extLst>
            <a:ext uri="{FF2B5EF4-FFF2-40B4-BE49-F238E27FC236}">
              <a16:creationId xmlns:a16="http://schemas.microsoft.com/office/drawing/2014/main" id="{00000000-0008-0000-0400-000004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7" name="Text Box 218">
          <a:extLst>
            <a:ext uri="{FF2B5EF4-FFF2-40B4-BE49-F238E27FC236}">
              <a16:creationId xmlns:a16="http://schemas.microsoft.com/office/drawing/2014/main" id="{00000000-0008-0000-0400-000005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8" name="Text Box 219">
          <a:extLst>
            <a:ext uri="{FF2B5EF4-FFF2-40B4-BE49-F238E27FC236}">
              <a16:creationId xmlns:a16="http://schemas.microsoft.com/office/drawing/2014/main" id="{00000000-0008-0000-0400-000006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39" name="Text Box 220">
          <a:extLst>
            <a:ext uri="{FF2B5EF4-FFF2-40B4-BE49-F238E27FC236}">
              <a16:creationId xmlns:a16="http://schemas.microsoft.com/office/drawing/2014/main" id="{00000000-0008-0000-0400-000007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0" name="Text Box 221">
          <a:extLst>
            <a:ext uri="{FF2B5EF4-FFF2-40B4-BE49-F238E27FC236}">
              <a16:creationId xmlns:a16="http://schemas.microsoft.com/office/drawing/2014/main" id="{00000000-0008-0000-0400-000008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1" name="Text Box 222">
          <a:extLst>
            <a:ext uri="{FF2B5EF4-FFF2-40B4-BE49-F238E27FC236}">
              <a16:creationId xmlns:a16="http://schemas.microsoft.com/office/drawing/2014/main" id="{00000000-0008-0000-0400-000009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2" name="Text Box 223">
          <a:extLst>
            <a:ext uri="{FF2B5EF4-FFF2-40B4-BE49-F238E27FC236}">
              <a16:creationId xmlns:a16="http://schemas.microsoft.com/office/drawing/2014/main" id="{00000000-0008-0000-0400-00000A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3" name="Text Box 224">
          <a:extLst>
            <a:ext uri="{FF2B5EF4-FFF2-40B4-BE49-F238E27FC236}">
              <a16:creationId xmlns:a16="http://schemas.microsoft.com/office/drawing/2014/main" id="{00000000-0008-0000-0400-00000B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4" name="Text Box 225">
          <a:extLst>
            <a:ext uri="{FF2B5EF4-FFF2-40B4-BE49-F238E27FC236}">
              <a16:creationId xmlns:a16="http://schemas.microsoft.com/office/drawing/2014/main" id="{00000000-0008-0000-0400-00000C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5" name="Text Box 226">
          <a:extLst>
            <a:ext uri="{FF2B5EF4-FFF2-40B4-BE49-F238E27FC236}">
              <a16:creationId xmlns:a16="http://schemas.microsoft.com/office/drawing/2014/main" id="{00000000-0008-0000-0400-00000D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6" name="Text Box 227">
          <a:extLst>
            <a:ext uri="{FF2B5EF4-FFF2-40B4-BE49-F238E27FC236}">
              <a16:creationId xmlns:a16="http://schemas.microsoft.com/office/drawing/2014/main" id="{00000000-0008-0000-0400-00000E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7" name="Text Box 228">
          <a:extLst>
            <a:ext uri="{FF2B5EF4-FFF2-40B4-BE49-F238E27FC236}">
              <a16:creationId xmlns:a16="http://schemas.microsoft.com/office/drawing/2014/main" id="{00000000-0008-0000-0400-00000F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8" name="Text Box 229">
          <a:extLst>
            <a:ext uri="{FF2B5EF4-FFF2-40B4-BE49-F238E27FC236}">
              <a16:creationId xmlns:a16="http://schemas.microsoft.com/office/drawing/2014/main" id="{00000000-0008-0000-0400-000010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49" name="Text Box 230">
          <a:extLst>
            <a:ext uri="{FF2B5EF4-FFF2-40B4-BE49-F238E27FC236}">
              <a16:creationId xmlns:a16="http://schemas.microsoft.com/office/drawing/2014/main" id="{00000000-0008-0000-0400-000011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0" name="Text Box 231">
          <a:extLst>
            <a:ext uri="{FF2B5EF4-FFF2-40B4-BE49-F238E27FC236}">
              <a16:creationId xmlns:a16="http://schemas.microsoft.com/office/drawing/2014/main" id="{00000000-0008-0000-0400-000012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1" name="Text Box 232">
          <a:extLst>
            <a:ext uri="{FF2B5EF4-FFF2-40B4-BE49-F238E27FC236}">
              <a16:creationId xmlns:a16="http://schemas.microsoft.com/office/drawing/2014/main" id="{00000000-0008-0000-0400-000013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2" name="Text Box 233">
          <a:extLst>
            <a:ext uri="{FF2B5EF4-FFF2-40B4-BE49-F238E27FC236}">
              <a16:creationId xmlns:a16="http://schemas.microsoft.com/office/drawing/2014/main" id="{00000000-0008-0000-0400-000014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3" name="Text Box 234">
          <a:extLst>
            <a:ext uri="{FF2B5EF4-FFF2-40B4-BE49-F238E27FC236}">
              <a16:creationId xmlns:a16="http://schemas.microsoft.com/office/drawing/2014/main" id="{00000000-0008-0000-0400-000015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4" name="Text Box 235">
          <a:extLst>
            <a:ext uri="{FF2B5EF4-FFF2-40B4-BE49-F238E27FC236}">
              <a16:creationId xmlns:a16="http://schemas.microsoft.com/office/drawing/2014/main" id="{00000000-0008-0000-0400-000016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5" name="Text Box 236">
          <a:extLst>
            <a:ext uri="{FF2B5EF4-FFF2-40B4-BE49-F238E27FC236}">
              <a16:creationId xmlns:a16="http://schemas.microsoft.com/office/drawing/2014/main" id="{00000000-0008-0000-0400-000017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6" name="Text Box 237">
          <a:extLst>
            <a:ext uri="{FF2B5EF4-FFF2-40B4-BE49-F238E27FC236}">
              <a16:creationId xmlns:a16="http://schemas.microsoft.com/office/drawing/2014/main" id="{00000000-0008-0000-0400-000018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7" name="Text Box 238">
          <a:extLst>
            <a:ext uri="{FF2B5EF4-FFF2-40B4-BE49-F238E27FC236}">
              <a16:creationId xmlns:a16="http://schemas.microsoft.com/office/drawing/2014/main" id="{00000000-0008-0000-0400-000019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8" name="Text Box 239">
          <a:extLst>
            <a:ext uri="{FF2B5EF4-FFF2-40B4-BE49-F238E27FC236}">
              <a16:creationId xmlns:a16="http://schemas.microsoft.com/office/drawing/2014/main" id="{00000000-0008-0000-0400-00001A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59" name="Text Box 240">
          <a:extLst>
            <a:ext uri="{FF2B5EF4-FFF2-40B4-BE49-F238E27FC236}">
              <a16:creationId xmlns:a16="http://schemas.microsoft.com/office/drawing/2014/main" id="{00000000-0008-0000-0400-00001B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0" name="Text Box 241">
          <a:extLst>
            <a:ext uri="{FF2B5EF4-FFF2-40B4-BE49-F238E27FC236}">
              <a16:creationId xmlns:a16="http://schemas.microsoft.com/office/drawing/2014/main" id="{00000000-0008-0000-0400-00001C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1" name="Text Box 242">
          <a:extLst>
            <a:ext uri="{FF2B5EF4-FFF2-40B4-BE49-F238E27FC236}">
              <a16:creationId xmlns:a16="http://schemas.microsoft.com/office/drawing/2014/main" id="{00000000-0008-0000-0400-00001D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2" name="Text Box 243">
          <a:extLst>
            <a:ext uri="{FF2B5EF4-FFF2-40B4-BE49-F238E27FC236}">
              <a16:creationId xmlns:a16="http://schemas.microsoft.com/office/drawing/2014/main" id="{00000000-0008-0000-0400-00001E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3" name="Text Box 244">
          <a:extLst>
            <a:ext uri="{FF2B5EF4-FFF2-40B4-BE49-F238E27FC236}">
              <a16:creationId xmlns:a16="http://schemas.microsoft.com/office/drawing/2014/main" id="{00000000-0008-0000-0400-00001F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4" name="Text Box 245">
          <a:extLst>
            <a:ext uri="{FF2B5EF4-FFF2-40B4-BE49-F238E27FC236}">
              <a16:creationId xmlns:a16="http://schemas.microsoft.com/office/drawing/2014/main" id="{00000000-0008-0000-0400-000020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5" name="Text Box 246">
          <a:extLst>
            <a:ext uri="{FF2B5EF4-FFF2-40B4-BE49-F238E27FC236}">
              <a16:creationId xmlns:a16="http://schemas.microsoft.com/office/drawing/2014/main" id="{00000000-0008-0000-0400-000021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6" name="Text Box 247">
          <a:extLst>
            <a:ext uri="{FF2B5EF4-FFF2-40B4-BE49-F238E27FC236}">
              <a16:creationId xmlns:a16="http://schemas.microsoft.com/office/drawing/2014/main" id="{00000000-0008-0000-0400-000022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7" name="Text Box 248">
          <a:extLst>
            <a:ext uri="{FF2B5EF4-FFF2-40B4-BE49-F238E27FC236}">
              <a16:creationId xmlns:a16="http://schemas.microsoft.com/office/drawing/2014/main" id="{00000000-0008-0000-0400-000023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8" name="Text Box 249">
          <a:extLst>
            <a:ext uri="{FF2B5EF4-FFF2-40B4-BE49-F238E27FC236}">
              <a16:creationId xmlns:a16="http://schemas.microsoft.com/office/drawing/2014/main" id="{00000000-0008-0000-0400-000024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69" name="Text Box 250">
          <a:extLst>
            <a:ext uri="{FF2B5EF4-FFF2-40B4-BE49-F238E27FC236}">
              <a16:creationId xmlns:a16="http://schemas.microsoft.com/office/drawing/2014/main" id="{00000000-0008-0000-0400-000025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0" name="Text Box 251">
          <a:extLst>
            <a:ext uri="{FF2B5EF4-FFF2-40B4-BE49-F238E27FC236}">
              <a16:creationId xmlns:a16="http://schemas.microsoft.com/office/drawing/2014/main" id="{00000000-0008-0000-0400-000026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1" name="Text Box 252">
          <a:extLst>
            <a:ext uri="{FF2B5EF4-FFF2-40B4-BE49-F238E27FC236}">
              <a16:creationId xmlns:a16="http://schemas.microsoft.com/office/drawing/2014/main" id="{00000000-0008-0000-0400-000027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2" name="Text Box 253">
          <a:extLst>
            <a:ext uri="{FF2B5EF4-FFF2-40B4-BE49-F238E27FC236}">
              <a16:creationId xmlns:a16="http://schemas.microsoft.com/office/drawing/2014/main" id="{00000000-0008-0000-0400-000028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3" name="Text Box 254">
          <a:extLst>
            <a:ext uri="{FF2B5EF4-FFF2-40B4-BE49-F238E27FC236}">
              <a16:creationId xmlns:a16="http://schemas.microsoft.com/office/drawing/2014/main" id="{00000000-0008-0000-0400-000029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4" name="Text Box 255">
          <a:extLst>
            <a:ext uri="{FF2B5EF4-FFF2-40B4-BE49-F238E27FC236}">
              <a16:creationId xmlns:a16="http://schemas.microsoft.com/office/drawing/2014/main" id="{00000000-0008-0000-0400-00002A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5" name="Text Box 256">
          <a:extLst>
            <a:ext uri="{FF2B5EF4-FFF2-40B4-BE49-F238E27FC236}">
              <a16:creationId xmlns:a16="http://schemas.microsoft.com/office/drawing/2014/main" id="{00000000-0008-0000-0400-00002B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6" name="Text Box 257">
          <a:extLst>
            <a:ext uri="{FF2B5EF4-FFF2-40B4-BE49-F238E27FC236}">
              <a16:creationId xmlns:a16="http://schemas.microsoft.com/office/drawing/2014/main" id="{00000000-0008-0000-0400-00002C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7" name="Text Box 258">
          <a:extLst>
            <a:ext uri="{FF2B5EF4-FFF2-40B4-BE49-F238E27FC236}">
              <a16:creationId xmlns:a16="http://schemas.microsoft.com/office/drawing/2014/main" id="{00000000-0008-0000-0400-00002D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8" name="Text Box 259">
          <a:extLst>
            <a:ext uri="{FF2B5EF4-FFF2-40B4-BE49-F238E27FC236}">
              <a16:creationId xmlns:a16="http://schemas.microsoft.com/office/drawing/2014/main" id="{00000000-0008-0000-0400-00002E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79" name="Text Box 260">
          <a:extLst>
            <a:ext uri="{FF2B5EF4-FFF2-40B4-BE49-F238E27FC236}">
              <a16:creationId xmlns:a16="http://schemas.microsoft.com/office/drawing/2014/main" id="{00000000-0008-0000-0400-00002F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0" name="Text Box 261">
          <a:extLst>
            <a:ext uri="{FF2B5EF4-FFF2-40B4-BE49-F238E27FC236}">
              <a16:creationId xmlns:a16="http://schemas.microsoft.com/office/drawing/2014/main" id="{00000000-0008-0000-0400-000030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1" name="Text Box 262">
          <a:extLst>
            <a:ext uri="{FF2B5EF4-FFF2-40B4-BE49-F238E27FC236}">
              <a16:creationId xmlns:a16="http://schemas.microsoft.com/office/drawing/2014/main" id="{00000000-0008-0000-0400-000031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2" name="Text Box 263">
          <a:extLst>
            <a:ext uri="{FF2B5EF4-FFF2-40B4-BE49-F238E27FC236}">
              <a16:creationId xmlns:a16="http://schemas.microsoft.com/office/drawing/2014/main" id="{00000000-0008-0000-0400-000032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3" name="Text Box 264">
          <a:extLst>
            <a:ext uri="{FF2B5EF4-FFF2-40B4-BE49-F238E27FC236}">
              <a16:creationId xmlns:a16="http://schemas.microsoft.com/office/drawing/2014/main" id="{00000000-0008-0000-0400-000033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4" name="Text Box 265">
          <a:extLst>
            <a:ext uri="{FF2B5EF4-FFF2-40B4-BE49-F238E27FC236}">
              <a16:creationId xmlns:a16="http://schemas.microsoft.com/office/drawing/2014/main" id="{00000000-0008-0000-0400-000034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5" name="Text Box 266">
          <a:extLst>
            <a:ext uri="{FF2B5EF4-FFF2-40B4-BE49-F238E27FC236}">
              <a16:creationId xmlns:a16="http://schemas.microsoft.com/office/drawing/2014/main" id="{00000000-0008-0000-0400-000035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6" name="Text Box 267">
          <a:extLst>
            <a:ext uri="{FF2B5EF4-FFF2-40B4-BE49-F238E27FC236}">
              <a16:creationId xmlns:a16="http://schemas.microsoft.com/office/drawing/2014/main" id="{00000000-0008-0000-0400-000036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7" name="Text Box 268">
          <a:extLst>
            <a:ext uri="{FF2B5EF4-FFF2-40B4-BE49-F238E27FC236}">
              <a16:creationId xmlns:a16="http://schemas.microsoft.com/office/drawing/2014/main" id="{00000000-0008-0000-0400-000037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8" name="Text Box 269">
          <a:extLst>
            <a:ext uri="{FF2B5EF4-FFF2-40B4-BE49-F238E27FC236}">
              <a16:creationId xmlns:a16="http://schemas.microsoft.com/office/drawing/2014/main" id="{00000000-0008-0000-0400-000038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89" name="Text Box 270">
          <a:extLst>
            <a:ext uri="{FF2B5EF4-FFF2-40B4-BE49-F238E27FC236}">
              <a16:creationId xmlns:a16="http://schemas.microsoft.com/office/drawing/2014/main" id="{00000000-0008-0000-0400-000039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0" name="Text Box 271">
          <a:extLst>
            <a:ext uri="{FF2B5EF4-FFF2-40B4-BE49-F238E27FC236}">
              <a16:creationId xmlns:a16="http://schemas.microsoft.com/office/drawing/2014/main" id="{00000000-0008-0000-0400-00003A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1" name="Text Box 272">
          <a:extLst>
            <a:ext uri="{FF2B5EF4-FFF2-40B4-BE49-F238E27FC236}">
              <a16:creationId xmlns:a16="http://schemas.microsoft.com/office/drawing/2014/main" id="{00000000-0008-0000-0400-00003B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2" name="Text Box 273">
          <a:extLst>
            <a:ext uri="{FF2B5EF4-FFF2-40B4-BE49-F238E27FC236}">
              <a16:creationId xmlns:a16="http://schemas.microsoft.com/office/drawing/2014/main" id="{00000000-0008-0000-0400-00003C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3" name="Text Box 274">
          <a:extLst>
            <a:ext uri="{FF2B5EF4-FFF2-40B4-BE49-F238E27FC236}">
              <a16:creationId xmlns:a16="http://schemas.microsoft.com/office/drawing/2014/main" id="{00000000-0008-0000-0400-00003D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4" name="Text Box 275">
          <a:extLst>
            <a:ext uri="{FF2B5EF4-FFF2-40B4-BE49-F238E27FC236}">
              <a16:creationId xmlns:a16="http://schemas.microsoft.com/office/drawing/2014/main" id="{00000000-0008-0000-0400-00003E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5" name="Text Box 276">
          <a:extLst>
            <a:ext uri="{FF2B5EF4-FFF2-40B4-BE49-F238E27FC236}">
              <a16:creationId xmlns:a16="http://schemas.microsoft.com/office/drawing/2014/main" id="{00000000-0008-0000-0400-00003F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6" name="Text Box 277">
          <a:extLst>
            <a:ext uri="{FF2B5EF4-FFF2-40B4-BE49-F238E27FC236}">
              <a16:creationId xmlns:a16="http://schemas.microsoft.com/office/drawing/2014/main" id="{00000000-0008-0000-0400-000040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7" name="Text Box 278">
          <a:extLst>
            <a:ext uri="{FF2B5EF4-FFF2-40B4-BE49-F238E27FC236}">
              <a16:creationId xmlns:a16="http://schemas.microsoft.com/office/drawing/2014/main" id="{00000000-0008-0000-0400-000041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8" name="Text Box 140">
          <a:extLst>
            <a:ext uri="{FF2B5EF4-FFF2-40B4-BE49-F238E27FC236}">
              <a16:creationId xmlns:a16="http://schemas.microsoft.com/office/drawing/2014/main" id="{00000000-0008-0000-0400-000042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699" name="Text Box 141">
          <a:extLst>
            <a:ext uri="{FF2B5EF4-FFF2-40B4-BE49-F238E27FC236}">
              <a16:creationId xmlns:a16="http://schemas.microsoft.com/office/drawing/2014/main" id="{00000000-0008-0000-0400-000043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0" name="Text Box 142">
          <a:extLst>
            <a:ext uri="{FF2B5EF4-FFF2-40B4-BE49-F238E27FC236}">
              <a16:creationId xmlns:a16="http://schemas.microsoft.com/office/drawing/2014/main" id="{00000000-0008-0000-0400-000044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1" name="Text Box 143">
          <a:extLst>
            <a:ext uri="{FF2B5EF4-FFF2-40B4-BE49-F238E27FC236}">
              <a16:creationId xmlns:a16="http://schemas.microsoft.com/office/drawing/2014/main" id="{00000000-0008-0000-0400-000045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2" name="Text Box 144">
          <a:extLst>
            <a:ext uri="{FF2B5EF4-FFF2-40B4-BE49-F238E27FC236}">
              <a16:creationId xmlns:a16="http://schemas.microsoft.com/office/drawing/2014/main" id="{00000000-0008-0000-0400-000046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3" name="Text Box 145">
          <a:extLst>
            <a:ext uri="{FF2B5EF4-FFF2-40B4-BE49-F238E27FC236}">
              <a16:creationId xmlns:a16="http://schemas.microsoft.com/office/drawing/2014/main" id="{00000000-0008-0000-0400-000047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4" name="Text Box 146">
          <a:extLst>
            <a:ext uri="{FF2B5EF4-FFF2-40B4-BE49-F238E27FC236}">
              <a16:creationId xmlns:a16="http://schemas.microsoft.com/office/drawing/2014/main" id="{00000000-0008-0000-0400-000048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5" name="Text Box 147">
          <a:extLst>
            <a:ext uri="{FF2B5EF4-FFF2-40B4-BE49-F238E27FC236}">
              <a16:creationId xmlns:a16="http://schemas.microsoft.com/office/drawing/2014/main" id="{00000000-0008-0000-0400-000049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6" name="Text Box 148">
          <a:extLst>
            <a:ext uri="{FF2B5EF4-FFF2-40B4-BE49-F238E27FC236}">
              <a16:creationId xmlns:a16="http://schemas.microsoft.com/office/drawing/2014/main" id="{00000000-0008-0000-0400-00004A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7" name="Text Box 149">
          <a:extLst>
            <a:ext uri="{FF2B5EF4-FFF2-40B4-BE49-F238E27FC236}">
              <a16:creationId xmlns:a16="http://schemas.microsoft.com/office/drawing/2014/main" id="{00000000-0008-0000-0400-00004B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8" name="Text Box 150">
          <a:extLst>
            <a:ext uri="{FF2B5EF4-FFF2-40B4-BE49-F238E27FC236}">
              <a16:creationId xmlns:a16="http://schemas.microsoft.com/office/drawing/2014/main" id="{00000000-0008-0000-0400-00004C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09" name="Text Box 151">
          <a:extLst>
            <a:ext uri="{FF2B5EF4-FFF2-40B4-BE49-F238E27FC236}">
              <a16:creationId xmlns:a16="http://schemas.microsoft.com/office/drawing/2014/main" id="{00000000-0008-0000-0400-00004D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0" name="Text Box 152">
          <a:extLst>
            <a:ext uri="{FF2B5EF4-FFF2-40B4-BE49-F238E27FC236}">
              <a16:creationId xmlns:a16="http://schemas.microsoft.com/office/drawing/2014/main" id="{00000000-0008-0000-0400-00004E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1" name="Text Box 153">
          <a:extLst>
            <a:ext uri="{FF2B5EF4-FFF2-40B4-BE49-F238E27FC236}">
              <a16:creationId xmlns:a16="http://schemas.microsoft.com/office/drawing/2014/main" id="{00000000-0008-0000-0400-00004F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2" name="Text Box 154">
          <a:extLst>
            <a:ext uri="{FF2B5EF4-FFF2-40B4-BE49-F238E27FC236}">
              <a16:creationId xmlns:a16="http://schemas.microsoft.com/office/drawing/2014/main" id="{00000000-0008-0000-0400-000050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3" name="Text Box 155">
          <a:extLst>
            <a:ext uri="{FF2B5EF4-FFF2-40B4-BE49-F238E27FC236}">
              <a16:creationId xmlns:a16="http://schemas.microsoft.com/office/drawing/2014/main" id="{00000000-0008-0000-0400-000051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4" name="Text Box 156">
          <a:extLst>
            <a:ext uri="{FF2B5EF4-FFF2-40B4-BE49-F238E27FC236}">
              <a16:creationId xmlns:a16="http://schemas.microsoft.com/office/drawing/2014/main" id="{00000000-0008-0000-0400-000052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5" name="Text Box 157">
          <a:extLst>
            <a:ext uri="{FF2B5EF4-FFF2-40B4-BE49-F238E27FC236}">
              <a16:creationId xmlns:a16="http://schemas.microsoft.com/office/drawing/2014/main" id="{00000000-0008-0000-0400-000053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6" name="Text Box 158">
          <a:extLst>
            <a:ext uri="{FF2B5EF4-FFF2-40B4-BE49-F238E27FC236}">
              <a16:creationId xmlns:a16="http://schemas.microsoft.com/office/drawing/2014/main" id="{00000000-0008-0000-0400-000054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7" name="Text Box 159">
          <a:extLst>
            <a:ext uri="{FF2B5EF4-FFF2-40B4-BE49-F238E27FC236}">
              <a16:creationId xmlns:a16="http://schemas.microsoft.com/office/drawing/2014/main" id="{00000000-0008-0000-0400-000055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8" name="Text Box 160">
          <a:extLst>
            <a:ext uri="{FF2B5EF4-FFF2-40B4-BE49-F238E27FC236}">
              <a16:creationId xmlns:a16="http://schemas.microsoft.com/office/drawing/2014/main" id="{00000000-0008-0000-0400-000056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19" name="Text Box 161">
          <a:extLst>
            <a:ext uri="{FF2B5EF4-FFF2-40B4-BE49-F238E27FC236}">
              <a16:creationId xmlns:a16="http://schemas.microsoft.com/office/drawing/2014/main" id="{00000000-0008-0000-0400-000057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0" name="Text Box 162">
          <a:extLst>
            <a:ext uri="{FF2B5EF4-FFF2-40B4-BE49-F238E27FC236}">
              <a16:creationId xmlns:a16="http://schemas.microsoft.com/office/drawing/2014/main" id="{00000000-0008-0000-0400-000058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1" name="Text Box 163">
          <a:extLst>
            <a:ext uri="{FF2B5EF4-FFF2-40B4-BE49-F238E27FC236}">
              <a16:creationId xmlns:a16="http://schemas.microsoft.com/office/drawing/2014/main" id="{00000000-0008-0000-0400-000059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2" name="Text Box 140">
          <a:extLst>
            <a:ext uri="{FF2B5EF4-FFF2-40B4-BE49-F238E27FC236}">
              <a16:creationId xmlns:a16="http://schemas.microsoft.com/office/drawing/2014/main" id="{00000000-0008-0000-0400-00005A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3" name="Text Box 141">
          <a:extLst>
            <a:ext uri="{FF2B5EF4-FFF2-40B4-BE49-F238E27FC236}">
              <a16:creationId xmlns:a16="http://schemas.microsoft.com/office/drawing/2014/main" id="{00000000-0008-0000-0400-00005B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4" name="Text Box 142">
          <a:extLst>
            <a:ext uri="{FF2B5EF4-FFF2-40B4-BE49-F238E27FC236}">
              <a16:creationId xmlns:a16="http://schemas.microsoft.com/office/drawing/2014/main" id="{00000000-0008-0000-0400-00005C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5" name="Text Box 143">
          <a:extLst>
            <a:ext uri="{FF2B5EF4-FFF2-40B4-BE49-F238E27FC236}">
              <a16:creationId xmlns:a16="http://schemas.microsoft.com/office/drawing/2014/main" id="{00000000-0008-0000-0400-00005D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6" name="Text Box 144">
          <a:extLst>
            <a:ext uri="{FF2B5EF4-FFF2-40B4-BE49-F238E27FC236}">
              <a16:creationId xmlns:a16="http://schemas.microsoft.com/office/drawing/2014/main" id="{00000000-0008-0000-0400-00005E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7" name="Text Box 145">
          <a:extLst>
            <a:ext uri="{FF2B5EF4-FFF2-40B4-BE49-F238E27FC236}">
              <a16:creationId xmlns:a16="http://schemas.microsoft.com/office/drawing/2014/main" id="{00000000-0008-0000-0400-00005F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8" name="Text Box 146">
          <a:extLst>
            <a:ext uri="{FF2B5EF4-FFF2-40B4-BE49-F238E27FC236}">
              <a16:creationId xmlns:a16="http://schemas.microsoft.com/office/drawing/2014/main" id="{00000000-0008-0000-0400-000060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29" name="Text Box 147">
          <a:extLst>
            <a:ext uri="{FF2B5EF4-FFF2-40B4-BE49-F238E27FC236}">
              <a16:creationId xmlns:a16="http://schemas.microsoft.com/office/drawing/2014/main" id="{00000000-0008-0000-0400-000061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0" name="Text Box 148">
          <a:extLst>
            <a:ext uri="{FF2B5EF4-FFF2-40B4-BE49-F238E27FC236}">
              <a16:creationId xmlns:a16="http://schemas.microsoft.com/office/drawing/2014/main" id="{00000000-0008-0000-0400-000062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1" name="Text Box 149">
          <a:extLst>
            <a:ext uri="{FF2B5EF4-FFF2-40B4-BE49-F238E27FC236}">
              <a16:creationId xmlns:a16="http://schemas.microsoft.com/office/drawing/2014/main" id="{00000000-0008-0000-0400-000063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2" name="Text Box 150">
          <a:extLst>
            <a:ext uri="{FF2B5EF4-FFF2-40B4-BE49-F238E27FC236}">
              <a16:creationId xmlns:a16="http://schemas.microsoft.com/office/drawing/2014/main" id="{00000000-0008-0000-0400-000064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3" name="Text Box 151">
          <a:extLst>
            <a:ext uri="{FF2B5EF4-FFF2-40B4-BE49-F238E27FC236}">
              <a16:creationId xmlns:a16="http://schemas.microsoft.com/office/drawing/2014/main" id="{00000000-0008-0000-0400-000065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4" name="Text Box 152">
          <a:extLst>
            <a:ext uri="{FF2B5EF4-FFF2-40B4-BE49-F238E27FC236}">
              <a16:creationId xmlns:a16="http://schemas.microsoft.com/office/drawing/2014/main" id="{00000000-0008-0000-0400-000066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5" name="Text Box 153">
          <a:extLst>
            <a:ext uri="{FF2B5EF4-FFF2-40B4-BE49-F238E27FC236}">
              <a16:creationId xmlns:a16="http://schemas.microsoft.com/office/drawing/2014/main" id="{00000000-0008-0000-0400-000067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6" name="Text Box 154">
          <a:extLst>
            <a:ext uri="{FF2B5EF4-FFF2-40B4-BE49-F238E27FC236}">
              <a16:creationId xmlns:a16="http://schemas.microsoft.com/office/drawing/2014/main" id="{00000000-0008-0000-0400-000068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7" name="Text Box 155">
          <a:extLst>
            <a:ext uri="{FF2B5EF4-FFF2-40B4-BE49-F238E27FC236}">
              <a16:creationId xmlns:a16="http://schemas.microsoft.com/office/drawing/2014/main" id="{00000000-0008-0000-0400-000069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8" name="Text Box 156">
          <a:extLst>
            <a:ext uri="{FF2B5EF4-FFF2-40B4-BE49-F238E27FC236}">
              <a16:creationId xmlns:a16="http://schemas.microsoft.com/office/drawing/2014/main" id="{00000000-0008-0000-0400-00006A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39" name="Text Box 157">
          <a:extLst>
            <a:ext uri="{FF2B5EF4-FFF2-40B4-BE49-F238E27FC236}">
              <a16:creationId xmlns:a16="http://schemas.microsoft.com/office/drawing/2014/main" id="{00000000-0008-0000-0400-00006B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0" name="Text Box 158">
          <a:extLst>
            <a:ext uri="{FF2B5EF4-FFF2-40B4-BE49-F238E27FC236}">
              <a16:creationId xmlns:a16="http://schemas.microsoft.com/office/drawing/2014/main" id="{00000000-0008-0000-0400-00006C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1" name="Text Box 159">
          <a:extLst>
            <a:ext uri="{FF2B5EF4-FFF2-40B4-BE49-F238E27FC236}">
              <a16:creationId xmlns:a16="http://schemas.microsoft.com/office/drawing/2014/main" id="{00000000-0008-0000-0400-00006D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2" name="Text Box 160">
          <a:extLst>
            <a:ext uri="{FF2B5EF4-FFF2-40B4-BE49-F238E27FC236}">
              <a16:creationId xmlns:a16="http://schemas.microsoft.com/office/drawing/2014/main" id="{00000000-0008-0000-0400-00006E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3" name="Text Box 161">
          <a:extLst>
            <a:ext uri="{FF2B5EF4-FFF2-40B4-BE49-F238E27FC236}">
              <a16:creationId xmlns:a16="http://schemas.microsoft.com/office/drawing/2014/main" id="{00000000-0008-0000-0400-00006F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4" name="Text Box 162">
          <a:extLst>
            <a:ext uri="{FF2B5EF4-FFF2-40B4-BE49-F238E27FC236}">
              <a16:creationId xmlns:a16="http://schemas.microsoft.com/office/drawing/2014/main" id="{00000000-0008-0000-0400-000070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745" name="Text Box 163">
          <a:extLst>
            <a:ext uri="{FF2B5EF4-FFF2-40B4-BE49-F238E27FC236}">
              <a16:creationId xmlns:a16="http://schemas.microsoft.com/office/drawing/2014/main" id="{00000000-0008-0000-0400-000071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5746" name="Text Box 933">
          <a:extLst>
            <a:ext uri="{FF2B5EF4-FFF2-40B4-BE49-F238E27FC236}">
              <a16:creationId xmlns:a16="http://schemas.microsoft.com/office/drawing/2014/main" id="{00000000-0008-0000-0400-00007216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47" name="Text Box 935">
          <a:extLst>
            <a:ext uri="{FF2B5EF4-FFF2-40B4-BE49-F238E27FC236}">
              <a16:creationId xmlns:a16="http://schemas.microsoft.com/office/drawing/2014/main" id="{00000000-0008-0000-0400-000073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48" name="Text Box 936">
          <a:extLst>
            <a:ext uri="{FF2B5EF4-FFF2-40B4-BE49-F238E27FC236}">
              <a16:creationId xmlns:a16="http://schemas.microsoft.com/office/drawing/2014/main" id="{00000000-0008-0000-0400-000074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49" name="Text Box 937">
          <a:extLst>
            <a:ext uri="{FF2B5EF4-FFF2-40B4-BE49-F238E27FC236}">
              <a16:creationId xmlns:a16="http://schemas.microsoft.com/office/drawing/2014/main" id="{00000000-0008-0000-0400-000075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0" name="Text Box 938">
          <a:extLst>
            <a:ext uri="{FF2B5EF4-FFF2-40B4-BE49-F238E27FC236}">
              <a16:creationId xmlns:a16="http://schemas.microsoft.com/office/drawing/2014/main" id="{00000000-0008-0000-0400-000076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1" name="Text Box 939">
          <a:extLst>
            <a:ext uri="{FF2B5EF4-FFF2-40B4-BE49-F238E27FC236}">
              <a16:creationId xmlns:a16="http://schemas.microsoft.com/office/drawing/2014/main" id="{00000000-0008-0000-0400-000077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2" name="Text Box 940">
          <a:extLst>
            <a:ext uri="{FF2B5EF4-FFF2-40B4-BE49-F238E27FC236}">
              <a16:creationId xmlns:a16="http://schemas.microsoft.com/office/drawing/2014/main" id="{00000000-0008-0000-0400-000078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3" name="Text Box 941">
          <a:extLst>
            <a:ext uri="{FF2B5EF4-FFF2-40B4-BE49-F238E27FC236}">
              <a16:creationId xmlns:a16="http://schemas.microsoft.com/office/drawing/2014/main" id="{00000000-0008-0000-0400-000079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4" name="Text Box 942">
          <a:extLst>
            <a:ext uri="{FF2B5EF4-FFF2-40B4-BE49-F238E27FC236}">
              <a16:creationId xmlns:a16="http://schemas.microsoft.com/office/drawing/2014/main" id="{00000000-0008-0000-0400-00007A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5" name="Text Box 943">
          <a:extLst>
            <a:ext uri="{FF2B5EF4-FFF2-40B4-BE49-F238E27FC236}">
              <a16:creationId xmlns:a16="http://schemas.microsoft.com/office/drawing/2014/main" id="{00000000-0008-0000-0400-00007B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6" name="Text Box 944">
          <a:extLst>
            <a:ext uri="{FF2B5EF4-FFF2-40B4-BE49-F238E27FC236}">
              <a16:creationId xmlns:a16="http://schemas.microsoft.com/office/drawing/2014/main" id="{00000000-0008-0000-0400-00007C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7" name="Text Box 945">
          <a:extLst>
            <a:ext uri="{FF2B5EF4-FFF2-40B4-BE49-F238E27FC236}">
              <a16:creationId xmlns:a16="http://schemas.microsoft.com/office/drawing/2014/main" id="{00000000-0008-0000-0400-00007D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8" name="Text Box 946">
          <a:extLst>
            <a:ext uri="{FF2B5EF4-FFF2-40B4-BE49-F238E27FC236}">
              <a16:creationId xmlns:a16="http://schemas.microsoft.com/office/drawing/2014/main" id="{00000000-0008-0000-0400-00007E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59" name="Text Box 947">
          <a:extLst>
            <a:ext uri="{FF2B5EF4-FFF2-40B4-BE49-F238E27FC236}">
              <a16:creationId xmlns:a16="http://schemas.microsoft.com/office/drawing/2014/main" id="{00000000-0008-0000-0400-00007F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0" name="Text Box 948">
          <a:extLst>
            <a:ext uri="{FF2B5EF4-FFF2-40B4-BE49-F238E27FC236}">
              <a16:creationId xmlns:a16="http://schemas.microsoft.com/office/drawing/2014/main" id="{00000000-0008-0000-0400-000080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1" name="Text Box 949">
          <a:extLst>
            <a:ext uri="{FF2B5EF4-FFF2-40B4-BE49-F238E27FC236}">
              <a16:creationId xmlns:a16="http://schemas.microsoft.com/office/drawing/2014/main" id="{00000000-0008-0000-0400-000081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2" name="Text Box 950">
          <a:extLst>
            <a:ext uri="{FF2B5EF4-FFF2-40B4-BE49-F238E27FC236}">
              <a16:creationId xmlns:a16="http://schemas.microsoft.com/office/drawing/2014/main" id="{00000000-0008-0000-0400-000082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3" name="Text Box 951">
          <a:extLst>
            <a:ext uri="{FF2B5EF4-FFF2-40B4-BE49-F238E27FC236}">
              <a16:creationId xmlns:a16="http://schemas.microsoft.com/office/drawing/2014/main" id="{00000000-0008-0000-0400-000083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4" name="Text Box 952">
          <a:extLst>
            <a:ext uri="{FF2B5EF4-FFF2-40B4-BE49-F238E27FC236}">
              <a16:creationId xmlns:a16="http://schemas.microsoft.com/office/drawing/2014/main" id="{00000000-0008-0000-0400-000084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5" name="Text Box 953">
          <a:extLst>
            <a:ext uri="{FF2B5EF4-FFF2-40B4-BE49-F238E27FC236}">
              <a16:creationId xmlns:a16="http://schemas.microsoft.com/office/drawing/2014/main" id="{00000000-0008-0000-0400-000085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6" name="Text Box 954">
          <a:extLst>
            <a:ext uri="{FF2B5EF4-FFF2-40B4-BE49-F238E27FC236}">
              <a16:creationId xmlns:a16="http://schemas.microsoft.com/office/drawing/2014/main" id="{00000000-0008-0000-0400-000086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7" name="Text Box 955">
          <a:extLst>
            <a:ext uri="{FF2B5EF4-FFF2-40B4-BE49-F238E27FC236}">
              <a16:creationId xmlns:a16="http://schemas.microsoft.com/office/drawing/2014/main" id="{00000000-0008-0000-0400-000087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8" name="Text Box 956">
          <a:extLst>
            <a:ext uri="{FF2B5EF4-FFF2-40B4-BE49-F238E27FC236}">
              <a16:creationId xmlns:a16="http://schemas.microsoft.com/office/drawing/2014/main" id="{00000000-0008-0000-0400-000088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69" name="Text Box 957">
          <a:extLst>
            <a:ext uri="{FF2B5EF4-FFF2-40B4-BE49-F238E27FC236}">
              <a16:creationId xmlns:a16="http://schemas.microsoft.com/office/drawing/2014/main" id="{00000000-0008-0000-0400-000089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5770" name="Text Box 958">
          <a:extLst>
            <a:ext uri="{FF2B5EF4-FFF2-40B4-BE49-F238E27FC236}">
              <a16:creationId xmlns:a16="http://schemas.microsoft.com/office/drawing/2014/main" id="{00000000-0008-0000-0400-00008A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1" name="Text Box 303">
          <a:extLst>
            <a:ext uri="{FF2B5EF4-FFF2-40B4-BE49-F238E27FC236}">
              <a16:creationId xmlns:a16="http://schemas.microsoft.com/office/drawing/2014/main" id="{00000000-0008-0000-0400-00008B16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2" name="Text Box 304">
          <a:extLst>
            <a:ext uri="{FF2B5EF4-FFF2-40B4-BE49-F238E27FC236}">
              <a16:creationId xmlns:a16="http://schemas.microsoft.com/office/drawing/2014/main" id="{00000000-0008-0000-0400-00008C16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3" name="Text Box 305">
          <a:extLst>
            <a:ext uri="{FF2B5EF4-FFF2-40B4-BE49-F238E27FC236}">
              <a16:creationId xmlns:a16="http://schemas.microsoft.com/office/drawing/2014/main" id="{00000000-0008-0000-0400-00008D16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4" name="Text Box 306">
          <a:extLst>
            <a:ext uri="{FF2B5EF4-FFF2-40B4-BE49-F238E27FC236}">
              <a16:creationId xmlns:a16="http://schemas.microsoft.com/office/drawing/2014/main" id="{00000000-0008-0000-0400-00008E16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5" name="Text Box 307">
          <a:extLst>
            <a:ext uri="{FF2B5EF4-FFF2-40B4-BE49-F238E27FC236}">
              <a16:creationId xmlns:a16="http://schemas.microsoft.com/office/drawing/2014/main" id="{00000000-0008-0000-0400-00008F16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776" name="Text Box 308">
          <a:extLst>
            <a:ext uri="{FF2B5EF4-FFF2-40B4-BE49-F238E27FC236}">
              <a16:creationId xmlns:a16="http://schemas.microsoft.com/office/drawing/2014/main" id="{00000000-0008-0000-0400-00009016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77" name="Text Box 140">
          <a:extLst>
            <a:ext uri="{FF2B5EF4-FFF2-40B4-BE49-F238E27FC236}">
              <a16:creationId xmlns:a16="http://schemas.microsoft.com/office/drawing/2014/main" id="{00000000-0008-0000-0400-000091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78" name="Text Box 141">
          <a:extLst>
            <a:ext uri="{FF2B5EF4-FFF2-40B4-BE49-F238E27FC236}">
              <a16:creationId xmlns:a16="http://schemas.microsoft.com/office/drawing/2014/main" id="{00000000-0008-0000-0400-000092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79" name="Text Box 142">
          <a:extLst>
            <a:ext uri="{FF2B5EF4-FFF2-40B4-BE49-F238E27FC236}">
              <a16:creationId xmlns:a16="http://schemas.microsoft.com/office/drawing/2014/main" id="{00000000-0008-0000-0400-000093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0" name="Text Box 143">
          <a:extLst>
            <a:ext uri="{FF2B5EF4-FFF2-40B4-BE49-F238E27FC236}">
              <a16:creationId xmlns:a16="http://schemas.microsoft.com/office/drawing/2014/main" id="{00000000-0008-0000-0400-000094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1" name="Text Box 144">
          <a:extLst>
            <a:ext uri="{FF2B5EF4-FFF2-40B4-BE49-F238E27FC236}">
              <a16:creationId xmlns:a16="http://schemas.microsoft.com/office/drawing/2014/main" id="{00000000-0008-0000-0400-000095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2" name="Text Box 145">
          <a:extLst>
            <a:ext uri="{FF2B5EF4-FFF2-40B4-BE49-F238E27FC236}">
              <a16:creationId xmlns:a16="http://schemas.microsoft.com/office/drawing/2014/main" id="{00000000-0008-0000-0400-000096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3" name="Text Box 146">
          <a:extLst>
            <a:ext uri="{FF2B5EF4-FFF2-40B4-BE49-F238E27FC236}">
              <a16:creationId xmlns:a16="http://schemas.microsoft.com/office/drawing/2014/main" id="{00000000-0008-0000-0400-000097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4" name="Text Box 147">
          <a:extLst>
            <a:ext uri="{FF2B5EF4-FFF2-40B4-BE49-F238E27FC236}">
              <a16:creationId xmlns:a16="http://schemas.microsoft.com/office/drawing/2014/main" id="{00000000-0008-0000-0400-000098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5" name="Text Box 148">
          <a:extLst>
            <a:ext uri="{FF2B5EF4-FFF2-40B4-BE49-F238E27FC236}">
              <a16:creationId xmlns:a16="http://schemas.microsoft.com/office/drawing/2014/main" id="{00000000-0008-0000-0400-000099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6" name="Text Box 149">
          <a:extLst>
            <a:ext uri="{FF2B5EF4-FFF2-40B4-BE49-F238E27FC236}">
              <a16:creationId xmlns:a16="http://schemas.microsoft.com/office/drawing/2014/main" id="{00000000-0008-0000-0400-00009A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7" name="Text Box 150">
          <a:extLst>
            <a:ext uri="{FF2B5EF4-FFF2-40B4-BE49-F238E27FC236}">
              <a16:creationId xmlns:a16="http://schemas.microsoft.com/office/drawing/2014/main" id="{00000000-0008-0000-0400-00009B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8" name="Text Box 151">
          <a:extLst>
            <a:ext uri="{FF2B5EF4-FFF2-40B4-BE49-F238E27FC236}">
              <a16:creationId xmlns:a16="http://schemas.microsoft.com/office/drawing/2014/main" id="{00000000-0008-0000-0400-00009C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89" name="Text Box 152">
          <a:extLst>
            <a:ext uri="{FF2B5EF4-FFF2-40B4-BE49-F238E27FC236}">
              <a16:creationId xmlns:a16="http://schemas.microsoft.com/office/drawing/2014/main" id="{00000000-0008-0000-0400-00009D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0" name="Text Box 153">
          <a:extLst>
            <a:ext uri="{FF2B5EF4-FFF2-40B4-BE49-F238E27FC236}">
              <a16:creationId xmlns:a16="http://schemas.microsoft.com/office/drawing/2014/main" id="{00000000-0008-0000-0400-00009E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1" name="Text Box 154">
          <a:extLst>
            <a:ext uri="{FF2B5EF4-FFF2-40B4-BE49-F238E27FC236}">
              <a16:creationId xmlns:a16="http://schemas.microsoft.com/office/drawing/2014/main" id="{00000000-0008-0000-0400-00009F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2" name="Text Box 155">
          <a:extLst>
            <a:ext uri="{FF2B5EF4-FFF2-40B4-BE49-F238E27FC236}">
              <a16:creationId xmlns:a16="http://schemas.microsoft.com/office/drawing/2014/main" id="{00000000-0008-0000-0400-0000A0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3" name="Text Box 156">
          <a:extLst>
            <a:ext uri="{FF2B5EF4-FFF2-40B4-BE49-F238E27FC236}">
              <a16:creationId xmlns:a16="http://schemas.microsoft.com/office/drawing/2014/main" id="{00000000-0008-0000-0400-0000A1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4" name="Text Box 157">
          <a:extLst>
            <a:ext uri="{FF2B5EF4-FFF2-40B4-BE49-F238E27FC236}">
              <a16:creationId xmlns:a16="http://schemas.microsoft.com/office/drawing/2014/main" id="{00000000-0008-0000-0400-0000A2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5" name="Text Box 158">
          <a:extLst>
            <a:ext uri="{FF2B5EF4-FFF2-40B4-BE49-F238E27FC236}">
              <a16:creationId xmlns:a16="http://schemas.microsoft.com/office/drawing/2014/main" id="{00000000-0008-0000-0400-0000A3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6" name="Text Box 159">
          <a:extLst>
            <a:ext uri="{FF2B5EF4-FFF2-40B4-BE49-F238E27FC236}">
              <a16:creationId xmlns:a16="http://schemas.microsoft.com/office/drawing/2014/main" id="{00000000-0008-0000-0400-0000A4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7" name="Text Box 160">
          <a:extLst>
            <a:ext uri="{FF2B5EF4-FFF2-40B4-BE49-F238E27FC236}">
              <a16:creationId xmlns:a16="http://schemas.microsoft.com/office/drawing/2014/main" id="{00000000-0008-0000-0400-0000A5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8" name="Text Box 161">
          <a:extLst>
            <a:ext uri="{FF2B5EF4-FFF2-40B4-BE49-F238E27FC236}">
              <a16:creationId xmlns:a16="http://schemas.microsoft.com/office/drawing/2014/main" id="{00000000-0008-0000-0400-0000A6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799" name="Text Box 162">
          <a:extLst>
            <a:ext uri="{FF2B5EF4-FFF2-40B4-BE49-F238E27FC236}">
              <a16:creationId xmlns:a16="http://schemas.microsoft.com/office/drawing/2014/main" id="{00000000-0008-0000-0400-0000A7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5800" name="Text Box 163">
          <a:extLst>
            <a:ext uri="{FF2B5EF4-FFF2-40B4-BE49-F238E27FC236}">
              <a16:creationId xmlns:a16="http://schemas.microsoft.com/office/drawing/2014/main" id="{00000000-0008-0000-0400-0000A81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1" name="Text Box 983">
          <a:extLst>
            <a:ext uri="{FF2B5EF4-FFF2-40B4-BE49-F238E27FC236}">
              <a16:creationId xmlns:a16="http://schemas.microsoft.com/office/drawing/2014/main" id="{00000000-0008-0000-0400-0000A9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2" name="Text Box 984">
          <a:extLst>
            <a:ext uri="{FF2B5EF4-FFF2-40B4-BE49-F238E27FC236}">
              <a16:creationId xmlns:a16="http://schemas.microsoft.com/office/drawing/2014/main" id="{00000000-0008-0000-0400-0000AA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3" name="Text Box 985">
          <a:extLst>
            <a:ext uri="{FF2B5EF4-FFF2-40B4-BE49-F238E27FC236}">
              <a16:creationId xmlns:a16="http://schemas.microsoft.com/office/drawing/2014/main" id="{00000000-0008-0000-0400-0000AB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4" name="Text Box 986">
          <a:extLst>
            <a:ext uri="{FF2B5EF4-FFF2-40B4-BE49-F238E27FC236}">
              <a16:creationId xmlns:a16="http://schemas.microsoft.com/office/drawing/2014/main" id="{00000000-0008-0000-0400-0000AC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5" name="Text Box 987">
          <a:extLst>
            <a:ext uri="{FF2B5EF4-FFF2-40B4-BE49-F238E27FC236}">
              <a16:creationId xmlns:a16="http://schemas.microsoft.com/office/drawing/2014/main" id="{00000000-0008-0000-0400-0000AD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6" name="Text Box 988">
          <a:extLst>
            <a:ext uri="{FF2B5EF4-FFF2-40B4-BE49-F238E27FC236}">
              <a16:creationId xmlns:a16="http://schemas.microsoft.com/office/drawing/2014/main" id="{00000000-0008-0000-0400-0000AE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7" name="Text Box 989">
          <a:extLst>
            <a:ext uri="{FF2B5EF4-FFF2-40B4-BE49-F238E27FC236}">
              <a16:creationId xmlns:a16="http://schemas.microsoft.com/office/drawing/2014/main" id="{00000000-0008-0000-0400-0000AF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8" name="Text Box 990">
          <a:extLst>
            <a:ext uri="{FF2B5EF4-FFF2-40B4-BE49-F238E27FC236}">
              <a16:creationId xmlns:a16="http://schemas.microsoft.com/office/drawing/2014/main" id="{00000000-0008-0000-0400-0000B0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09" name="Text Box 991">
          <a:extLst>
            <a:ext uri="{FF2B5EF4-FFF2-40B4-BE49-F238E27FC236}">
              <a16:creationId xmlns:a16="http://schemas.microsoft.com/office/drawing/2014/main" id="{00000000-0008-0000-0400-0000B1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0" name="Text Box 992">
          <a:extLst>
            <a:ext uri="{FF2B5EF4-FFF2-40B4-BE49-F238E27FC236}">
              <a16:creationId xmlns:a16="http://schemas.microsoft.com/office/drawing/2014/main" id="{00000000-0008-0000-0400-0000B2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1" name="Text Box 993">
          <a:extLst>
            <a:ext uri="{FF2B5EF4-FFF2-40B4-BE49-F238E27FC236}">
              <a16:creationId xmlns:a16="http://schemas.microsoft.com/office/drawing/2014/main" id="{00000000-0008-0000-0400-0000B3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2" name="Text Box 994">
          <a:extLst>
            <a:ext uri="{FF2B5EF4-FFF2-40B4-BE49-F238E27FC236}">
              <a16:creationId xmlns:a16="http://schemas.microsoft.com/office/drawing/2014/main" id="{00000000-0008-0000-0400-0000B4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3" name="Text Box 995">
          <a:extLst>
            <a:ext uri="{FF2B5EF4-FFF2-40B4-BE49-F238E27FC236}">
              <a16:creationId xmlns:a16="http://schemas.microsoft.com/office/drawing/2014/main" id="{00000000-0008-0000-0400-0000B5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4" name="Text Box 996">
          <a:extLst>
            <a:ext uri="{FF2B5EF4-FFF2-40B4-BE49-F238E27FC236}">
              <a16:creationId xmlns:a16="http://schemas.microsoft.com/office/drawing/2014/main" id="{00000000-0008-0000-0400-0000B6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5" name="Text Box 997">
          <a:extLst>
            <a:ext uri="{FF2B5EF4-FFF2-40B4-BE49-F238E27FC236}">
              <a16:creationId xmlns:a16="http://schemas.microsoft.com/office/drawing/2014/main" id="{00000000-0008-0000-0400-0000B7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6" name="Text Box 998">
          <a:extLst>
            <a:ext uri="{FF2B5EF4-FFF2-40B4-BE49-F238E27FC236}">
              <a16:creationId xmlns:a16="http://schemas.microsoft.com/office/drawing/2014/main" id="{00000000-0008-0000-0400-0000B8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7" name="Text Box 999">
          <a:extLst>
            <a:ext uri="{FF2B5EF4-FFF2-40B4-BE49-F238E27FC236}">
              <a16:creationId xmlns:a16="http://schemas.microsoft.com/office/drawing/2014/main" id="{00000000-0008-0000-0400-0000B9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8" name="Text Box 1000">
          <a:extLst>
            <a:ext uri="{FF2B5EF4-FFF2-40B4-BE49-F238E27FC236}">
              <a16:creationId xmlns:a16="http://schemas.microsoft.com/office/drawing/2014/main" id="{00000000-0008-0000-0400-0000BA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19" name="Text Box 1001">
          <a:extLst>
            <a:ext uri="{FF2B5EF4-FFF2-40B4-BE49-F238E27FC236}">
              <a16:creationId xmlns:a16="http://schemas.microsoft.com/office/drawing/2014/main" id="{00000000-0008-0000-0400-0000BB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0" name="Text Box 1002">
          <a:extLst>
            <a:ext uri="{FF2B5EF4-FFF2-40B4-BE49-F238E27FC236}">
              <a16:creationId xmlns:a16="http://schemas.microsoft.com/office/drawing/2014/main" id="{00000000-0008-0000-0400-0000BC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1" name="Text Box 1003">
          <a:extLst>
            <a:ext uri="{FF2B5EF4-FFF2-40B4-BE49-F238E27FC236}">
              <a16:creationId xmlns:a16="http://schemas.microsoft.com/office/drawing/2014/main" id="{00000000-0008-0000-0400-0000BD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2" name="Text Box 1004">
          <a:extLst>
            <a:ext uri="{FF2B5EF4-FFF2-40B4-BE49-F238E27FC236}">
              <a16:creationId xmlns:a16="http://schemas.microsoft.com/office/drawing/2014/main" id="{00000000-0008-0000-0400-0000BE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3" name="Text Box 1005">
          <a:extLst>
            <a:ext uri="{FF2B5EF4-FFF2-40B4-BE49-F238E27FC236}">
              <a16:creationId xmlns:a16="http://schemas.microsoft.com/office/drawing/2014/main" id="{00000000-0008-0000-0400-0000BF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4" name="Text Box 1006">
          <a:extLst>
            <a:ext uri="{FF2B5EF4-FFF2-40B4-BE49-F238E27FC236}">
              <a16:creationId xmlns:a16="http://schemas.microsoft.com/office/drawing/2014/main" id="{00000000-0008-0000-0400-0000C0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5" name="Text Box 983">
          <a:extLst>
            <a:ext uri="{FF2B5EF4-FFF2-40B4-BE49-F238E27FC236}">
              <a16:creationId xmlns:a16="http://schemas.microsoft.com/office/drawing/2014/main" id="{00000000-0008-0000-0400-0000C1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6" name="Text Box 984">
          <a:extLst>
            <a:ext uri="{FF2B5EF4-FFF2-40B4-BE49-F238E27FC236}">
              <a16:creationId xmlns:a16="http://schemas.microsoft.com/office/drawing/2014/main" id="{00000000-0008-0000-0400-0000C2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7" name="Text Box 985">
          <a:extLst>
            <a:ext uri="{FF2B5EF4-FFF2-40B4-BE49-F238E27FC236}">
              <a16:creationId xmlns:a16="http://schemas.microsoft.com/office/drawing/2014/main" id="{00000000-0008-0000-0400-0000C3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8" name="Text Box 986">
          <a:extLst>
            <a:ext uri="{FF2B5EF4-FFF2-40B4-BE49-F238E27FC236}">
              <a16:creationId xmlns:a16="http://schemas.microsoft.com/office/drawing/2014/main" id="{00000000-0008-0000-0400-0000C4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29" name="Text Box 987">
          <a:extLst>
            <a:ext uri="{FF2B5EF4-FFF2-40B4-BE49-F238E27FC236}">
              <a16:creationId xmlns:a16="http://schemas.microsoft.com/office/drawing/2014/main" id="{00000000-0008-0000-0400-0000C5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0" name="Text Box 988">
          <a:extLst>
            <a:ext uri="{FF2B5EF4-FFF2-40B4-BE49-F238E27FC236}">
              <a16:creationId xmlns:a16="http://schemas.microsoft.com/office/drawing/2014/main" id="{00000000-0008-0000-0400-0000C6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1" name="Text Box 989">
          <a:extLst>
            <a:ext uri="{FF2B5EF4-FFF2-40B4-BE49-F238E27FC236}">
              <a16:creationId xmlns:a16="http://schemas.microsoft.com/office/drawing/2014/main" id="{00000000-0008-0000-0400-0000C7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2" name="Text Box 990">
          <a:extLst>
            <a:ext uri="{FF2B5EF4-FFF2-40B4-BE49-F238E27FC236}">
              <a16:creationId xmlns:a16="http://schemas.microsoft.com/office/drawing/2014/main" id="{00000000-0008-0000-0400-0000C8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3" name="Text Box 991">
          <a:extLst>
            <a:ext uri="{FF2B5EF4-FFF2-40B4-BE49-F238E27FC236}">
              <a16:creationId xmlns:a16="http://schemas.microsoft.com/office/drawing/2014/main" id="{00000000-0008-0000-0400-0000C9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4" name="Text Box 992">
          <a:extLst>
            <a:ext uri="{FF2B5EF4-FFF2-40B4-BE49-F238E27FC236}">
              <a16:creationId xmlns:a16="http://schemas.microsoft.com/office/drawing/2014/main" id="{00000000-0008-0000-0400-0000CA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5" name="Text Box 993">
          <a:extLst>
            <a:ext uri="{FF2B5EF4-FFF2-40B4-BE49-F238E27FC236}">
              <a16:creationId xmlns:a16="http://schemas.microsoft.com/office/drawing/2014/main" id="{00000000-0008-0000-0400-0000CB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6" name="Text Box 994">
          <a:extLst>
            <a:ext uri="{FF2B5EF4-FFF2-40B4-BE49-F238E27FC236}">
              <a16:creationId xmlns:a16="http://schemas.microsoft.com/office/drawing/2014/main" id="{00000000-0008-0000-0400-0000CC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7" name="Text Box 995">
          <a:extLst>
            <a:ext uri="{FF2B5EF4-FFF2-40B4-BE49-F238E27FC236}">
              <a16:creationId xmlns:a16="http://schemas.microsoft.com/office/drawing/2014/main" id="{00000000-0008-0000-0400-0000CD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8" name="Text Box 996">
          <a:extLst>
            <a:ext uri="{FF2B5EF4-FFF2-40B4-BE49-F238E27FC236}">
              <a16:creationId xmlns:a16="http://schemas.microsoft.com/office/drawing/2014/main" id="{00000000-0008-0000-0400-0000CE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39" name="Text Box 997">
          <a:extLst>
            <a:ext uri="{FF2B5EF4-FFF2-40B4-BE49-F238E27FC236}">
              <a16:creationId xmlns:a16="http://schemas.microsoft.com/office/drawing/2014/main" id="{00000000-0008-0000-0400-0000CF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0" name="Text Box 998">
          <a:extLst>
            <a:ext uri="{FF2B5EF4-FFF2-40B4-BE49-F238E27FC236}">
              <a16:creationId xmlns:a16="http://schemas.microsoft.com/office/drawing/2014/main" id="{00000000-0008-0000-0400-0000D0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1" name="Text Box 999">
          <a:extLst>
            <a:ext uri="{FF2B5EF4-FFF2-40B4-BE49-F238E27FC236}">
              <a16:creationId xmlns:a16="http://schemas.microsoft.com/office/drawing/2014/main" id="{00000000-0008-0000-0400-0000D1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2" name="Text Box 1000">
          <a:extLst>
            <a:ext uri="{FF2B5EF4-FFF2-40B4-BE49-F238E27FC236}">
              <a16:creationId xmlns:a16="http://schemas.microsoft.com/office/drawing/2014/main" id="{00000000-0008-0000-0400-0000D2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3" name="Text Box 1001">
          <a:extLst>
            <a:ext uri="{FF2B5EF4-FFF2-40B4-BE49-F238E27FC236}">
              <a16:creationId xmlns:a16="http://schemas.microsoft.com/office/drawing/2014/main" id="{00000000-0008-0000-0400-0000D3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4" name="Text Box 1002">
          <a:extLst>
            <a:ext uri="{FF2B5EF4-FFF2-40B4-BE49-F238E27FC236}">
              <a16:creationId xmlns:a16="http://schemas.microsoft.com/office/drawing/2014/main" id="{00000000-0008-0000-0400-0000D4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5" name="Text Box 1003">
          <a:extLst>
            <a:ext uri="{FF2B5EF4-FFF2-40B4-BE49-F238E27FC236}">
              <a16:creationId xmlns:a16="http://schemas.microsoft.com/office/drawing/2014/main" id="{00000000-0008-0000-0400-0000D5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6" name="Text Box 1004">
          <a:extLst>
            <a:ext uri="{FF2B5EF4-FFF2-40B4-BE49-F238E27FC236}">
              <a16:creationId xmlns:a16="http://schemas.microsoft.com/office/drawing/2014/main" id="{00000000-0008-0000-0400-0000D6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7" name="Text Box 1005">
          <a:extLst>
            <a:ext uri="{FF2B5EF4-FFF2-40B4-BE49-F238E27FC236}">
              <a16:creationId xmlns:a16="http://schemas.microsoft.com/office/drawing/2014/main" id="{00000000-0008-0000-0400-0000D7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8" name="Text Box 1006">
          <a:extLst>
            <a:ext uri="{FF2B5EF4-FFF2-40B4-BE49-F238E27FC236}">
              <a16:creationId xmlns:a16="http://schemas.microsoft.com/office/drawing/2014/main" id="{00000000-0008-0000-0400-0000D8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49" name="Text Box 983">
          <a:extLst>
            <a:ext uri="{FF2B5EF4-FFF2-40B4-BE49-F238E27FC236}">
              <a16:creationId xmlns:a16="http://schemas.microsoft.com/office/drawing/2014/main" id="{00000000-0008-0000-0400-0000D9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0" name="Text Box 984">
          <a:extLst>
            <a:ext uri="{FF2B5EF4-FFF2-40B4-BE49-F238E27FC236}">
              <a16:creationId xmlns:a16="http://schemas.microsoft.com/office/drawing/2014/main" id="{00000000-0008-0000-0400-0000DA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1" name="Text Box 985">
          <a:extLst>
            <a:ext uri="{FF2B5EF4-FFF2-40B4-BE49-F238E27FC236}">
              <a16:creationId xmlns:a16="http://schemas.microsoft.com/office/drawing/2014/main" id="{00000000-0008-0000-0400-0000DB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2" name="Text Box 986">
          <a:extLst>
            <a:ext uri="{FF2B5EF4-FFF2-40B4-BE49-F238E27FC236}">
              <a16:creationId xmlns:a16="http://schemas.microsoft.com/office/drawing/2014/main" id="{00000000-0008-0000-0400-0000DC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3" name="Text Box 987">
          <a:extLst>
            <a:ext uri="{FF2B5EF4-FFF2-40B4-BE49-F238E27FC236}">
              <a16:creationId xmlns:a16="http://schemas.microsoft.com/office/drawing/2014/main" id="{00000000-0008-0000-0400-0000DD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4" name="Text Box 988">
          <a:extLst>
            <a:ext uri="{FF2B5EF4-FFF2-40B4-BE49-F238E27FC236}">
              <a16:creationId xmlns:a16="http://schemas.microsoft.com/office/drawing/2014/main" id="{00000000-0008-0000-0400-0000DE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5" name="Text Box 989">
          <a:extLst>
            <a:ext uri="{FF2B5EF4-FFF2-40B4-BE49-F238E27FC236}">
              <a16:creationId xmlns:a16="http://schemas.microsoft.com/office/drawing/2014/main" id="{00000000-0008-0000-0400-0000DF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6" name="Text Box 990">
          <a:extLst>
            <a:ext uri="{FF2B5EF4-FFF2-40B4-BE49-F238E27FC236}">
              <a16:creationId xmlns:a16="http://schemas.microsoft.com/office/drawing/2014/main" id="{00000000-0008-0000-0400-0000E0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7" name="Text Box 991">
          <a:extLst>
            <a:ext uri="{FF2B5EF4-FFF2-40B4-BE49-F238E27FC236}">
              <a16:creationId xmlns:a16="http://schemas.microsoft.com/office/drawing/2014/main" id="{00000000-0008-0000-0400-0000E1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8" name="Text Box 992">
          <a:extLst>
            <a:ext uri="{FF2B5EF4-FFF2-40B4-BE49-F238E27FC236}">
              <a16:creationId xmlns:a16="http://schemas.microsoft.com/office/drawing/2014/main" id="{00000000-0008-0000-0400-0000E2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59" name="Text Box 993">
          <a:extLst>
            <a:ext uri="{FF2B5EF4-FFF2-40B4-BE49-F238E27FC236}">
              <a16:creationId xmlns:a16="http://schemas.microsoft.com/office/drawing/2014/main" id="{00000000-0008-0000-0400-0000E3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0" name="Text Box 994">
          <a:extLst>
            <a:ext uri="{FF2B5EF4-FFF2-40B4-BE49-F238E27FC236}">
              <a16:creationId xmlns:a16="http://schemas.microsoft.com/office/drawing/2014/main" id="{00000000-0008-0000-0400-0000E4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1" name="Text Box 995">
          <a:extLst>
            <a:ext uri="{FF2B5EF4-FFF2-40B4-BE49-F238E27FC236}">
              <a16:creationId xmlns:a16="http://schemas.microsoft.com/office/drawing/2014/main" id="{00000000-0008-0000-0400-0000E5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2" name="Text Box 996">
          <a:extLst>
            <a:ext uri="{FF2B5EF4-FFF2-40B4-BE49-F238E27FC236}">
              <a16:creationId xmlns:a16="http://schemas.microsoft.com/office/drawing/2014/main" id="{00000000-0008-0000-0400-0000E6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3" name="Text Box 997">
          <a:extLst>
            <a:ext uri="{FF2B5EF4-FFF2-40B4-BE49-F238E27FC236}">
              <a16:creationId xmlns:a16="http://schemas.microsoft.com/office/drawing/2014/main" id="{00000000-0008-0000-0400-0000E7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4" name="Text Box 998">
          <a:extLst>
            <a:ext uri="{FF2B5EF4-FFF2-40B4-BE49-F238E27FC236}">
              <a16:creationId xmlns:a16="http://schemas.microsoft.com/office/drawing/2014/main" id="{00000000-0008-0000-0400-0000E8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5" name="Text Box 999">
          <a:extLst>
            <a:ext uri="{FF2B5EF4-FFF2-40B4-BE49-F238E27FC236}">
              <a16:creationId xmlns:a16="http://schemas.microsoft.com/office/drawing/2014/main" id="{00000000-0008-0000-0400-0000E9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6" name="Text Box 1000">
          <a:extLst>
            <a:ext uri="{FF2B5EF4-FFF2-40B4-BE49-F238E27FC236}">
              <a16:creationId xmlns:a16="http://schemas.microsoft.com/office/drawing/2014/main" id="{00000000-0008-0000-0400-0000EA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7" name="Text Box 1001">
          <a:extLst>
            <a:ext uri="{FF2B5EF4-FFF2-40B4-BE49-F238E27FC236}">
              <a16:creationId xmlns:a16="http://schemas.microsoft.com/office/drawing/2014/main" id="{00000000-0008-0000-0400-0000EB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8" name="Text Box 1002">
          <a:extLst>
            <a:ext uri="{FF2B5EF4-FFF2-40B4-BE49-F238E27FC236}">
              <a16:creationId xmlns:a16="http://schemas.microsoft.com/office/drawing/2014/main" id="{00000000-0008-0000-0400-0000EC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69" name="Text Box 1003">
          <a:extLst>
            <a:ext uri="{FF2B5EF4-FFF2-40B4-BE49-F238E27FC236}">
              <a16:creationId xmlns:a16="http://schemas.microsoft.com/office/drawing/2014/main" id="{00000000-0008-0000-0400-0000ED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70" name="Text Box 1004">
          <a:extLst>
            <a:ext uri="{FF2B5EF4-FFF2-40B4-BE49-F238E27FC236}">
              <a16:creationId xmlns:a16="http://schemas.microsoft.com/office/drawing/2014/main" id="{00000000-0008-0000-0400-0000EE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71" name="Text Box 1005">
          <a:extLst>
            <a:ext uri="{FF2B5EF4-FFF2-40B4-BE49-F238E27FC236}">
              <a16:creationId xmlns:a16="http://schemas.microsoft.com/office/drawing/2014/main" id="{00000000-0008-0000-0400-0000EF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5872" name="Text Box 1006">
          <a:extLst>
            <a:ext uri="{FF2B5EF4-FFF2-40B4-BE49-F238E27FC236}">
              <a16:creationId xmlns:a16="http://schemas.microsoft.com/office/drawing/2014/main" id="{00000000-0008-0000-0400-0000F01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3" name="Text Box 41">
          <a:extLst>
            <a:ext uri="{FF2B5EF4-FFF2-40B4-BE49-F238E27FC236}">
              <a16:creationId xmlns:a16="http://schemas.microsoft.com/office/drawing/2014/main" id="{00000000-0008-0000-0400-0000F1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4" name="Text Box 42">
          <a:extLst>
            <a:ext uri="{FF2B5EF4-FFF2-40B4-BE49-F238E27FC236}">
              <a16:creationId xmlns:a16="http://schemas.microsoft.com/office/drawing/2014/main" id="{00000000-0008-0000-0400-0000F2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5" name="Text Box 43">
          <a:extLst>
            <a:ext uri="{FF2B5EF4-FFF2-40B4-BE49-F238E27FC236}">
              <a16:creationId xmlns:a16="http://schemas.microsoft.com/office/drawing/2014/main" id="{00000000-0008-0000-0400-0000F3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6" name="Text Box 44">
          <a:extLst>
            <a:ext uri="{FF2B5EF4-FFF2-40B4-BE49-F238E27FC236}">
              <a16:creationId xmlns:a16="http://schemas.microsoft.com/office/drawing/2014/main" id="{00000000-0008-0000-0400-0000F4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7" name="Text Box 45">
          <a:extLst>
            <a:ext uri="{FF2B5EF4-FFF2-40B4-BE49-F238E27FC236}">
              <a16:creationId xmlns:a16="http://schemas.microsoft.com/office/drawing/2014/main" id="{00000000-0008-0000-0400-0000F5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8" name="Text Box 46">
          <a:extLst>
            <a:ext uri="{FF2B5EF4-FFF2-40B4-BE49-F238E27FC236}">
              <a16:creationId xmlns:a16="http://schemas.microsoft.com/office/drawing/2014/main" id="{00000000-0008-0000-0400-0000F6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79" name="Text Box 47">
          <a:extLst>
            <a:ext uri="{FF2B5EF4-FFF2-40B4-BE49-F238E27FC236}">
              <a16:creationId xmlns:a16="http://schemas.microsoft.com/office/drawing/2014/main" id="{00000000-0008-0000-0400-0000F7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0" name="Text Box 48">
          <a:extLst>
            <a:ext uri="{FF2B5EF4-FFF2-40B4-BE49-F238E27FC236}">
              <a16:creationId xmlns:a16="http://schemas.microsoft.com/office/drawing/2014/main" id="{00000000-0008-0000-0400-0000F8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1" name="Text Box 49">
          <a:extLst>
            <a:ext uri="{FF2B5EF4-FFF2-40B4-BE49-F238E27FC236}">
              <a16:creationId xmlns:a16="http://schemas.microsoft.com/office/drawing/2014/main" id="{00000000-0008-0000-0400-0000F9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2" name="Text Box 50">
          <a:extLst>
            <a:ext uri="{FF2B5EF4-FFF2-40B4-BE49-F238E27FC236}">
              <a16:creationId xmlns:a16="http://schemas.microsoft.com/office/drawing/2014/main" id="{00000000-0008-0000-0400-0000FA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3" name="Text Box 51">
          <a:extLst>
            <a:ext uri="{FF2B5EF4-FFF2-40B4-BE49-F238E27FC236}">
              <a16:creationId xmlns:a16="http://schemas.microsoft.com/office/drawing/2014/main" id="{00000000-0008-0000-0400-0000FB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4" name="Text Box 52">
          <a:extLst>
            <a:ext uri="{FF2B5EF4-FFF2-40B4-BE49-F238E27FC236}">
              <a16:creationId xmlns:a16="http://schemas.microsoft.com/office/drawing/2014/main" id="{00000000-0008-0000-0400-0000FC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5" name="Text Box 53">
          <a:extLst>
            <a:ext uri="{FF2B5EF4-FFF2-40B4-BE49-F238E27FC236}">
              <a16:creationId xmlns:a16="http://schemas.microsoft.com/office/drawing/2014/main" id="{00000000-0008-0000-0400-0000FD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6" name="Text Box 54">
          <a:extLst>
            <a:ext uri="{FF2B5EF4-FFF2-40B4-BE49-F238E27FC236}">
              <a16:creationId xmlns:a16="http://schemas.microsoft.com/office/drawing/2014/main" id="{00000000-0008-0000-0400-0000FE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7" name="Text Box 55">
          <a:extLst>
            <a:ext uri="{FF2B5EF4-FFF2-40B4-BE49-F238E27FC236}">
              <a16:creationId xmlns:a16="http://schemas.microsoft.com/office/drawing/2014/main" id="{00000000-0008-0000-0400-0000FF1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8" name="Text Box 56">
          <a:extLst>
            <a:ext uri="{FF2B5EF4-FFF2-40B4-BE49-F238E27FC236}">
              <a16:creationId xmlns:a16="http://schemas.microsoft.com/office/drawing/2014/main" id="{00000000-0008-0000-0400-00000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89" name="Text Box 57">
          <a:extLst>
            <a:ext uri="{FF2B5EF4-FFF2-40B4-BE49-F238E27FC236}">
              <a16:creationId xmlns:a16="http://schemas.microsoft.com/office/drawing/2014/main" id="{00000000-0008-0000-0400-00000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0" name="Text Box 58">
          <a:extLst>
            <a:ext uri="{FF2B5EF4-FFF2-40B4-BE49-F238E27FC236}">
              <a16:creationId xmlns:a16="http://schemas.microsoft.com/office/drawing/2014/main" id="{00000000-0008-0000-0400-00000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1" name="Text Box 59">
          <a:extLst>
            <a:ext uri="{FF2B5EF4-FFF2-40B4-BE49-F238E27FC236}">
              <a16:creationId xmlns:a16="http://schemas.microsoft.com/office/drawing/2014/main" id="{00000000-0008-0000-0400-00000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2" name="Text Box 60">
          <a:extLst>
            <a:ext uri="{FF2B5EF4-FFF2-40B4-BE49-F238E27FC236}">
              <a16:creationId xmlns:a16="http://schemas.microsoft.com/office/drawing/2014/main" id="{00000000-0008-0000-0400-00000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3" name="Text Box 61">
          <a:extLst>
            <a:ext uri="{FF2B5EF4-FFF2-40B4-BE49-F238E27FC236}">
              <a16:creationId xmlns:a16="http://schemas.microsoft.com/office/drawing/2014/main" id="{00000000-0008-0000-0400-00000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4" name="Text Box 62">
          <a:extLst>
            <a:ext uri="{FF2B5EF4-FFF2-40B4-BE49-F238E27FC236}">
              <a16:creationId xmlns:a16="http://schemas.microsoft.com/office/drawing/2014/main" id="{00000000-0008-0000-0400-00000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5" name="Text Box 63">
          <a:extLst>
            <a:ext uri="{FF2B5EF4-FFF2-40B4-BE49-F238E27FC236}">
              <a16:creationId xmlns:a16="http://schemas.microsoft.com/office/drawing/2014/main" id="{00000000-0008-0000-0400-00000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6" name="Text Box 64">
          <a:extLst>
            <a:ext uri="{FF2B5EF4-FFF2-40B4-BE49-F238E27FC236}">
              <a16:creationId xmlns:a16="http://schemas.microsoft.com/office/drawing/2014/main" id="{00000000-0008-0000-0400-00000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7" name="Text Box 65">
          <a:extLst>
            <a:ext uri="{FF2B5EF4-FFF2-40B4-BE49-F238E27FC236}">
              <a16:creationId xmlns:a16="http://schemas.microsoft.com/office/drawing/2014/main" id="{00000000-0008-0000-0400-00000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8" name="Text Box 66">
          <a:extLst>
            <a:ext uri="{FF2B5EF4-FFF2-40B4-BE49-F238E27FC236}">
              <a16:creationId xmlns:a16="http://schemas.microsoft.com/office/drawing/2014/main" id="{00000000-0008-0000-0400-00000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899" name="Text Box 67">
          <a:extLst>
            <a:ext uri="{FF2B5EF4-FFF2-40B4-BE49-F238E27FC236}">
              <a16:creationId xmlns:a16="http://schemas.microsoft.com/office/drawing/2014/main" id="{00000000-0008-0000-0400-00000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0" name="Text Box 68">
          <a:extLst>
            <a:ext uri="{FF2B5EF4-FFF2-40B4-BE49-F238E27FC236}">
              <a16:creationId xmlns:a16="http://schemas.microsoft.com/office/drawing/2014/main" id="{00000000-0008-0000-0400-00000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1" name="Text Box 69">
          <a:extLst>
            <a:ext uri="{FF2B5EF4-FFF2-40B4-BE49-F238E27FC236}">
              <a16:creationId xmlns:a16="http://schemas.microsoft.com/office/drawing/2014/main" id="{00000000-0008-0000-0400-00000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2" name="Text Box 70">
          <a:extLst>
            <a:ext uri="{FF2B5EF4-FFF2-40B4-BE49-F238E27FC236}">
              <a16:creationId xmlns:a16="http://schemas.microsoft.com/office/drawing/2014/main" id="{00000000-0008-0000-0400-00000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3" name="Text Box 71">
          <a:extLst>
            <a:ext uri="{FF2B5EF4-FFF2-40B4-BE49-F238E27FC236}">
              <a16:creationId xmlns:a16="http://schemas.microsoft.com/office/drawing/2014/main" id="{00000000-0008-0000-0400-00000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4" name="Text Box 72">
          <a:extLst>
            <a:ext uri="{FF2B5EF4-FFF2-40B4-BE49-F238E27FC236}">
              <a16:creationId xmlns:a16="http://schemas.microsoft.com/office/drawing/2014/main" id="{00000000-0008-0000-0400-00001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5" name="Text Box 73">
          <a:extLst>
            <a:ext uri="{FF2B5EF4-FFF2-40B4-BE49-F238E27FC236}">
              <a16:creationId xmlns:a16="http://schemas.microsoft.com/office/drawing/2014/main" id="{00000000-0008-0000-0400-00001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6" name="Text Box 74">
          <a:extLst>
            <a:ext uri="{FF2B5EF4-FFF2-40B4-BE49-F238E27FC236}">
              <a16:creationId xmlns:a16="http://schemas.microsoft.com/office/drawing/2014/main" id="{00000000-0008-0000-0400-00001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7" name="Text Box 75">
          <a:extLst>
            <a:ext uri="{FF2B5EF4-FFF2-40B4-BE49-F238E27FC236}">
              <a16:creationId xmlns:a16="http://schemas.microsoft.com/office/drawing/2014/main" id="{00000000-0008-0000-0400-00001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8" name="Text Box 76">
          <a:extLst>
            <a:ext uri="{FF2B5EF4-FFF2-40B4-BE49-F238E27FC236}">
              <a16:creationId xmlns:a16="http://schemas.microsoft.com/office/drawing/2014/main" id="{00000000-0008-0000-0400-00001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09" name="Text Box 77">
          <a:extLst>
            <a:ext uri="{FF2B5EF4-FFF2-40B4-BE49-F238E27FC236}">
              <a16:creationId xmlns:a16="http://schemas.microsoft.com/office/drawing/2014/main" id="{00000000-0008-0000-0400-00001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0" name="Text Box 78">
          <a:extLst>
            <a:ext uri="{FF2B5EF4-FFF2-40B4-BE49-F238E27FC236}">
              <a16:creationId xmlns:a16="http://schemas.microsoft.com/office/drawing/2014/main" id="{00000000-0008-0000-0400-00001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1" name="Text Box 79">
          <a:extLst>
            <a:ext uri="{FF2B5EF4-FFF2-40B4-BE49-F238E27FC236}">
              <a16:creationId xmlns:a16="http://schemas.microsoft.com/office/drawing/2014/main" id="{00000000-0008-0000-0400-00001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2" name="Text Box 80">
          <a:extLst>
            <a:ext uri="{FF2B5EF4-FFF2-40B4-BE49-F238E27FC236}">
              <a16:creationId xmlns:a16="http://schemas.microsoft.com/office/drawing/2014/main" id="{00000000-0008-0000-0400-00001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3" name="Text Box 81">
          <a:extLst>
            <a:ext uri="{FF2B5EF4-FFF2-40B4-BE49-F238E27FC236}">
              <a16:creationId xmlns:a16="http://schemas.microsoft.com/office/drawing/2014/main" id="{00000000-0008-0000-0400-00001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4" name="Text Box 82">
          <a:extLst>
            <a:ext uri="{FF2B5EF4-FFF2-40B4-BE49-F238E27FC236}">
              <a16:creationId xmlns:a16="http://schemas.microsoft.com/office/drawing/2014/main" id="{00000000-0008-0000-0400-00001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5" name="Text Box 83">
          <a:extLst>
            <a:ext uri="{FF2B5EF4-FFF2-40B4-BE49-F238E27FC236}">
              <a16:creationId xmlns:a16="http://schemas.microsoft.com/office/drawing/2014/main" id="{00000000-0008-0000-0400-00001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6" name="Text Box 84">
          <a:extLst>
            <a:ext uri="{FF2B5EF4-FFF2-40B4-BE49-F238E27FC236}">
              <a16:creationId xmlns:a16="http://schemas.microsoft.com/office/drawing/2014/main" id="{00000000-0008-0000-0400-00001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7" name="Text Box 85">
          <a:extLst>
            <a:ext uri="{FF2B5EF4-FFF2-40B4-BE49-F238E27FC236}">
              <a16:creationId xmlns:a16="http://schemas.microsoft.com/office/drawing/2014/main" id="{00000000-0008-0000-0400-00001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8" name="Text Box 86">
          <a:extLst>
            <a:ext uri="{FF2B5EF4-FFF2-40B4-BE49-F238E27FC236}">
              <a16:creationId xmlns:a16="http://schemas.microsoft.com/office/drawing/2014/main" id="{00000000-0008-0000-0400-00001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19" name="Text Box 87">
          <a:extLst>
            <a:ext uri="{FF2B5EF4-FFF2-40B4-BE49-F238E27FC236}">
              <a16:creationId xmlns:a16="http://schemas.microsoft.com/office/drawing/2014/main" id="{00000000-0008-0000-0400-00001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0" name="Text Box 88">
          <a:extLst>
            <a:ext uri="{FF2B5EF4-FFF2-40B4-BE49-F238E27FC236}">
              <a16:creationId xmlns:a16="http://schemas.microsoft.com/office/drawing/2014/main" id="{00000000-0008-0000-0400-00002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1" name="Text Box 89">
          <a:extLst>
            <a:ext uri="{FF2B5EF4-FFF2-40B4-BE49-F238E27FC236}">
              <a16:creationId xmlns:a16="http://schemas.microsoft.com/office/drawing/2014/main" id="{00000000-0008-0000-0400-00002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2" name="Text Box 90">
          <a:extLst>
            <a:ext uri="{FF2B5EF4-FFF2-40B4-BE49-F238E27FC236}">
              <a16:creationId xmlns:a16="http://schemas.microsoft.com/office/drawing/2014/main" id="{00000000-0008-0000-0400-00002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3" name="Text Box 91">
          <a:extLst>
            <a:ext uri="{FF2B5EF4-FFF2-40B4-BE49-F238E27FC236}">
              <a16:creationId xmlns:a16="http://schemas.microsoft.com/office/drawing/2014/main" id="{00000000-0008-0000-0400-00002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4" name="Text Box 92">
          <a:extLst>
            <a:ext uri="{FF2B5EF4-FFF2-40B4-BE49-F238E27FC236}">
              <a16:creationId xmlns:a16="http://schemas.microsoft.com/office/drawing/2014/main" id="{00000000-0008-0000-0400-00002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5" name="Text Box 93">
          <a:extLst>
            <a:ext uri="{FF2B5EF4-FFF2-40B4-BE49-F238E27FC236}">
              <a16:creationId xmlns:a16="http://schemas.microsoft.com/office/drawing/2014/main" id="{00000000-0008-0000-0400-00002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6" name="Text Box 94">
          <a:extLst>
            <a:ext uri="{FF2B5EF4-FFF2-40B4-BE49-F238E27FC236}">
              <a16:creationId xmlns:a16="http://schemas.microsoft.com/office/drawing/2014/main" id="{00000000-0008-0000-0400-00002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7" name="Text Box 95">
          <a:extLst>
            <a:ext uri="{FF2B5EF4-FFF2-40B4-BE49-F238E27FC236}">
              <a16:creationId xmlns:a16="http://schemas.microsoft.com/office/drawing/2014/main" id="{00000000-0008-0000-0400-00002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8" name="Text Box 96">
          <a:extLst>
            <a:ext uri="{FF2B5EF4-FFF2-40B4-BE49-F238E27FC236}">
              <a16:creationId xmlns:a16="http://schemas.microsoft.com/office/drawing/2014/main" id="{00000000-0008-0000-0400-00002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29" name="Text Box 97">
          <a:extLst>
            <a:ext uri="{FF2B5EF4-FFF2-40B4-BE49-F238E27FC236}">
              <a16:creationId xmlns:a16="http://schemas.microsoft.com/office/drawing/2014/main" id="{00000000-0008-0000-0400-00002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0" name="Text Box 98">
          <a:extLst>
            <a:ext uri="{FF2B5EF4-FFF2-40B4-BE49-F238E27FC236}">
              <a16:creationId xmlns:a16="http://schemas.microsoft.com/office/drawing/2014/main" id="{00000000-0008-0000-0400-00002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1" name="Text Box 99">
          <a:extLst>
            <a:ext uri="{FF2B5EF4-FFF2-40B4-BE49-F238E27FC236}">
              <a16:creationId xmlns:a16="http://schemas.microsoft.com/office/drawing/2014/main" id="{00000000-0008-0000-0400-00002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2" name="Text Box 100">
          <a:extLst>
            <a:ext uri="{FF2B5EF4-FFF2-40B4-BE49-F238E27FC236}">
              <a16:creationId xmlns:a16="http://schemas.microsoft.com/office/drawing/2014/main" id="{00000000-0008-0000-0400-00002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3" name="Text Box 101">
          <a:extLst>
            <a:ext uri="{FF2B5EF4-FFF2-40B4-BE49-F238E27FC236}">
              <a16:creationId xmlns:a16="http://schemas.microsoft.com/office/drawing/2014/main" id="{00000000-0008-0000-0400-00002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4" name="Text Box 102">
          <a:extLst>
            <a:ext uri="{FF2B5EF4-FFF2-40B4-BE49-F238E27FC236}">
              <a16:creationId xmlns:a16="http://schemas.microsoft.com/office/drawing/2014/main" id="{00000000-0008-0000-0400-00002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5" name="Text Box 103">
          <a:extLst>
            <a:ext uri="{FF2B5EF4-FFF2-40B4-BE49-F238E27FC236}">
              <a16:creationId xmlns:a16="http://schemas.microsoft.com/office/drawing/2014/main" id="{00000000-0008-0000-0400-00002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6" name="Text Box 104">
          <a:extLst>
            <a:ext uri="{FF2B5EF4-FFF2-40B4-BE49-F238E27FC236}">
              <a16:creationId xmlns:a16="http://schemas.microsoft.com/office/drawing/2014/main" id="{00000000-0008-0000-0400-00003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7" name="Text Box 105">
          <a:extLst>
            <a:ext uri="{FF2B5EF4-FFF2-40B4-BE49-F238E27FC236}">
              <a16:creationId xmlns:a16="http://schemas.microsoft.com/office/drawing/2014/main" id="{00000000-0008-0000-0400-00003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8" name="Text Box 106">
          <a:extLst>
            <a:ext uri="{FF2B5EF4-FFF2-40B4-BE49-F238E27FC236}">
              <a16:creationId xmlns:a16="http://schemas.microsoft.com/office/drawing/2014/main" id="{00000000-0008-0000-0400-00003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39" name="Text Box 107">
          <a:extLst>
            <a:ext uri="{FF2B5EF4-FFF2-40B4-BE49-F238E27FC236}">
              <a16:creationId xmlns:a16="http://schemas.microsoft.com/office/drawing/2014/main" id="{00000000-0008-0000-0400-00003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0" name="Text Box 108">
          <a:extLst>
            <a:ext uri="{FF2B5EF4-FFF2-40B4-BE49-F238E27FC236}">
              <a16:creationId xmlns:a16="http://schemas.microsoft.com/office/drawing/2014/main" id="{00000000-0008-0000-0400-00003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1" name="Text Box 109">
          <a:extLst>
            <a:ext uri="{FF2B5EF4-FFF2-40B4-BE49-F238E27FC236}">
              <a16:creationId xmlns:a16="http://schemas.microsoft.com/office/drawing/2014/main" id="{00000000-0008-0000-0400-00003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2" name="Text Box 110">
          <a:extLst>
            <a:ext uri="{FF2B5EF4-FFF2-40B4-BE49-F238E27FC236}">
              <a16:creationId xmlns:a16="http://schemas.microsoft.com/office/drawing/2014/main" id="{00000000-0008-0000-0400-00003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3" name="Text Box 111">
          <a:extLst>
            <a:ext uri="{FF2B5EF4-FFF2-40B4-BE49-F238E27FC236}">
              <a16:creationId xmlns:a16="http://schemas.microsoft.com/office/drawing/2014/main" id="{00000000-0008-0000-0400-00003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4" name="Text Box 112">
          <a:extLst>
            <a:ext uri="{FF2B5EF4-FFF2-40B4-BE49-F238E27FC236}">
              <a16:creationId xmlns:a16="http://schemas.microsoft.com/office/drawing/2014/main" id="{00000000-0008-0000-0400-00003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5" name="Text Box 113">
          <a:extLst>
            <a:ext uri="{FF2B5EF4-FFF2-40B4-BE49-F238E27FC236}">
              <a16:creationId xmlns:a16="http://schemas.microsoft.com/office/drawing/2014/main" id="{00000000-0008-0000-0400-00003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6" name="Text Box 114">
          <a:extLst>
            <a:ext uri="{FF2B5EF4-FFF2-40B4-BE49-F238E27FC236}">
              <a16:creationId xmlns:a16="http://schemas.microsoft.com/office/drawing/2014/main" id="{00000000-0008-0000-0400-00003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7" name="Text Box 115">
          <a:extLst>
            <a:ext uri="{FF2B5EF4-FFF2-40B4-BE49-F238E27FC236}">
              <a16:creationId xmlns:a16="http://schemas.microsoft.com/office/drawing/2014/main" id="{00000000-0008-0000-0400-00003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8" name="Text Box 116">
          <a:extLst>
            <a:ext uri="{FF2B5EF4-FFF2-40B4-BE49-F238E27FC236}">
              <a16:creationId xmlns:a16="http://schemas.microsoft.com/office/drawing/2014/main" id="{00000000-0008-0000-0400-00003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49" name="Text Box 117">
          <a:extLst>
            <a:ext uri="{FF2B5EF4-FFF2-40B4-BE49-F238E27FC236}">
              <a16:creationId xmlns:a16="http://schemas.microsoft.com/office/drawing/2014/main" id="{00000000-0008-0000-0400-00003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0" name="Text Box 118">
          <a:extLst>
            <a:ext uri="{FF2B5EF4-FFF2-40B4-BE49-F238E27FC236}">
              <a16:creationId xmlns:a16="http://schemas.microsoft.com/office/drawing/2014/main" id="{00000000-0008-0000-0400-00003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1" name="Text Box 119">
          <a:extLst>
            <a:ext uri="{FF2B5EF4-FFF2-40B4-BE49-F238E27FC236}">
              <a16:creationId xmlns:a16="http://schemas.microsoft.com/office/drawing/2014/main" id="{00000000-0008-0000-0400-00003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2" name="Text Box 120">
          <a:extLst>
            <a:ext uri="{FF2B5EF4-FFF2-40B4-BE49-F238E27FC236}">
              <a16:creationId xmlns:a16="http://schemas.microsoft.com/office/drawing/2014/main" id="{00000000-0008-0000-0400-00004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3" name="Text Box 121">
          <a:extLst>
            <a:ext uri="{FF2B5EF4-FFF2-40B4-BE49-F238E27FC236}">
              <a16:creationId xmlns:a16="http://schemas.microsoft.com/office/drawing/2014/main" id="{00000000-0008-0000-0400-00004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4" name="Text Box 122">
          <a:extLst>
            <a:ext uri="{FF2B5EF4-FFF2-40B4-BE49-F238E27FC236}">
              <a16:creationId xmlns:a16="http://schemas.microsoft.com/office/drawing/2014/main" id="{00000000-0008-0000-0400-00004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5" name="Text Box 123">
          <a:extLst>
            <a:ext uri="{FF2B5EF4-FFF2-40B4-BE49-F238E27FC236}">
              <a16:creationId xmlns:a16="http://schemas.microsoft.com/office/drawing/2014/main" id="{00000000-0008-0000-0400-00004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6" name="Text Box 124">
          <a:extLst>
            <a:ext uri="{FF2B5EF4-FFF2-40B4-BE49-F238E27FC236}">
              <a16:creationId xmlns:a16="http://schemas.microsoft.com/office/drawing/2014/main" id="{00000000-0008-0000-0400-00004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7" name="Text Box 125">
          <a:extLst>
            <a:ext uri="{FF2B5EF4-FFF2-40B4-BE49-F238E27FC236}">
              <a16:creationId xmlns:a16="http://schemas.microsoft.com/office/drawing/2014/main" id="{00000000-0008-0000-0400-00004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8" name="Text Box 126">
          <a:extLst>
            <a:ext uri="{FF2B5EF4-FFF2-40B4-BE49-F238E27FC236}">
              <a16:creationId xmlns:a16="http://schemas.microsoft.com/office/drawing/2014/main" id="{00000000-0008-0000-0400-00004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59" name="Text Box 127">
          <a:extLst>
            <a:ext uri="{FF2B5EF4-FFF2-40B4-BE49-F238E27FC236}">
              <a16:creationId xmlns:a16="http://schemas.microsoft.com/office/drawing/2014/main" id="{00000000-0008-0000-0400-00004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0" name="Text Box 128">
          <a:extLst>
            <a:ext uri="{FF2B5EF4-FFF2-40B4-BE49-F238E27FC236}">
              <a16:creationId xmlns:a16="http://schemas.microsoft.com/office/drawing/2014/main" id="{00000000-0008-0000-0400-00004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1" name="Text Box 129">
          <a:extLst>
            <a:ext uri="{FF2B5EF4-FFF2-40B4-BE49-F238E27FC236}">
              <a16:creationId xmlns:a16="http://schemas.microsoft.com/office/drawing/2014/main" id="{00000000-0008-0000-0400-00004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2" name="Text Box 130">
          <a:extLst>
            <a:ext uri="{FF2B5EF4-FFF2-40B4-BE49-F238E27FC236}">
              <a16:creationId xmlns:a16="http://schemas.microsoft.com/office/drawing/2014/main" id="{00000000-0008-0000-0400-00004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3" name="Text Box 131">
          <a:extLst>
            <a:ext uri="{FF2B5EF4-FFF2-40B4-BE49-F238E27FC236}">
              <a16:creationId xmlns:a16="http://schemas.microsoft.com/office/drawing/2014/main" id="{00000000-0008-0000-0400-00004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4" name="Text Box 132">
          <a:extLst>
            <a:ext uri="{FF2B5EF4-FFF2-40B4-BE49-F238E27FC236}">
              <a16:creationId xmlns:a16="http://schemas.microsoft.com/office/drawing/2014/main" id="{00000000-0008-0000-0400-00004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5" name="Text Box 133">
          <a:extLst>
            <a:ext uri="{FF2B5EF4-FFF2-40B4-BE49-F238E27FC236}">
              <a16:creationId xmlns:a16="http://schemas.microsoft.com/office/drawing/2014/main" id="{00000000-0008-0000-0400-00004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6" name="Text Box 134">
          <a:extLst>
            <a:ext uri="{FF2B5EF4-FFF2-40B4-BE49-F238E27FC236}">
              <a16:creationId xmlns:a16="http://schemas.microsoft.com/office/drawing/2014/main" id="{00000000-0008-0000-0400-00004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7" name="Text Box 135">
          <a:extLst>
            <a:ext uri="{FF2B5EF4-FFF2-40B4-BE49-F238E27FC236}">
              <a16:creationId xmlns:a16="http://schemas.microsoft.com/office/drawing/2014/main" id="{00000000-0008-0000-0400-00004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8" name="Text Box 136">
          <a:extLst>
            <a:ext uri="{FF2B5EF4-FFF2-40B4-BE49-F238E27FC236}">
              <a16:creationId xmlns:a16="http://schemas.microsoft.com/office/drawing/2014/main" id="{00000000-0008-0000-0400-00005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69" name="Text Box 137">
          <a:extLst>
            <a:ext uri="{FF2B5EF4-FFF2-40B4-BE49-F238E27FC236}">
              <a16:creationId xmlns:a16="http://schemas.microsoft.com/office/drawing/2014/main" id="{00000000-0008-0000-0400-00005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0" name="Text Box 138">
          <a:extLst>
            <a:ext uri="{FF2B5EF4-FFF2-40B4-BE49-F238E27FC236}">
              <a16:creationId xmlns:a16="http://schemas.microsoft.com/office/drawing/2014/main" id="{00000000-0008-0000-0400-00005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1" name="Text Box 139">
          <a:extLst>
            <a:ext uri="{FF2B5EF4-FFF2-40B4-BE49-F238E27FC236}">
              <a16:creationId xmlns:a16="http://schemas.microsoft.com/office/drawing/2014/main" id="{00000000-0008-0000-0400-00005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2" name="Text Box 140">
          <a:extLst>
            <a:ext uri="{FF2B5EF4-FFF2-40B4-BE49-F238E27FC236}">
              <a16:creationId xmlns:a16="http://schemas.microsoft.com/office/drawing/2014/main" id="{00000000-0008-0000-0400-00005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3" name="Text Box 141">
          <a:extLst>
            <a:ext uri="{FF2B5EF4-FFF2-40B4-BE49-F238E27FC236}">
              <a16:creationId xmlns:a16="http://schemas.microsoft.com/office/drawing/2014/main" id="{00000000-0008-0000-0400-00005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4" name="Text Box 142">
          <a:extLst>
            <a:ext uri="{FF2B5EF4-FFF2-40B4-BE49-F238E27FC236}">
              <a16:creationId xmlns:a16="http://schemas.microsoft.com/office/drawing/2014/main" id="{00000000-0008-0000-0400-00005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5" name="Text Box 143">
          <a:extLst>
            <a:ext uri="{FF2B5EF4-FFF2-40B4-BE49-F238E27FC236}">
              <a16:creationId xmlns:a16="http://schemas.microsoft.com/office/drawing/2014/main" id="{00000000-0008-0000-0400-00005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6" name="Text Box 144">
          <a:extLst>
            <a:ext uri="{FF2B5EF4-FFF2-40B4-BE49-F238E27FC236}">
              <a16:creationId xmlns:a16="http://schemas.microsoft.com/office/drawing/2014/main" id="{00000000-0008-0000-0400-00005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7" name="Text Box 145">
          <a:extLst>
            <a:ext uri="{FF2B5EF4-FFF2-40B4-BE49-F238E27FC236}">
              <a16:creationId xmlns:a16="http://schemas.microsoft.com/office/drawing/2014/main" id="{00000000-0008-0000-0400-00005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8" name="Text Box 146">
          <a:extLst>
            <a:ext uri="{FF2B5EF4-FFF2-40B4-BE49-F238E27FC236}">
              <a16:creationId xmlns:a16="http://schemas.microsoft.com/office/drawing/2014/main" id="{00000000-0008-0000-0400-00005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79" name="Text Box 147">
          <a:extLst>
            <a:ext uri="{FF2B5EF4-FFF2-40B4-BE49-F238E27FC236}">
              <a16:creationId xmlns:a16="http://schemas.microsoft.com/office/drawing/2014/main" id="{00000000-0008-0000-0400-00005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0" name="Text Box 148">
          <a:extLst>
            <a:ext uri="{FF2B5EF4-FFF2-40B4-BE49-F238E27FC236}">
              <a16:creationId xmlns:a16="http://schemas.microsoft.com/office/drawing/2014/main" id="{00000000-0008-0000-0400-00005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1" name="Text Box 149">
          <a:extLst>
            <a:ext uri="{FF2B5EF4-FFF2-40B4-BE49-F238E27FC236}">
              <a16:creationId xmlns:a16="http://schemas.microsoft.com/office/drawing/2014/main" id="{00000000-0008-0000-0400-00005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2" name="Text Box 150">
          <a:extLst>
            <a:ext uri="{FF2B5EF4-FFF2-40B4-BE49-F238E27FC236}">
              <a16:creationId xmlns:a16="http://schemas.microsoft.com/office/drawing/2014/main" id="{00000000-0008-0000-0400-00005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3" name="Text Box 151">
          <a:extLst>
            <a:ext uri="{FF2B5EF4-FFF2-40B4-BE49-F238E27FC236}">
              <a16:creationId xmlns:a16="http://schemas.microsoft.com/office/drawing/2014/main" id="{00000000-0008-0000-0400-00005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4" name="Text Box 152">
          <a:extLst>
            <a:ext uri="{FF2B5EF4-FFF2-40B4-BE49-F238E27FC236}">
              <a16:creationId xmlns:a16="http://schemas.microsoft.com/office/drawing/2014/main" id="{00000000-0008-0000-0400-00006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5" name="Text Box 153">
          <a:extLst>
            <a:ext uri="{FF2B5EF4-FFF2-40B4-BE49-F238E27FC236}">
              <a16:creationId xmlns:a16="http://schemas.microsoft.com/office/drawing/2014/main" id="{00000000-0008-0000-0400-00006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6" name="Text Box 154">
          <a:extLst>
            <a:ext uri="{FF2B5EF4-FFF2-40B4-BE49-F238E27FC236}">
              <a16:creationId xmlns:a16="http://schemas.microsoft.com/office/drawing/2014/main" id="{00000000-0008-0000-0400-00006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7" name="Text Box 155">
          <a:extLst>
            <a:ext uri="{FF2B5EF4-FFF2-40B4-BE49-F238E27FC236}">
              <a16:creationId xmlns:a16="http://schemas.microsoft.com/office/drawing/2014/main" id="{00000000-0008-0000-0400-00006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8" name="Text Box 156">
          <a:extLst>
            <a:ext uri="{FF2B5EF4-FFF2-40B4-BE49-F238E27FC236}">
              <a16:creationId xmlns:a16="http://schemas.microsoft.com/office/drawing/2014/main" id="{00000000-0008-0000-0400-00006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89" name="Text Box 157">
          <a:extLst>
            <a:ext uri="{FF2B5EF4-FFF2-40B4-BE49-F238E27FC236}">
              <a16:creationId xmlns:a16="http://schemas.microsoft.com/office/drawing/2014/main" id="{00000000-0008-0000-0400-00006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0" name="Text Box 158">
          <a:extLst>
            <a:ext uri="{FF2B5EF4-FFF2-40B4-BE49-F238E27FC236}">
              <a16:creationId xmlns:a16="http://schemas.microsoft.com/office/drawing/2014/main" id="{00000000-0008-0000-0400-00006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1" name="Text Box 159">
          <a:extLst>
            <a:ext uri="{FF2B5EF4-FFF2-40B4-BE49-F238E27FC236}">
              <a16:creationId xmlns:a16="http://schemas.microsoft.com/office/drawing/2014/main" id="{00000000-0008-0000-0400-00006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2" name="Text Box 160">
          <a:extLst>
            <a:ext uri="{FF2B5EF4-FFF2-40B4-BE49-F238E27FC236}">
              <a16:creationId xmlns:a16="http://schemas.microsoft.com/office/drawing/2014/main" id="{00000000-0008-0000-0400-00006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3" name="Text Box 161">
          <a:extLst>
            <a:ext uri="{FF2B5EF4-FFF2-40B4-BE49-F238E27FC236}">
              <a16:creationId xmlns:a16="http://schemas.microsoft.com/office/drawing/2014/main" id="{00000000-0008-0000-0400-00006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4" name="Text Box 162">
          <a:extLst>
            <a:ext uri="{FF2B5EF4-FFF2-40B4-BE49-F238E27FC236}">
              <a16:creationId xmlns:a16="http://schemas.microsoft.com/office/drawing/2014/main" id="{00000000-0008-0000-0400-00006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5" name="Text Box 163">
          <a:extLst>
            <a:ext uri="{FF2B5EF4-FFF2-40B4-BE49-F238E27FC236}">
              <a16:creationId xmlns:a16="http://schemas.microsoft.com/office/drawing/2014/main" id="{00000000-0008-0000-0400-00006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6" name="Text Box 164">
          <a:extLst>
            <a:ext uri="{FF2B5EF4-FFF2-40B4-BE49-F238E27FC236}">
              <a16:creationId xmlns:a16="http://schemas.microsoft.com/office/drawing/2014/main" id="{00000000-0008-0000-0400-00006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7" name="Text Box 165">
          <a:extLst>
            <a:ext uri="{FF2B5EF4-FFF2-40B4-BE49-F238E27FC236}">
              <a16:creationId xmlns:a16="http://schemas.microsoft.com/office/drawing/2014/main" id="{00000000-0008-0000-0400-00006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8" name="Text Box 166">
          <a:extLst>
            <a:ext uri="{FF2B5EF4-FFF2-40B4-BE49-F238E27FC236}">
              <a16:creationId xmlns:a16="http://schemas.microsoft.com/office/drawing/2014/main" id="{00000000-0008-0000-0400-00006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5999" name="Text Box 167">
          <a:extLst>
            <a:ext uri="{FF2B5EF4-FFF2-40B4-BE49-F238E27FC236}">
              <a16:creationId xmlns:a16="http://schemas.microsoft.com/office/drawing/2014/main" id="{00000000-0008-0000-0400-00006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0" name="Text Box 168">
          <a:extLst>
            <a:ext uri="{FF2B5EF4-FFF2-40B4-BE49-F238E27FC236}">
              <a16:creationId xmlns:a16="http://schemas.microsoft.com/office/drawing/2014/main" id="{00000000-0008-0000-0400-00007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1" name="Text Box 169">
          <a:extLst>
            <a:ext uri="{FF2B5EF4-FFF2-40B4-BE49-F238E27FC236}">
              <a16:creationId xmlns:a16="http://schemas.microsoft.com/office/drawing/2014/main" id="{00000000-0008-0000-0400-00007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2" name="Text Box 170">
          <a:extLst>
            <a:ext uri="{FF2B5EF4-FFF2-40B4-BE49-F238E27FC236}">
              <a16:creationId xmlns:a16="http://schemas.microsoft.com/office/drawing/2014/main" id="{00000000-0008-0000-0400-00007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3" name="Text Box 171">
          <a:extLst>
            <a:ext uri="{FF2B5EF4-FFF2-40B4-BE49-F238E27FC236}">
              <a16:creationId xmlns:a16="http://schemas.microsoft.com/office/drawing/2014/main" id="{00000000-0008-0000-0400-00007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4" name="Text Box 172">
          <a:extLst>
            <a:ext uri="{FF2B5EF4-FFF2-40B4-BE49-F238E27FC236}">
              <a16:creationId xmlns:a16="http://schemas.microsoft.com/office/drawing/2014/main" id="{00000000-0008-0000-0400-00007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5" name="Text Box 173">
          <a:extLst>
            <a:ext uri="{FF2B5EF4-FFF2-40B4-BE49-F238E27FC236}">
              <a16:creationId xmlns:a16="http://schemas.microsoft.com/office/drawing/2014/main" id="{00000000-0008-0000-0400-00007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6" name="Text Box 174">
          <a:extLst>
            <a:ext uri="{FF2B5EF4-FFF2-40B4-BE49-F238E27FC236}">
              <a16:creationId xmlns:a16="http://schemas.microsoft.com/office/drawing/2014/main" id="{00000000-0008-0000-0400-00007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7" name="Text Box 175">
          <a:extLst>
            <a:ext uri="{FF2B5EF4-FFF2-40B4-BE49-F238E27FC236}">
              <a16:creationId xmlns:a16="http://schemas.microsoft.com/office/drawing/2014/main" id="{00000000-0008-0000-0400-00007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8" name="Text Box 176">
          <a:extLst>
            <a:ext uri="{FF2B5EF4-FFF2-40B4-BE49-F238E27FC236}">
              <a16:creationId xmlns:a16="http://schemas.microsoft.com/office/drawing/2014/main" id="{00000000-0008-0000-0400-00007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09" name="Text Box 194">
          <a:extLst>
            <a:ext uri="{FF2B5EF4-FFF2-40B4-BE49-F238E27FC236}">
              <a16:creationId xmlns:a16="http://schemas.microsoft.com/office/drawing/2014/main" id="{00000000-0008-0000-0400-00007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0" name="Text Box 195">
          <a:extLst>
            <a:ext uri="{FF2B5EF4-FFF2-40B4-BE49-F238E27FC236}">
              <a16:creationId xmlns:a16="http://schemas.microsoft.com/office/drawing/2014/main" id="{00000000-0008-0000-0400-00007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1" name="Text Box 196">
          <a:extLst>
            <a:ext uri="{FF2B5EF4-FFF2-40B4-BE49-F238E27FC236}">
              <a16:creationId xmlns:a16="http://schemas.microsoft.com/office/drawing/2014/main" id="{00000000-0008-0000-0400-00007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2" name="Text Box 197">
          <a:extLst>
            <a:ext uri="{FF2B5EF4-FFF2-40B4-BE49-F238E27FC236}">
              <a16:creationId xmlns:a16="http://schemas.microsoft.com/office/drawing/2014/main" id="{00000000-0008-0000-0400-00007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3" name="Text Box 198">
          <a:extLst>
            <a:ext uri="{FF2B5EF4-FFF2-40B4-BE49-F238E27FC236}">
              <a16:creationId xmlns:a16="http://schemas.microsoft.com/office/drawing/2014/main" id="{00000000-0008-0000-0400-00007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4" name="Text Box 199">
          <a:extLst>
            <a:ext uri="{FF2B5EF4-FFF2-40B4-BE49-F238E27FC236}">
              <a16:creationId xmlns:a16="http://schemas.microsoft.com/office/drawing/2014/main" id="{00000000-0008-0000-0400-00007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5" name="Text Box 200">
          <a:extLst>
            <a:ext uri="{FF2B5EF4-FFF2-40B4-BE49-F238E27FC236}">
              <a16:creationId xmlns:a16="http://schemas.microsoft.com/office/drawing/2014/main" id="{00000000-0008-0000-0400-00007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6" name="Text Box 201">
          <a:extLst>
            <a:ext uri="{FF2B5EF4-FFF2-40B4-BE49-F238E27FC236}">
              <a16:creationId xmlns:a16="http://schemas.microsoft.com/office/drawing/2014/main" id="{00000000-0008-0000-0400-00008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7" name="Text Box 202">
          <a:extLst>
            <a:ext uri="{FF2B5EF4-FFF2-40B4-BE49-F238E27FC236}">
              <a16:creationId xmlns:a16="http://schemas.microsoft.com/office/drawing/2014/main" id="{00000000-0008-0000-0400-00008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8" name="Text Box 203">
          <a:extLst>
            <a:ext uri="{FF2B5EF4-FFF2-40B4-BE49-F238E27FC236}">
              <a16:creationId xmlns:a16="http://schemas.microsoft.com/office/drawing/2014/main" id="{00000000-0008-0000-0400-00008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19" name="Text Box 204">
          <a:extLst>
            <a:ext uri="{FF2B5EF4-FFF2-40B4-BE49-F238E27FC236}">
              <a16:creationId xmlns:a16="http://schemas.microsoft.com/office/drawing/2014/main" id="{00000000-0008-0000-0400-00008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0" name="Text Box 205">
          <a:extLst>
            <a:ext uri="{FF2B5EF4-FFF2-40B4-BE49-F238E27FC236}">
              <a16:creationId xmlns:a16="http://schemas.microsoft.com/office/drawing/2014/main" id="{00000000-0008-0000-0400-00008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1" name="Text Box 206">
          <a:extLst>
            <a:ext uri="{FF2B5EF4-FFF2-40B4-BE49-F238E27FC236}">
              <a16:creationId xmlns:a16="http://schemas.microsoft.com/office/drawing/2014/main" id="{00000000-0008-0000-0400-00008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2" name="Text Box 207">
          <a:extLst>
            <a:ext uri="{FF2B5EF4-FFF2-40B4-BE49-F238E27FC236}">
              <a16:creationId xmlns:a16="http://schemas.microsoft.com/office/drawing/2014/main" id="{00000000-0008-0000-0400-00008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3" name="Text Box 208">
          <a:extLst>
            <a:ext uri="{FF2B5EF4-FFF2-40B4-BE49-F238E27FC236}">
              <a16:creationId xmlns:a16="http://schemas.microsoft.com/office/drawing/2014/main" id="{00000000-0008-0000-0400-00008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4" name="Text Box 209">
          <a:extLst>
            <a:ext uri="{FF2B5EF4-FFF2-40B4-BE49-F238E27FC236}">
              <a16:creationId xmlns:a16="http://schemas.microsoft.com/office/drawing/2014/main" id="{00000000-0008-0000-0400-00008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5" name="Text Box 210">
          <a:extLst>
            <a:ext uri="{FF2B5EF4-FFF2-40B4-BE49-F238E27FC236}">
              <a16:creationId xmlns:a16="http://schemas.microsoft.com/office/drawing/2014/main" id="{00000000-0008-0000-0400-00008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6" name="Text Box 211">
          <a:extLst>
            <a:ext uri="{FF2B5EF4-FFF2-40B4-BE49-F238E27FC236}">
              <a16:creationId xmlns:a16="http://schemas.microsoft.com/office/drawing/2014/main" id="{00000000-0008-0000-0400-00008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7" name="Text Box 212">
          <a:extLst>
            <a:ext uri="{FF2B5EF4-FFF2-40B4-BE49-F238E27FC236}">
              <a16:creationId xmlns:a16="http://schemas.microsoft.com/office/drawing/2014/main" id="{00000000-0008-0000-0400-00008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8" name="Text Box 213">
          <a:extLst>
            <a:ext uri="{FF2B5EF4-FFF2-40B4-BE49-F238E27FC236}">
              <a16:creationId xmlns:a16="http://schemas.microsoft.com/office/drawing/2014/main" id="{00000000-0008-0000-0400-00008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29" name="Text Box 214">
          <a:extLst>
            <a:ext uri="{FF2B5EF4-FFF2-40B4-BE49-F238E27FC236}">
              <a16:creationId xmlns:a16="http://schemas.microsoft.com/office/drawing/2014/main" id="{00000000-0008-0000-0400-00008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0" name="Text Box 215">
          <a:extLst>
            <a:ext uri="{FF2B5EF4-FFF2-40B4-BE49-F238E27FC236}">
              <a16:creationId xmlns:a16="http://schemas.microsoft.com/office/drawing/2014/main" id="{00000000-0008-0000-0400-00008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1" name="Text Box 216">
          <a:extLst>
            <a:ext uri="{FF2B5EF4-FFF2-40B4-BE49-F238E27FC236}">
              <a16:creationId xmlns:a16="http://schemas.microsoft.com/office/drawing/2014/main" id="{00000000-0008-0000-0400-00008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2" name="Text Box 217">
          <a:extLst>
            <a:ext uri="{FF2B5EF4-FFF2-40B4-BE49-F238E27FC236}">
              <a16:creationId xmlns:a16="http://schemas.microsoft.com/office/drawing/2014/main" id="{00000000-0008-0000-0400-00009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3" name="Text Box 218">
          <a:extLst>
            <a:ext uri="{FF2B5EF4-FFF2-40B4-BE49-F238E27FC236}">
              <a16:creationId xmlns:a16="http://schemas.microsoft.com/office/drawing/2014/main" id="{00000000-0008-0000-0400-00009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4" name="Text Box 219">
          <a:extLst>
            <a:ext uri="{FF2B5EF4-FFF2-40B4-BE49-F238E27FC236}">
              <a16:creationId xmlns:a16="http://schemas.microsoft.com/office/drawing/2014/main" id="{00000000-0008-0000-0400-00009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5" name="Text Box 220">
          <a:extLst>
            <a:ext uri="{FF2B5EF4-FFF2-40B4-BE49-F238E27FC236}">
              <a16:creationId xmlns:a16="http://schemas.microsoft.com/office/drawing/2014/main" id="{00000000-0008-0000-0400-00009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6" name="Text Box 221">
          <a:extLst>
            <a:ext uri="{FF2B5EF4-FFF2-40B4-BE49-F238E27FC236}">
              <a16:creationId xmlns:a16="http://schemas.microsoft.com/office/drawing/2014/main" id="{00000000-0008-0000-0400-00009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7" name="Text Box 222">
          <a:extLst>
            <a:ext uri="{FF2B5EF4-FFF2-40B4-BE49-F238E27FC236}">
              <a16:creationId xmlns:a16="http://schemas.microsoft.com/office/drawing/2014/main" id="{00000000-0008-0000-0400-00009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8" name="Text Box 223">
          <a:extLst>
            <a:ext uri="{FF2B5EF4-FFF2-40B4-BE49-F238E27FC236}">
              <a16:creationId xmlns:a16="http://schemas.microsoft.com/office/drawing/2014/main" id="{00000000-0008-0000-0400-00009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39" name="Text Box 224">
          <a:extLst>
            <a:ext uri="{FF2B5EF4-FFF2-40B4-BE49-F238E27FC236}">
              <a16:creationId xmlns:a16="http://schemas.microsoft.com/office/drawing/2014/main" id="{00000000-0008-0000-0400-00009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0" name="Text Box 225">
          <a:extLst>
            <a:ext uri="{FF2B5EF4-FFF2-40B4-BE49-F238E27FC236}">
              <a16:creationId xmlns:a16="http://schemas.microsoft.com/office/drawing/2014/main" id="{00000000-0008-0000-0400-00009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1" name="Text Box 226">
          <a:extLst>
            <a:ext uri="{FF2B5EF4-FFF2-40B4-BE49-F238E27FC236}">
              <a16:creationId xmlns:a16="http://schemas.microsoft.com/office/drawing/2014/main" id="{00000000-0008-0000-0400-00009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2" name="Text Box 227">
          <a:extLst>
            <a:ext uri="{FF2B5EF4-FFF2-40B4-BE49-F238E27FC236}">
              <a16:creationId xmlns:a16="http://schemas.microsoft.com/office/drawing/2014/main" id="{00000000-0008-0000-0400-00009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3" name="Text Box 228">
          <a:extLst>
            <a:ext uri="{FF2B5EF4-FFF2-40B4-BE49-F238E27FC236}">
              <a16:creationId xmlns:a16="http://schemas.microsoft.com/office/drawing/2014/main" id="{00000000-0008-0000-0400-00009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4" name="Text Box 229">
          <a:extLst>
            <a:ext uri="{FF2B5EF4-FFF2-40B4-BE49-F238E27FC236}">
              <a16:creationId xmlns:a16="http://schemas.microsoft.com/office/drawing/2014/main" id="{00000000-0008-0000-0400-00009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5" name="Text Box 230">
          <a:extLst>
            <a:ext uri="{FF2B5EF4-FFF2-40B4-BE49-F238E27FC236}">
              <a16:creationId xmlns:a16="http://schemas.microsoft.com/office/drawing/2014/main" id="{00000000-0008-0000-0400-00009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6" name="Text Box 231">
          <a:extLst>
            <a:ext uri="{FF2B5EF4-FFF2-40B4-BE49-F238E27FC236}">
              <a16:creationId xmlns:a16="http://schemas.microsoft.com/office/drawing/2014/main" id="{00000000-0008-0000-0400-00009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7" name="Text Box 232">
          <a:extLst>
            <a:ext uri="{FF2B5EF4-FFF2-40B4-BE49-F238E27FC236}">
              <a16:creationId xmlns:a16="http://schemas.microsoft.com/office/drawing/2014/main" id="{00000000-0008-0000-0400-00009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8" name="Text Box 233">
          <a:extLst>
            <a:ext uri="{FF2B5EF4-FFF2-40B4-BE49-F238E27FC236}">
              <a16:creationId xmlns:a16="http://schemas.microsoft.com/office/drawing/2014/main" id="{00000000-0008-0000-0400-0000A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49" name="Text Box 234">
          <a:extLst>
            <a:ext uri="{FF2B5EF4-FFF2-40B4-BE49-F238E27FC236}">
              <a16:creationId xmlns:a16="http://schemas.microsoft.com/office/drawing/2014/main" id="{00000000-0008-0000-0400-0000A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0" name="Text Box 235">
          <a:extLst>
            <a:ext uri="{FF2B5EF4-FFF2-40B4-BE49-F238E27FC236}">
              <a16:creationId xmlns:a16="http://schemas.microsoft.com/office/drawing/2014/main" id="{00000000-0008-0000-0400-0000A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1" name="Text Box 236">
          <a:extLst>
            <a:ext uri="{FF2B5EF4-FFF2-40B4-BE49-F238E27FC236}">
              <a16:creationId xmlns:a16="http://schemas.microsoft.com/office/drawing/2014/main" id="{00000000-0008-0000-0400-0000A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2" name="Text Box 237">
          <a:extLst>
            <a:ext uri="{FF2B5EF4-FFF2-40B4-BE49-F238E27FC236}">
              <a16:creationId xmlns:a16="http://schemas.microsoft.com/office/drawing/2014/main" id="{00000000-0008-0000-0400-0000A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3" name="Text Box 238">
          <a:extLst>
            <a:ext uri="{FF2B5EF4-FFF2-40B4-BE49-F238E27FC236}">
              <a16:creationId xmlns:a16="http://schemas.microsoft.com/office/drawing/2014/main" id="{00000000-0008-0000-0400-0000A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4" name="Text Box 239">
          <a:extLst>
            <a:ext uri="{FF2B5EF4-FFF2-40B4-BE49-F238E27FC236}">
              <a16:creationId xmlns:a16="http://schemas.microsoft.com/office/drawing/2014/main" id="{00000000-0008-0000-0400-0000A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5" name="Text Box 240">
          <a:extLst>
            <a:ext uri="{FF2B5EF4-FFF2-40B4-BE49-F238E27FC236}">
              <a16:creationId xmlns:a16="http://schemas.microsoft.com/office/drawing/2014/main" id="{00000000-0008-0000-0400-0000A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6" name="Text Box 241">
          <a:extLst>
            <a:ext uri="{FF2B5EF4-FFF2-40B4-BE49-F238E27FC236}">
              <a16:creationId xmlns:a16="http://schemas.microsoft.com/office/drawing/2014/main" id="{00000000-0008-0000-0400-0000A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7" name="Text Box 242">
          <a:extLst>
            <a:ext uri="{FF2B5EF4-FFF2-40B4-BE49-F238E27FC236}">
              <a16:creationId xmlns:a16="http://schemas.microsoft.com/office/drawing/2014/main" id="{00000000-0008-0000-0400-0000A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8" name="Text Box 243">
          <a:extLst>
            <a:ext uri="{FF2B5EF4-FFF2-40B4-BE49-F238E27FC236}">
              <a16:creationId xmlns:a16="http://schemas.microsoft.com/office/drawing/2014/main" id="{00000000-0008-0000-0400-0000A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59" name="Text Box 244">
          <a:extLst>
            <a:ext uri="{FF2B5EF4-FFF2-40B4-BE49-F238E27FC236}">
              <a16:creationId xmlns:a16="http://schemas.microsoft.com/office/drawing/2014/main" id="{00000000-0008-0000-0400-0000A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0" name="Text Box 245">
          <a:extLst>
            <a:ext uri="{FF2B5EF4-FFF2-40B4-BE49-F238E27FC236}">
              <a16:creationId xmlns:a16="http://schemas.microsoft.com/office/drawing/2014/main" id="{00000000-0008-0000-0400-0000A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1" name="Text Box 246">
          <a:extLst>
            <a:ext uri="{FF2B5EF4-FFF2-40B4-BE49-F238E27FC236}">
              <a16:creationId xmlns:a16="http://schemas.microsoft.com/office/drawing/2014/main" id="{00000000-0008-0000-0400-0000A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2" name="Text Box 247">
          <a:extLst>
            <a:ext uri="{FF2B5EF4-FFF2-40B4-BE49-F238E27FC236}">
              <a16:creationId xmlns:a16="http://schemas.microsoft.com/office/drawing/2014/main" id="{00000000-0008-0000-0400-0000A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3" name="Text Box 248">
          <a:extLst>
            <a:ext uri="{FF2B5EF4-FFF2-40B4-BE49-F238E27FC236}">
              <a16:creationId xmlns:a16="http://schemas.microsoft.com/office/drawing/2014/main" id="{00000000-0008-0000-0400-0000A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4" name="Text Box 249">
          <a:extLst>
            <a:ext uri="{FF2B5EF4-FFF2-40B4-BE49-F238E27FC236}">
              <a16:creationId xmlns:a16="http://schemas.microsoft.com/office/drawing/2014/main" id="{00000000-0008-0000-0400-0000B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5" name="Text Box 250">
          <a:extLst>
            <a:ext uri="{FF2B5EF4-FFF2-40B4-BE49-F238E27FC236}">
              <a16:creationId xmlns:a16="http://schemas.microsoft.com/office/drawing/2014/main" id="{00000000-0008-0000-0400-0000B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6" name="Text Box 251">
          <a:extLst>
            <a:ext uri="{FF2B5EF4-FFF2-40B4-BE49-F238E27FC236}">
              <a16:creationId xmlns:a16="http://schemas.microsoft.com/office/drawing/2014/main" id="{00000000-0008-0000-0400-0000B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7" name="Text Box 252">
          <a:extLst>
            <a:ext uri="{FF2B5EF4-FFF2-40B4-BE49-F238E27FC236}">
              <a16:creationId xmlns:a16="http://schemas.microsoft.com/office/drawing/2014/main" id="{00000000-0008-0000-0400-0000B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8" name="Text Box 253">
          <a:extLst>
            <a:ext uri="{FF2B5EF4-FFF2-40B4-BE49-F238E27FC236}">
              <a16:creationId xmlns:a16="http://schemas.microsoft.com/office/drawing/2014/main" id="{00000000-0008-0000-0400-0000B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69" name="Text Box 254">
          <a:extLst>
            <a:ext uri="{FF2B5EF4-FFF2-40B4-BE49-F238E27FC236}">
              <a16:creationId xmlns:a16="http://schemas.microsoft.com/office/drawing/2014/main" id="{00000000-0008-0000-0400-0000B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0" name="Text Box 255">
          <a:extLst>
            <a:ext uri="{FF2B5EF4-FFF2-40B4-BE49-F238E27FC236}">
              <a16:creationId xmlns:a16="http://schemas.microsoft.com/office/drawing/2014/main" id="{00000000-0008-0000-0400-0000B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1" name="Text Box 256">
          <a:extLst>
            <a:ext uri="{FF2B5EF4-FFF2-40B4-BE49-F238E27FC236}">
              <a16:creationId xmlns:a16="http://schemas.microsoft.com/office/drawing/2014/main" id="{00000000-0008-0000-0400-0000B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2" name="Text Box 257">
          <a:extLst>
            <a:ext uri="{FF2B5EF4-FFF2-40B4-BE49-F238E27FC236}">
              <a16:creationId xmlns:a16="http://schemas.microsoft.com/office/drawing/2014/main" id="{00000000-0008-0000-0400-0000B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3" name="Text Box 258">
          <a:extLst>
            <a:ext uri="{FF2B5EF4-FFF2-40B4-BE49-F238E27FC236}">
              <a16:creationId xmlns:a16="http://schemas.microsoft.com/office/drawing/2014/main" id="{00000000-0008-0000-0400-0000B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4" name="Text Box 259">
          <a:extLst>
            <a:ext uri="{FF2B5EF4-FFF2-40B4-BE49-F238E27FC236}">
              <a16:creationId xmlns:a16="http://schemas.microsoft.com/office/drawing/2014/main" id="{00000000-0008-0000-0400-0000B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5" name="Text Box 260">
          <a:extLst>
            <a:ext uri="{FF2B5EF4-FFF2-40B4-BE49-F238E27FC236}">
              <a16:creationId xmlns:a16="http://schemas.microsoft.com/office/drawing/2014/main" id="{00000000-0008-0000-0400-0000B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6" name="Text Box 261">
          <a:extLst>
            <a:ext uri="{FF2B5EF4-FFF2-40B4-BE49-F238E27FC236}">
              <a16:creationId xmlns:a16="http://schemas.microsoft.com/office/drawing/2014/main" id="{00000000-0008-0000-0400-0000B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7" name="Text Box 262">
          <a:extLst>
            <a:ext uri="{FF2B5EF4-FFF2-40B4-BE49-F238E27FC236}">
              <a16:creationId xmlns:a16="http://schemas.microsoft.com/office/drawing/2014/main" id="{00000000-0008-0000-0400-0000B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8" name="Text Box 263">
          <a:extLst>
            <a:ext uri="{FF2B5EF4-FFF2-40B4-BE49-F238E27FC236}">
              <a16:creationId xmlns:a16="http://schemas.microsoft.com/office/drawing/2014/main" id="{00000000-0008-0000-0400-0000BE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79" name="Text Box 264">
          <a:extLst>
            <a:ext uri="{FF2B5EF4-FFF2-40B4-BE49-F238E27FC236}">
              <a16:creationId xmlns:a16="http://schemas.microsoft.com/office/drawing/2014/main" id="{00000000-0008-0000-0400-0000BF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0" name="Text Box 265">
          <a:extLst>
            <a:ext uri="{FF2B5EF4-FFF2-40B4-BE49-F238E27FC236}">
              <a16:creationId xmlns:a16="http://schemas.microsoft.com/office/drawing/2014/main" id="{00000000-0008-0000-0400-0000C0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1" name="Text Box 266">
          <a:extLst>
            <a:ext uri="{FF2B5EF4-FFF2-40B4-BE49-F238E27FC236}">
              <a16:creationId xmlns:a16="http://schemas.microsoft.com/office/drawing/2014/main" id="{00000000-0008-0000-0400-0000C1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2" name="Text Box 267">
          <a:extLst>
            <a:ext uri="{FF2B5EF4-FFF2-40B4-BE49-F238E27FC236}">
              <a16:creationId xmlns:a16="http://schemas.microsoft.com/office/drawing/2014/main" id="{00000000-0008-0000-0400-0000C2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3" name="Text Box 268">
          <a:extLst>
            <a:ext uri="{FF2B5EF4-FFF2-40B4-BE49-F238E27FC236}">
              <a16:creationId xmlns:a16="http://schemas.microsoft.com/office/drawing/2014/main" id="{00000000-0008-0000-0400-0000C3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4" name="Text Box 269">
          <a:extLst>
            <a:ext uri="{FF2B5EF4-FFF2-40B4-BE49-F238E27FC236}">
              <a16:creationId xmlns:a16="http://schemas.microsoft.com/office/drawing/2014/main" id="{00000000-0008-0000-0400-0000C4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5" name="Text Box 270">
          <a:extLst>
            <a:ext uri="{FF2B5EF4-FFF2-40B4-BE49-F238E27FC236}">
              <a16:creationId xmlns:a16="http://schemas.microsoft.com/office/drawing/2014/main" id="{00000000-0008-0000-0400-0000C5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6" name="Text Box 271">
          <a:extLst>
            <a:ext uri="{FF2B5EF4-FFF2-40B4-BE49-F238E27FC236}">
              <a16:creationId xmlns:a16="http://schemas.microsoft.com/office/drawing/2014/main" id="{00000000-0008-0000-0400-0000C6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7" name="Text Box 272">
          <a:extLst>
            <a:ext uri="{FF2B5EF4-FFF2-40B4-BE49-F238E27FC236}">
              <a16:creationId xmlns:a16="http://schemas.microsoft.com/office/drawing/2014/main" id="{00000000-0008-0000-0400-0000C7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8" name="Text Box 273">
          <a:extLst>
            <a:ext uri="{FF2B5EF4-FFF2-40B4-BE49-F238E27FC236}">
              <a16:creationId xmlns:a16="http://schemas.microsoft.com/office/drawing/2014/main" id="{00000000-0008-0000-0400-0000C8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89" name="Text Box 274">
          <a:extLst>
            <a:ext uri="{FF2B5EF4-FFF2-40B4-BE49-F238E27FC236}">
              <a16:creationId xmlns:a16="http://schemas.microsoft.com/office/drawing/2014/main" id="{00000000-0008-0000-0400-0000C9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90" name="Text Box 275">
          <a:extLst>
            <a:ext uri="{FF2B5EF4-FFF2-40B4-BE49-F238E27FC236}">
              <a16:creationId xmlns:a16="http://schemas.microsoft.com/office/drawing/2014/main" id="{00000000-0008-0000-0400-0000CA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91" name="Text Box 276">
          <a:extLst>
            <a:ext uri="{FF2B5EF4-FFF2-40B4-BE49-F238E27FC236}">
              <a16:creationId xmlns:a16="http://schemas.microsoft.com/office/drawing/2014/main" id="{00000000-0008-0000-0400-0000CB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92" name="Text Box 277">
          <a:extLst>
            <a:ext uri="{FF2B5EF4-FFF2-40B4-BE49-F238E27FC236}">
              <a16:creationId xmlns:a16="http://schemas.microsoft.com/office/drawing/2014/main" id="{00000000-0008-0000-0400-0000CC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093" name="Text Box 278">
          <a:extLst>
            <a:ext uri="{FF2B5EF4-FFF2-40B4-BE49-F238E27FC236}">
              <a16:creationId xmlns:a16="http://schemas.microsoft.com/office/drawing/2014/main" id="{00000000-0008-0000-0400-0000CD1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00000000-0008-0000-0400-0000CE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00000000-0008-0000-0400-0000CF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6" name="Text Box 3">
          <a:extLst>
            <a:ext uri="{FF2B5EF4-FFF2-40B4-BE49-F238E27FC236}">
              <a16:creationId xmlns:a16="http://schemas.microsoft.com/office/drawing/2014/main" id="{00000000-0008-0000-0400-0000D0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7" name="Text Box 4">
          <a:extLst>
            <a:ext uri="{FF2B5EF4-FFF2-40B4-BE49-F238E27FC236}">
              <a16:creationId xmlns:a16="http://schemas.microsoft.com/office/drawing/2014/main" id="{00000000-0008-0000-0400-0000D1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8" name="Text Box 5">
          <a:extLst>
            <a:ext uri="{FF2B5EF4-FFF2-40B4-BE49-F238E27FC236}">
              <a16:creationId xmlns:a16="http://schemas.microsoft.com/office/drawing/2014/main" id="{00000000-0008-0000-0400-0000D2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099" name="Text Box 6">
          <a:extLst>
            <a:ext uri="{FF2B5EF4-FFF2-40B4-BE49-F238E27FC236}">
              <a16:creationId xmlns:a16="http://schemas.microsoft.com/office/drawing/2014/main" id="{00000000-0008-0000-0400-0000D3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0" name="Text Box 7">
          <a:extLst>
            <a:ext uri="{FF2B5EF4-FFF2-40B4-BE49-F238E27FC236}">
              <a16:creationId xmlns:a16="http://schemas.microsoft.com/office/drawing/2014/main" id="{00000000-0008-0000-0400-0000D4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1" name="Text Box 8">
          <a:extLst>
            <a:ext uri="{FF2B5EF4-FFF2-40B4-BE49-F238E27FC236}">
              <a16:creationId xmlns:a16="http://schemas.microsoft.com/office/drawing/2014/main" id="{00000000-0008-0000-0400-0000D5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2" name="Text Box 9">
          <a:extLst>
            <a:ext uri="{FF2B5EF4-FFF2-40B4-BE49-F238E27FC236}">
              <a16:creationId xmlns:a16="http://schemas.microsoft.com/office/drawing/2014/main" id="{00000000-0008-0000-0400-0000D6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3" name="Text Box 10">
          <a:extLst>
            <a:ext uri="{FF2B5EF4-FFF2-40B4-BE49-F238E27FC236}">
              <a16:creationId xmlns:a16="http://schemas.microsoft.com/office/drawing/2014/main" id="{00000000-0008-0000-0400-0000D7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4" name="Text Box 11">
          <a:extLst>
            <a:ext uri="{FF2B5EF4-FFF2-40B4-BE49-F238E27FC236}">
              <a16:creationId xmlns:a16="http://schemas.microsoft.com/office/drawing/2014/main" id="{00000000-0008-0000-0400-0000D8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5" name="Text Box 12">
          <a:extLst>
            <a:ext uri="{FF2B5EF4-FFF2-40B4-BE49-F238E27FC236}">
              <a16:creationId xmlns:a16="http://schemas.microsoft.com/office/drawing/2014/main" id="{00000000-0008-0000-0400-0000D9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6" name="Text Box 13">
          <a:extLst>
            <a:ext uri="{FF2B5EF4-FFF2-40B4-BE49-F238E27FC236}">
              <a16:creationId xmlns:a16="http://schemas.microsoft.com/office/drawing/2014/main" id="{00000000-0008-0000-0400-0000DA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7" name="Text Box 14">
          <a:extLst>
            <a:ext uri="{FF2B5EF4-FFF2-40B4-BE49-F238E27FC236}">
              <a16:creationId xmlns:a16="http://schemas.microsoft.com/office/drawing/2014/main" id="{00000000-0008-0000-0400-0000DB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8" name="Text Box 15">
          <a:extLst>
            <a:ext uri="{FF2B5EF4-FFF2-40B4-BE49-F238E27FC236}">
              <a16:creationId xmlns:a16="http://schemas.microsoft.com/office/drawing/2014/main" id="{00000000-0008-0000-0400-0000DC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09" name="Text Box 16">
          <a:extLst>
            <a:ext uri="{FF2B5EF4-FFF2-40B4-BE49-F238E27FC236}">
              <a16:creationId xmlns:a16="http://schemas.microsoft.com/office/drawing/2014/main" id="{00000000-0008-0000-0400-0000DD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0" name="Text Box 17">
          <a:extLst>
            <a:ext uri="{FF2B5EF4-FFF2-40B4-BE49-F238E27FC236}">
              <a16:creationId xmlns:a16="http://schemas.microsoft.com/office/drawing/2014/main" id="{00000000-0008-0000-0400-0000DE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1" name="Text Box 18">
          <a:extLst>
            <a:ext uri="{FF2B5EF4-FFF2-40B4-BE49-F238E27FC236}">
              <a16:creationId xmlns:a16="http://schemas.microsoft.com/office/drawing/2014/main" id="{00000000-0008-0000-0400-0000DF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2" name="Text Box 19">
          <a:extLst>
            <a:ext uri="{FF2B5EF4-FFF2-40B4-BE49-F238E27FC236}">
              <a16:creationId xmlns:a16="http://schemas.microsoft.com/office/drawing/2014/main" id="{00000000-0008-0000-0400-0000E0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3" name="Text Box 20">
          <a:extLst>
            <a:ext uri="{FF2B5EF4-FFF2-40B4-BE49-F238E27FC236}">
              <a16:creationId xmlns:a16="http://schemas.microsoft.com/office/drawing/2014/main" id="{00000000-0008-0000-0400-0000E1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4" name="Text Box 21">
          <a:extLst>
            <a:ext uri="{FF2B5EF4-FFF2-40B4-BE49-F238E27FC236}">
              <a16:creationId xmlns:a16="http://schemas.microsoft.com/office/drawing/2014/main" id="{00000000-0008-0000-0400-0000E2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5" name="Text Box 22">
          <a:extLst>
            <a:ext uri="{FF2B5EF4-FFF2-40B4-BE49-F238E27FC236}">
              <a16:creationId xmlns:a16="http://schemas.microsoft.com/office/drawing/2014/main" id="{00000000-0008-0000-0400-0000E3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16" name="Text Box 23">
          <a:extLst>
            <a:ext uri="{FF2B5EF4-FFF2-40B4-BE49-F238E27FC236}">
              <a16:creationId xmlns:a16="http://schemas.microsoft.com/office/drawing/2014/main" id="{00000000-0008-0000-0400-0000E4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17" name="Text Box 24">
          <a:extLst>
            <a:ext uri="{FF2B5EF4-FFF2-40B4-BE49-F238E27FC236}">
              <a16:creationId xmlns:a16="http://schemas.microsoft.com/office/drawing/2014/main" id="{00000000-0008-0000-0400-0000E51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18" name="Text Box 25">
          <a:extLst>
            <a:ext uri="{FF2B5EF4-FFF2-40B4-BE49-F238E27FC236}">
              <a16:creationId xmlns:a16="http://schemas.microsoft.com/office/drawing/2014/main" id="{00000000-0008-0000-0400-0000E61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19" name="Text Box 26">
          <a:extLst>
            <a:ext uri="{FF2B5EF4-FFF2-40B4-BE49-F238E27FC236}">
              <a16:creationId xmlns:a16="http://schemas.microsoft.com/office/drawing/2014/main" id="{00000000-0008-0000-0400-0000E71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20" name="Text Box 27">
          <a:extLst>
            <a:ext uri="{FF2B5EF4-FFF2-40B4-BE49-F238E27FC236}">
              <a16:creationId xmlns:a16="http://schemas.microsoft.com/office/drawing/2014/main" id="{00000000-0008-0000-0400-0000E81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21" name="Text Box 28">
          <a:extLst>
            <a:ext uri="{FF2B5EF4-FFF2-40B4-BE49-F238E27FC236}">
              <a16:creationId xmlns:a16="http://schemas.microsoft.com/office/drawing/2014/main" id="{00000000-0008-0000-0400-0000E91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6122" name="Text Box 29">
          <a:extLst>
            <a:ext uri="{FF2B5EF4-FFF2-40B4-BE49-F238E27FC236}">
              <a16:creationId xmlns:a16="http://schemas.microsoft.com/office/drawing/2014/main" id="{00000000-0008-0000-0400-0000EA1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3" name="Text Box 30">
          <a:extLst>
            <a:ext uri="{FF2B5EF4-FFF2-40B4-BE49-F238E27FC236}">
              <a16:creationId xmlns:a16="http://schemas.microsoft.com/office/drawing/2014/main" id="{00000000-0008-0000-0400-0000EB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4" name="Text Box 31">
          <a:extLst>
            <a:ext uri="{FF2B5EF4-FFF2-40B4-BE49-F238E27FC236}">
              <a16:creationId xmlns:a16="http://schemas.microsoft.com/office/drawing/2014/main" id="{00000000-0008-0000-0400-0000EC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5" name="Text Box 32">
          <a:extLst>
            <a:ext uri="{FF2B5EF4-FFF2-40B4-BE49-F238E27FC236}">
              <a16:creationId xmlns:a16="http://schemas.microsoft.com/office/drawing/2014/main" id="{00000000-0008-0000-0400-0000ED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6" name="Text Box 33">
          <a:extLst>
            <a:ext uri="{FF2B5EF4-FFF2-40B4-BE49-F238E27FC236}">
              <a16:creationId xmlns:a16="http://schemas.microsoft.com/office/drawing/2014/main" id="{00000000-0008-0000-0400-0000EE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7" name="Text Box 34">
          <a:extLst>
            <a:ext uri="{FF2B5EF4-FFF2-40B4-BE49-F238E27FC236}">
              <a16:creationId xmlns:a16="http://schemas.microsoft.com/office/drawing/2014/main" id="{00000000-0008-0000-0400-0000EF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8" name="Text Box 35">
          <a:extLst>
            <a:ext uri="{FF2B5EF4-FFF2-40B4-BE49-F238E27FC236}">
              <a16:creationId xmlns:a16="http://schemas.microsoft.com/office/drawing/2014/main" id="{00000000-0008-0000-0400-0000F0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29" name="Text Box 36">
          <a:extLst>
            <a:ext uri="{FF2B5EF4-FFF2-40B4-BE49-F238E27FC236}">
              <a16:creationId xmlns:a16="http://schemas.microsoft.com/office/drawing/2014/main" id="{00000000-0008-0000-0400-0000F1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0" name="Text Box 37">
          <a:extLst>
            <a:ext uri="{FF2B5EF4-FFF2-40B4-BE49-F238E27FC236}">
              <a16:creationId xmlns:a16="http://schemas.microsoft.com/office/drawing/2014/main" id="{00000000-0008-0000-0400-0000F2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1" name="Text Box 38">
          <a:extLst>
            <a:ext uri="{FF2B5EF4-FFF2-40B4-BE49-F238E27FC236}">
              <a16:creationId xmlns:a16="http://schemas.microsoft.com/office/drawing/2014/main" id="{00000000-0008-0000-0400-0000F3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2" name="Text Box 39">
          <a:extLst>
            <a:ext uri="{FF2B5EF4-FFF2-40B4-BE49-F238E27FC236}">
              <a16:creationId xmlns:a16="http://schemas.microsoft.com/office/drawing/2014/main" id="{00000000-0008-0000-0400-0000F4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3" name="Text Box 40">
          <a:extLst>
            <a:ext uri="{FF2B5EF4-FFF2-40B4-BE49-F238E27FC236}">
              <a16:creationId xmlns:a16="http://schemas.microsoft.com/office/drawing/2014/main" id="{00000000-0008-0000-0400-0000F5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4" name="Text Box 41">
          <a:extLst>
            <a:ext uri="{FF2B5EF4-FFF2-40B4-BE49-F238E27FC236}">
              <a16:creationId xmlns:a16="http://schemas.microsoft.com/office/drawing/2014/main" id="{00000000-0008-0000-0400-0000F6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5" name="Text Box 42">
          <a:extLst>
            <a:ext uri="{FF2B5EF4-FFF2-40B4-BE49-F238E27FC236}">
              <a16:creationId xmlns:a16="http://schemas.microsoft.com/office/drawing/2014/main" id="{00000000-0008-0000-0400-0000F7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6" name="Text Box 43">
          <a:extLst>
            <a:ext uri="{FF2B5EF4-FFF2-40B4-BE49-F238E27FC236}">
              <a16:creationId xmlns:a16="http://schemas.microsoft.com/office/drawing/2014/main" id="{00000000-0008-0000-0400-0000F8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7" name="Text Box 44">
          <a:extLst>
            <a:ext uri="{FF2B5EF4-FFF2-40B4-BE49-F238E27FC236}">
              <a16:creationId xmlns:a16="http://schemas.microsoft.com/office/drawing/2014/main" id="{00000000-0008-0000-0400-0000F9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8" name="Text Box 45">
          <a:extLst>
            <a:ext uri="{FF2B5EF4-FFF2-40B4-BE49-F238E27FC236}">
              <a16:creationId xmlns:a16="http://schemas.microsoft.com/office/drawing/2014/main" id="{00000000-0008-0000-0400-0000FA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39" name="Text Box 46">
          <a:extLst>
            <a:ext uri="{FF2B5EF4-FFF2-40B4-BE49-F238E27FC236}">
              <a16:creationId xmlns:a16="http://schemas.microsoft.com/office/drawing/2014/main" id="{00000000-0008-0000-0400-0000FB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0" name="Text Box 47">
          <a:extLst>
            <a:ext uri="{FF2B5EF4-FFF2-40B4-BE49-F238E27FC236}">
              <a16:creationId xmlns:a16="http://schemas.microsoft.com/office/drawing/2014/main" id="{00000000-0008-0000-0400-0000FC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1" name="Text Box 48">
          <a:extLst>
            <a:ext uri="{FF2B5EF4-FFF2-40B4-BE49-F238E27FC236}">
              <a16:creationId xmlns:a16="http://schemas.microsoft.com/office/drawing/2014/main" id="{00000000-0008-0000-0400-0000FD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2" name="Text Box 49">
          <a:extLst>
            <a:ext uri="{FF2B5EF4-FFF2-40B4-BE49-F238E27FC236}">
              <a16:creationId xmlns:a16="http://schemas.microsoft.com/office/drawing/2014/main" id="{00000000-0008-0000-0400-0000FE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3" name="Text Box 50">
          <a:extLst>
            <a:ext uri="{FF2B5EF4-FFF2-40B4-BE49-F238E27FC236}">
              <a16:creationId xmlns:a16="http://schemas.microsoft.com/office/drawing/2014/main" id="{00000000-0008-0000-0400-0000FF1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4" name="Text Box 51">
          <a:extLst>
            <a:ext uri="{FF2B5EF4-FFF2-40B4-BE49-F238E27FC236}">
              <a16:creationId xmlns:a16="http://schemas.microsoft.com/office/drawing/2014/main" id="{00000000-0008-0000-0400-00000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5" name="Text Box 52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6" name="Text Box 53"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7" name="Text Box 54">
          <a:extLst>
            <a:ext uri="{FF2B5EF4-FFF2-40B4-BE49-F238E27FC236}">
              <a16:creationId xmlns:a16="http://schemas.microsoft.com/office/drawing/2014/main" id="{00000000-0008-0000-0400-000003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8" name="Text Box 55">
          <a:extLst>
            <a:ext uri="{FF2B5EF4-FFF2-40B4-BE49-F238E27FC236}">
              <a16:creationId xmlns:a16="http://schemas.microsoft.com/office/drawing/2014/main" id="{00000000-0008-0000-0400-000004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49" name="Text Box 56">
          <a:extLst>
            <a:ext uri="{FF2B5EF4-FFF2-40B4-BE49-F238E27FC236}">
              <a16:creationId xmlns:a16="http://schemas.microsoft.com/office/drawing/2014/main" id="{00000000-0008-0000-0400-000005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0" name="Text Box 57">
          <a:extLst>
            <a:ext uri="{FF2B5EF4-FFF2-40B4-BE49-F238E27FC236}">
              <a16:creationId xmlns:a16="http://schemas.microsoft.com/office/drawing/2014/main" id="{00000000-0008-0000-0400-000006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1" name="Text Box 58">
          <a:extLst>
            <a:ext uri="{FF2B5EF4-FFF2-40B4-BE49-F238E27FC236}">
              <a16:creationId xmlns:a16="http://schemas.microsoft.com/office/drawing/2014/main" id="{00000000-0008-0000-0400-00000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2" name="Text Box 59">
          <a:extLst>
            <a:ext uri="{FF2B5EF4-FFF2-40B4-BE49-F238E27FC236}">
              <a16:creationId xmlns:a16="http://schemas.microsoft.com/office/drawing/2014/main" id="{00000000-0008-0000-0400-00000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3" name="Text Box 60">
          <a:extLst>
            <a:ext uri="{FF2B5EF4-FFF2-40B4-BE49-F238E27FC236}">
              <a16:creationId xmlns:a16="http://schemas.microsoft.com/office/drawing/2014/main" id="{00000000-0008-0000-0400-00000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4" name="Text Box 61">
          <a:extLst>
            <a:ext uri="{FF2B5EF4-FFF2-40B4-BE49-F238E27FC236}">
              <a16:creationId xmlns:a16="http://schemas.microsoft.com/office/drawing/2014/main" id="{00000000-0008-0000-0400-00000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5" name="Text Box 62">
          <a:extLst>
            <a:ext uri="{FF2B5EF4-FFF2-40B4-BE49-F238E27FC236}">
              <a16:creationId xmlns:a16="http://schemas.microsoft.com/office/drawing/2014/main" id="{00000000-0008-0000-0400-00000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6" name="Text Box 63">
          <a:extLst>
            <a:ext uri="{FF2B5EF4-FFF2-40B4-BE49-F238E27FC236}">
              <a16:creationId xmlns:a16="http://schemas.microsoft.com/office/drawing/2014/main" id="{00000000-0008-0000-0400-00000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7" name="Text Box 64">
          <a:extLst>
            <a:ext uri="{FF2B5EF4-FFF2-40B4-BE49-F238E27FC236}">
              <a16:creationId xmlns:a16="http://schemas.microsoft.com/office/drawing/2014/main" id="{00000000-0008-0000-0400-00000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8" name="Text Box 65">
          <a:extLst>
            <a:ext uri="{FF2B5EF4-FFF2-40B4-BE49-F238E27FC236}">
              <a16:creationId xmlns:a16="http://schemas.microsoft.com/office/drawing/2014/main" id="{00000000-0008-0000-0400-00000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59" name="Text Box 66">
          <a:extLst>
            <a:ext uri="{FF2B5EF4-FFF2-40B4-BE49-F238E27FC236}">
              <a16:creationId xmlns:a16="http://schemas.microsoft.com/office/drawing/2014/main" id="{00000000-0008-0000-0400-00000F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0" name="Text Box 67">
          <a:extLst>
            <a:ext uri="{FF2B5EF4-FFF2-40B4-BE49-F238E27FC236}">
              <a16:creationId xmlns:a16="http://schemas.microsoft.com/office/drawing/2014/main" id="{00000000-0008-0000-0400-00001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1" name="Text Box 68">
          <a:extLst>
            <a:ext uri="{FF2B5EF4-FFF2-40B4-BE49-F238E27FC236}">
              <a16:creationId xmlns:a16="http://schemas.microsoft.com/office/drawing/2014/main" id="{00000000-0008-0000-0400-000011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2" name="Text Box 69">
          <a:extLst>
            <a:ext uri="{FF2B5EF4-FFF2-40B4-BE49-F238E27FC236}">
              <a16:creationId xmlns:a16="http://schemas.microsoft.com/office/drawing/2014/main" id="{00000000-0008-0000-0400-000012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3" name="Text Box 70">
          <a:extLst>
            <a:ext uri="{FF2B5EF4-FFF2-40B4-BE49-F238E27FC236}">
              <a16:creationId xmlns:a16="http://schemas.microsoft.com/office/drawing/2014/main" id="{00000000-0008-0000-0400-000013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4" name="Text Box 71">
          <a:extLst>
            <a:ext uri="{FF2B5EF4-FFF2-40B4-BE49-F238E27FC236}">
              <a16:creationId xmlns:a16="http://schemas.microsoft.com/office/drawing/2014/main" id="{00000000-0008-0000-0400-000014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5" name="Text Box 72">
          <a:extLst>
            <a:ext uri="{FF2B5EF4-FFF2-40B4-BE49-F238E27FC236}">
              <a16:creationId xmlns:a16="http://schemas.microsoft.com/office/drawing/2014/main" id="{00000000-0008-0000-0400-000015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6" name="Text Box 73">
          <a:extLst>
            <a:ext uri="{FF2B5EF4-FFF2-40B4-BE49-F238E27FC236}">
              <a16:creationId xmlns:a16="http://schemas.microsoft.com/office/drawing/2014/main" id="{00000000-0008-0000-0400-000016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7" name="Text Box 74">
          <a:extLst>
            <a:ext uri="{FF2B5EF4-FFF2-40B4-BE49-F238E27FC236}">
              <a16:creationId xmlns:a16="http://schemas.microsoft.com/office/drawing/2014/main" id="{00000000-0008-0000-0400-00001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8" name="Text Box 75">
          <a:extLst>
            <a:ext uri="{FF2B5EF4-FFF2-40B4-BE49-F238E27FC236}">
              <a16:creationId xmlns:a16="http://schemas.microsoft.com/office/drawing/2014/main" id="{00000000-0008-0000-0400-00001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69" name="Text Box 76">
          <a:extLst>
            <a:ext uri="{FF2B5EF4-FFF2-40B4-BE49-F238E27FC236}">
              <a16:creationId xmlns:a16="http://schemas.microsoft.com/office/drawing/2014/main" id="{00000000-0008-0000-0400-00001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0" name="Text Box 77">
          <a:extLst>
            <a:ext uri="{FF2B5EF4-FFF2-40B4-BE49-F238E27FC236}">
              <a16:creationId xmlns:a16="http://schemas.microsoft.com/office/drawing/2014/main" id="{00000000-0008-0000-0400-00001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1" name="Text Box 78">
          <a:extLst>
            <a:ext uri="{FF2B5EF4-FFF2-40B4-BE49-F238E27FC236}">
              <a16:creationId xmlns:a16="http://schemas.microsoft.com/office/drawing/2014/main" id="{00000000-0008-0000-0400-00001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2" name="Text Box 79">
          <a:extLst>
            <a:ext uri="{FF2B5EF4-FFF2-40B4-BE49-F238E27FC236}">
              <a16:creationId xmlns:a16="http://schemas.microsoft.com/office/drawing/2014/main" id="{00000000-0008-0000-0400-00001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3" name="Text Box 80">
          <a:extLst>
            <a:ext uri="{FF2B5EF4-FFF2-40B4-BE49-F238E27FC236}">
              <a16:creationId xmlns:a16="http://schemas.microsoft.com/office/drawing/2014/main" id="{00000000-0008-0000-0400-00001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4" name="Text Box 81">
          <a:extLst>
            <a:ext uri="{FF2B5EF4-FFF2-40B4-BE49-F238E27FC236}">
              <a16:creationId xmlns:a16="http://schemas.microsoft.com/office/drawing/2014/main" id="{00000000-0008-0000-0400-00001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5" name="Text Box 82">
          <a:extLst>
            <a:ext uri="{FF2B5EF4-FFF2-40B4-BE49-F238E27FC236}">
              <a16:creationId xmlns:a16="http://schemas.microsoft.com/office/drawing/2014/main" id="{00000000-0008-0000-0400-00001F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6" name="Text Box 83">
          <a:extLst>
            <a:ext uri="{FF2B5EF4-FFF2-40B4-BE49-F238E27FC236}">
              <a16:creationId xmlns:a16="http://schemas.microsoft.com/office/drawing/2014/main" id="{00000000-0008-0000-0400-00002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7" name="Text Box 84">
          <a:extLst>
            <a:ext uri="{FF2B5EF4-FFF2-40B4-BE49-F238E27FC236}">
              <a16:creationId xmlns:a16="http://schemas.microsoft.com/office/drawing/2014/main" id="{00000000-0008-0000-0400-000021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8" name="Text Box 85">
          <a:extLst>
            <a:ext uri="{FF2B5EF4-FFF2-40B4-BE49-F238E27FC236}">
              <a16:creationId xmlns:a16="http://schemas.microsoft.com/office/drawing/2014/main" id="{00000000-0008-0000-0400-000022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79" name="Text Box 86">
          <a:extLst>
            <a:ext uri="{FF2B5EF4-FFF2-40B4-BE49-F238E27FC236}">
              <a16:creationId xmlns:a16="http://schemas.microsoft.com/office/drawing/2014/main" id="{00000000-0008-0000-0400-000023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0" name="Text Box 87">
          <a:extLst>
            <a:ext uri="{FF2B5EF4-FFF2-40B4-BE49-F238E27FC236}">
              <a16:creationId xmlns:a16="http://schemas.microsoft.com/office/drawing/2014/main" id="{00000000-0008-0000-0400-000024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1" name="Text Box 88">
          <a:extLst>
            <a:ext uri="{FF2B5EF4-FFF2-40B4-BE49-F238E27FC236}">
              <a16:creationId xmlns:a16="http://schemas.microsoft.com/office/drawing/2014/main" id="{00000000-0008-0000-0400-000025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2" name="Text Box 89">
          <a:extLst>
            <a:ext uri="{FF2B5EF4-FFF2-40B4-BE49-F238E27FC236}">
              <a16:creationId xmlns:a16="http://schemas.microsoft.com/office/drawing/2014/main" id="{00000000-0008-0000-0400-000026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3" name="Text Box 90">
          <a:extLst>
            <a:ext uri="{FF2B5EF4-FFF2-40B4-BE49-F238E27FC236}">
              <a16:creationId xmlns:a16="http://schemas.microsoft.com/office/drawing/2014/main" id="{00000000-0008-0000-0400-00002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4" name="Text Box 91">
          <a:extLst>
            <a:ext uri="{FF2B5EF4-FFF2-40B4-BE49-F238E27FC236}">
              <a16:creationId xmlns:a16="http://schemas.microsoft.com/office/drawing/2014/main" id="{00000000-0008-0000-0400-00002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85" name="Text Box 92">
          <a:extLst>
            <a:ext uri="{FF2B5EF4-FFF2-40B4-BE49-F238E27FC236}">
              <a16:creationId xmlns:a16="http://schemas.microsoft.com/office/drawing/2014/main" id="{00000000-0008-0000-0400-00002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86" name="Text Box 93">
          <a:extLst>
            <a:ext uri="{FF2B5EF4-FFF2-40B4-BE49-F238E27FC236}">
              <a16:creationId xmlns:a16="http://schemas.microsoft.com/office/drawing/2014/main" id="{00000000-0008-0000-0400-00002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87" name="Text Box 94">
          <a:extLst>
            <a:ext uri="{FF2B5EF4-FFF2-40B4-BE49-F238E27FC236}">
              <a16:creationId xmlns:a16="http://schemas.microsoft.com/office/drawing/2014/main" id="{00000000-0008-0000-0400-00002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88" name="Text Box 95">
          <a:extLst>
            <a:ext uri="{FF2B5EF4-FFF2-40B4-BE49-F238E27FC236}">
              <a16:creationId xmlns:a16="http://schemas.microsoft.com/office/drawing/2014/main" id="{00000000-0008-0000-0400-00002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89" name="Text Box 96">
          <a:extLst>
            <a:ext uri="{FF2B5EF4-FFF2-40B4-BE49-F238E27FC236}">
              <a16:creationId xmlns:a16="http://schemas.microsoft.com/office/drawing/2014/main" id="{00000000-0008-0000-0400-00002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0" name="Text Box 97">
          <a:extLst>
            <a:ext uri="{FF2B5EF4-FFF2-40B4-BE49-F238E27FC236}">
              <a16:creationId xmlns:a16="http://schemas.microsoft.com/office/drawing/2014/main" id="{00000000-0008-0000-0400-00002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1" name="Text Box 98">
          <a:extLst>
            <a:ext uri="{FF2B5EF4-FFF2-40B4-BE49-F238E27FC236}">
              <a16:creationId xmlns:a16="http://schemas.microsoft.com/office/drawing/2014/main" id="{00000000-0008-0000-0400-00002F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2" name="Text Box 99">
          <a:extLst>
            <a:ext uri="{FF2B5EF4-FFF2-40B4-BE49-F238E27FC236}">
              <a16:creationId xmlns:a16="http://schemas.microsoft.com/office/drawing/2014/main" id="{00000000-0008-0000-0400-00003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3" name="Text Box 100">
          <a:extLst>
            <a:ext uri="{FF2B5EF4-FFF2-40B4-BE49-F238E27FC236}">
              <a16:creationId xmlns:a16="http://schemas.microsoft.com/office/drawing/2014/main" id="{00000000-0008-0000-0400-000031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4" name="Text Box 101">
          <a:extLst>
            <a:ext uri="{FF2B5EF4-FFF2-40B4-BE49-F238E27FC236}">
              <a16:creationId xmlns:a16="http://schemas.microsoft.com/office/drawing/2014/main" id="{00000000-0008-0000-0400-000032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5" name="Text Box 102">
          <a:extLst>
            <a:ext uri="{FF2B5EF4-FFF2-40B4-BE49-F238E27FC236}">
              <a16:creationId xmlns:a16="http://schemas.microsoft.com/office/drawing/2014/main" id="{00000000-0008-0000-0400-000033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6" name="Text Box 103">
          <a:extLst>
            <a:ext uri="{FF2B5EF4-FFF2-40B4-BE49-F238E27FC236}">
              <a16:creationId xmlns:a16="http://schemas.microsoft.com/office/drawing/2014/main" id="{00000000-0008-0000-0400-000034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197" name="Text Box 104">
          <a:extLst>
            <a:ext uri="{FF2B5EF4-FFF2-40B4-BE49-F238E27FC236}">
              <a16:creationId xmlns:a16="http://schemas.microsoft.com/office/drawing/2014/main" id="{00000000-0008-0000-0400-000035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98" name="Text Box 105">
          <a:extLst>
            <a:ext uri="{FF2B5EF4-FFF2-40B4-BE49-F238E27FC236}">
              <a16:creationId xmlns:a16="http://schemas.microsoft.com/office/drawing/2014/main" id="{00000000-0008-0000-0400-000036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199" name="Text Box 106">
          <a:extLst>
            <a:ext uri="{FF2B5EF4-FFF2-40B4-BE49-F238E27FC236}">
              <a16:creationId xmlns:a16="http://schemas.microsoft.com/office/drawing/2014/main" id="{00000000-0008-0000-0400-00003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0" name="Text Box 107">
          <a:extLst>
            <a:ext uri="{FF2B5EF4-FFF2-40B4-BE49-F238E27FC236}">
              <a16:creationId xmlns:a16="http://schemas.microsoft.com/office/drawing/2014/main" id="{00000000-0008-0000-0400-00003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1" name="Text Box 108">
          <a:extLst>
            <a:ext uri="{FF2B5EF4-FFF2-40B4-BE49-F238E27FC236}">
              <a16:creationId xmlns:a16="http://schemas.microsoft.com/office/drawing/2014/main" id="{00000000-0008-0000-0400-00003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2" name="Text Box 109">
          <a:extLst>
            <a:ext uri="{FF2B5EF4-FFF2-40B4-BE49-F238E27FC236}">
              <a16:creationId xmlns:a16="http://schemas.microsoft.com/office/drawing/2014/main" id="{00000000-0008-0000-0400-00003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3" name="Text Box 110">
          <a:extLst>
            <a:ext uri="{FF2B5EF4-FFF2-40B4-BE49-F238E27FC236}">
              <a16:creationId xmlns:a16="http://schemas.microsoft.com/office/drawing/2014/main" id="{00000000-0008-0000-0400-00003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4" name="Text Box 111">
          <a:extLst>
            <a:ext uri="{FF2B5EF4-FFF2-40B4-BE49-F238E27FC236}">
              <a16:creationId xmlns:a16="http://schemas.microsoft.com/office/drawing/2014/main" id="{00000000-0008-0000-0400-00003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5" name="Text Box 112">
          <a:extLst>
            <a:ext uri="{FF2B5EF4-FFF2-40B4-BE49-F238E27FC236}">
              <a16:creationId xmlns:a16="http://schemas.microsoft.com/office/drawing/2014/main" id="{00000000-0008-0000-0400-00003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6" name="Text Box 113">
          <a:extLst>
            <a:ext uri="{FF2B5EF4-FFF2-40B4-BE49-F238E27FC236}">
              <a16:creationId xmlns:a16="http://schemas.microsoft.com/office/drawing/2014/main" id="{00000000-0008-0000-0400-00003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7" name="Text Box 114">
          <a:extLst>
            <a:ext uri="{FF2B5EF4-FFF2-40B4-BE49-F238E27FC236}">
              <a16:creationId xmlns:a16="http://schemas.microsoft.com/office/drawing/2014/main" id="{00000000-0008-0000-0400-00003F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208" name="Text Box 115">
          <a:extLst>
            <a:ext uri="{FF2B5EF4-FFF2-40B4-BE49-F238E27FC236}">
              <a16:creationId xmlns:a16="http://schemas.microsoft.com/office/drawing/2014/main" id="{00000000-0008-0000-0400-00004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09" name="Text Box 116">
          <a:extLst>
            <a:ext uri="{FF2B5EF4-FFF2-40B4-BE49-F238E27FC236}">
              <a16:creationId xmlns:a16="http://schemas.microsoft.com/office/drawing/2014/main" id="{00000000-0008-0000-0400-000041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0" name="Text Box 117">
          <a:extLst>
            <a:ext uri="{FF2B5EF4-FFF2-40B4-BE49-F238E27FC236}">
              <a16:creationId xmlns:a16="http://schemas.microsoft.com/office/drawing/2014/main" id="{00000000-0008-0000-0400-000042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1" name="Text Box 118">
          <a:extLst>
            <a:ext uri="{FF2B5EF4-FFF2-40B4-BE49-F238E27FC236}">
              <a16:creationId xmlns:a16="http://schemas.microsoft.com/office/drawing/2014/main" id="{00000000-0008-0000-0400-000043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2" name="Text Box 119">
          <a:extLst>
            <a:ext uri="{FF2B5EF4-FFF2-40B4-BE49-F238E27FC236}">
              <a16:creationId xmlns:a16="http://schemas.microsoft.com/office/drawing/2014/main" id="{00000000-0008-0000-0400-000044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3" name="Text Box 120">
          <a:extLst>
            <a:ext uri="{FF2B5EF4-FFF2-40B4-BE49-F238E27FC236}">
              <a16:creationId xmlns:a16="http://schemas.microsoft.com/office/drawing/2014/main" id="{00000000-0008-0000-0400-000045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4" name="Text Box 121">
          <a:extLst>
            <a:ext uri="{FF2B5EF4-FFF2-40B4-BE49-F238E27FC236}">
              <a16:creationId xmlns:a16="http://schemas.microsoft.com/office/drawing/2014/main" id="{00000000-0008-0000-0400-000046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5" name="Text Box 122">
          <a:extLst>
            <a:ext uri="{FF2B5EF4-FFF2-40B4-BE49-F238E27FC236}">
              <a16:creationId xmlns:a16="http://schemas.microsoft.com/office/drawing/2014/main" id="{00000000-0008-0000-0400-00004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6" name="Text Box 123">
          <a:extLst>
            <a:ext uri="{FF2B5EF4-FFF2-40B4-BE49-F238E27FC236}">
              <a16:creationId xmlns:a16="http://schemas.microsoft.com/office/drawing/2014/main" id="{00000000-0008-0000-0400-00004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7" name="Text Box 124">
          <a:extLst>
            <a:ext uri="{FF2B5EF4-FFF2-40B4-BE49-F238E27FC236}">
              <a16:creationId xmlns:a16="http://schemas.microsoft.com/office/drawing/2014/main" id="{00000000-0008-0000-0400-00004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8" name="Text Box 125">
          <a:extLst>
            <a:ext uri="{FF2B5EF4-FFF2-40B4-BE49-F238E27FC236}">
              <a16:creationId xmlns:a16="http://schemas.microsoft.com/office/drawing/2014/main" id="{00000000-0008-0000-0400-00004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19" name="Text Box 126">
          <a:extLst>
            <a:ext uri="{FF2B5EF4-FFF2-40B4-BE49-F238E27FC236}">
              <a16:creationId xmlns:a16="http://schemas.microsoft.com/office/drawing/2014/main" id="{00000000-0008-0000-0400-00004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220" name="Text Box 127">
          <a:extLst>
            <a:ext uri="{FF2B5EF4-FFF2-40B4-BE49-F238E27FC236}">
              <a16:creationId xmlns:a16="http://schemas.microsoft.com/office/drawing/2014/main" id="{00000000-0008-0000-0400-00004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1" name="Text Box 128">
          <a:extLst>
            <a:ext uri="{FF2B5EF4-FFF2-40B4-BE49-F238E27FC236}">
              <a16:creationId xmlns:a16="http://schemas.microsoft.com/office/drawing/2014/main" id="{00000000-0008-0000-0400-00004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2" name="Text Box 129">
          <a:extLst>
            <a:ext uri="{FF2B5EF4-FFF2-40B4-BE49-F238E27FC236}">
              <a16:creationId xmlns:a16="http://schemas.microsoft.com/office/drawing/2014/main" id="{00000000-0008-0000-0400-00004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3" name="Text Box 130">
          <a:extLst>
            <a:ext uri="{FF2B5EF4-FFF2-40B4-BE49-F238E27FC236}">
              <a16:creationId xmlns:a16="http://schemas.microsoft.com/office/drawing/2014/main" id="{00000000-0008-0000-0400-00004F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4" name="Text Box 131">
          <a:extLst>
            <a:ext uri="{FF2B5EF4-FFF2-40B4-BE49-F238E27FC236}">
              <a16:creationId xmlns:a16="http://schemas.microsoft.com/office/drawing/2014/main" id="{00000000-0008-0000-0400-00005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5" name="Text Box 132">
          <a:extLst>
            <a:ext uri="{FF2B5EF4-FFF2-40B4-BE49-F238E27FC236}">
              <a16:creationId xmlns:a16="http://schemas.microsoft.com/office/drawing/2014/main" id="{00000000-0008-0000-0400-000051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6" name="Text Box 133">
          <a:extLst>
            <a:ext uri="{FF2B5EF4-FFF2-40B4-BE49-F238E27FC236}">
              <a16:creationId xmlns:a16="http://schemas.microsoft.com/office/drawing/2014/main" id="{00000000-0008-0000-0400-000052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7" name="Text Box 134">
          <a:extLst>
            <a:ext uri="{FF2B5EF4-FFF2-40B4-BE49-F238E27FC236}">
              <a16:creationId xmlns:a16="http://schemas.microsoft.com/office/drawing/2014/main" id="{00000000-0008-0000-0400-000053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8" name="Text Box 135">
          <a:extLst>
            <a:ext uri="{FF2B5EF4-FFF2-40B4-BE49-F238E27FC236}">
              <a16:creationId xmlns:a16="http://schemas.microsoft.com/office/drawing/2014/main" id="{00000000-0008-0000-0400-000054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29" name="Text Box 136">
          <a:extLst>
            <a:ext uri="{FF2B5EF4-FFF2-40B4-BE49-F238E27FC236}">
              <a16:creationId xmlns:a16="http://schemas.microsoft.com/office/drawing/2014/main" id="{00000000-0008-0000-0400-000055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30" name="Text Box 137">
          <a:extLst>
            <a:ext uri="{FF2B5EF4-FFF2-40B4-BE49-F238E27FC236}">
              <a16:creationId xmlns:a16="http://schemas.microsoft.com/office/drawing/2014/main" id="{00000000-0008-0000-0400-000056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31" name="Text Box 138">
          <a:extLst>
            <a:ext uri="{FF2B5EF4-FFF2-40B4-BE49-F238E27FC236}">
              <a16:creationId xmlns:a16="http://schemas.microsoft.com/office/drawing/2014/main" id="{00000000-0008-0000-0400-00005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232" name="Text Box 139">
          <a:extLst>
            <a:ext uri="{FF2B5EF4-FFF2-40B4-BE49-F238E27FC236}">
              <a16:creationId xmlns:a16="http://schemas.microsoft.com/office/drawing/2014/main" id="{00000000-0008-0000-0400-00005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3" name="Text Box 212">
          <a:extLst>
            <a:ext uri="{FF2B5EF4-FFF2-40B4-BE49-F238E27FC236}">
              <a16:creationId xmlns:a16="http://schemas.microsoft.com/office/drawing/2014/main" id="{00000000-0008-0000-0400-00005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4" name="Text Box 213">
          <a:extLst>
            <a:ext uri="{FF2B5EF4-FFF2-40B4-BE49-F238E27FC236}">
              <a16:creationId xmlns:a16="http://schemas.microsoft.com/office/drawing/2014/main" id="{00000000-0008-0000-0400-00005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5" name="Text Box 214">
          <a:extLst>
            <a:ext uri="{FF2B5EF4-FFF2-40B4-BE49-F238E27FC236}">
              <a16:creationId xmlns:a16="http://schemas.microsoft.com/office/drawing/2014/main" id="{00000000-0008-0000-0400-00005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6" name="Text Box 215">
          <a:extLst>
            <a:ext uri="{FF2B5EF4-FFF2-40B4-BE49-F238E27FC236}">
              <a16:creationId xmlns:a16="http://schemas.microsoft.com/office/drawing/2014/main" id="{00000000-0008-0000-0400-00005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7" name="Text Box 216">
          <a:extLst>
            <a:ext uri="{FF2B5EF4-FFF2-40B4-BE49-F238E27FC236}">
              <a16:creationId xmlns:a16="http://schemas.microsoft.com/office/drawing/2014/main" id="{00000000-0008-0000-0400-00005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8" name="Text Box 217">
          <a:extLst>
            <a:ext uri="{FF2B5EF4-FFF2-40B4-BE49-F238E27FC236}">
              <a16:creationId xmlns:a16="http://schemas.microsoft.com/office/drawing/2014/main" id="{00000000-0008-0000-0400-00005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39" name="Text Box 218">
          <a:extLst>
            <a:ext uri="{FF2B5EF4-FFF2-40B4-BE49-F238E27FC236}">
              <a16:creationId xmlns:a16="http://schemas.microsoft.com/office/drawing/2014/main" id="{00000000-0008-0000-0400-00005F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0" name="Text Box 219">
          <a:extLst>
            <a:ext uri="{FF2B5EF4-FFF2-40B4-BE49-F238E27FC236}">
              <a16:creationId xmlns:a16="http://schemas.microsoft.com/office/drawing/2014/main" id="{00000000-0008-0000-0400-00006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1" name="Text Box 220">
          <a:extLst>
            <a:ext uri="{FF2B5EF4-FFF2-40B4-BE49-F238E27FC236}">
              <a16:creationId xmlns:a16="http://schemas.microsoft.com/office/drawing/2014/main" id="{00000000-0008-0000-0400-000061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2" name="Text Box 221">
          <a:extLst>
            <a:ext uri="{FF2B5EF4-FFF2-40B4-BE49-F238E27FC236}">
              <a16:creationId xmlns:a16="http://schemas.microsoft.com/office/drawing/2014/main" id="{00000000-0008-0000-0400-000062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3" name="Text Box 222">
          <a:extLst>
            <a:ext uri="{FF2B5EF4-FFF2-40B4-BE49-F238E27FC236}">
              <a16:creationId xmlns:a16="http://schemas.microsoft.com/office/drawing/2014/main" id="{00000000-0008-0000-0400-000063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4" name="Text Box 223">
          <a:extLst>
            <a:ext uri="{FF2B5EF4-FFF2-40B4-BE49-F238E27FC236}">
              <a16:creationId xmlns:a16="http://schemas.microsoft.com/office/drawing/2014/main" id="{00000000-0008-0000-0400-000064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5" name="Text Box 224">
          <a:extLst>
            <a:ext uri="{FF2B5EF4-FFF2-40B4-BE49-F238E27FC236}">
              <a16:creationId xmlns:a16="http://schemas.microsoft.com/office/drawing/2014/main" id="{00000000-0008-0000-0400-000065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6" name="Text Box 225">
          <a:extLst>
            <a:ext uri="{FF2B5EF4-FFF2-40B4-BE49-F238E27FC236}">
              <a16:creationId xmlns:a16="http://schemas.microsoft.com/office/drawing/2014/main" id="{00000000-0008-0000-0400-000066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7" name="Text Box 226">
          <a:extLst>
            <a:ext uri="{FF2B5EF4-FFF2-40B4-BE49-F238E27FC236}">
              <a16:creationId xmlns:a16="http://schemas.microsoft.com/office/drawing/2014/main" id="{00000000-0008-0000-0400-00006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8" name="Text Box 227">
          <a:extLst>
            <a:ext uri="{FF2B5EF4-FFF2-40B4-BE49-F238E27FC236}">
              <a16:creationId xmlns:a16="http://schemas.microsoft.com/office/drawing/2014/main" id="{00000000-0008-0000-0400-00006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49" name="Text Box 228">
          <a:extLst>
            <a:ext uri="{FF2B5EF4-FFF2-40B4-BE49-F238E27FC236}">
              <a16:creationId xmlns:a16="http://schemas.microsoft.com/office/drawing/2014/main" id="{00000000-0008-0000-0400-00006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0" name="Text Box 229">
          <a:extLst>
            <a:ext uri="{FF2B5EF4-FFF2-40B4-BE49-F238E27FC236}">
              <a16:creationId xmlns:a16="http://schemas.microsoft.com/office/drawing/2014/main" id="{00000000-0008-0000-0400-00006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1" name="Text Box 230">
          <a:extLst>
            <a:ext uri="{FF2B5EF4-FFF2-40B4-BE49-F238E27FC236}">
              <a16:creationId xmlns:a16="http://schemas.microsoft.com/office/drawing/2014/main" id="{00000000-0008-0000-0400-00006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2" name="Text Box 231">
          <a:extLst>
            <a:ext uri="{FF2B5EF4-FFF2-40B4-BE49-F238E27FC236}">
              <a16:creationId xmlns:a16="http://schemas.microsoft.com/office/drawing/2014/main" id="{00000000-0008-0000-0400-00006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3" name="Text Box 232">
          <a:extLst>
            <a:ext uri="{FF2B5EF4-FFF2-40B4-BE49-F238E27FC236}">
              <a16:creationId xmlns:a16="http://schemas.microsoft.com/office/drawing/2014/main" id="{00000000-0008-0000-0400-00006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4" name="Text Box 233">
          <a:extLst>
            <a:ext uri="{FF2B5EF4-FFF2-40B4-BE49-F238E27FC236}">
              <a16:creationId xmlns:a16="http://schemas.microsoft.com/office/drawing/2014/main" id="{00000000-0008-0000-0400-00006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5" name="Text Box 234">
          <a:extLst>
            <a:ext uri="{FF2B5EF4-FFF2-40B4-BE49-F238E27FC236}">
              <a16:creationId xmlns:a16="http://schemas.microsoft.com/office/drawing/2014/main" id="{00000000-0008-0000-0400-00006F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256" name="Text Box 235">
          <a:extLst>
            <a:ext uri="{FF2B5EF4-FFF2-40B4-BE49-F238E27FC236}">
              <a16:creationId xmlns:a16="http://schemas.microsoft.com/office/drawing/2014/main" id="{00000000-0008-0000-0400-00007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57" name="Text Box 303">
          <a:extLst>
            <a:ext uri="{FF2B5EF4-FFF2-40B4-BE49-F238E27FC236}">
              <a16:creationId xmlns:a16="http://schemas.microsoft.com/office/drawing/2014/main" id="{00000000-0008-0000-0400-0000711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58" name="Text Box 304">
          <a:extLst>
            <a:ext uri="{FF2B5EF4-FFF2-40B4-BE49-F238E27FC236}">
              <a16:creationId xmlns:a16="http://schemas.microsoft.com/office/drawing/2014/main" id="{00000000-0008-0000-0400-0000721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59" name="Text Box 305">
          <a:extLst>
            <a:ext uri="{FF2B5EF4-FFF2-40B4-BE49-F238E27FC236}">
              <a16:creationId xmlns:a16="http://schemas.microsoft.com/office/drawing/2014/main" id="{00000000-0008-0000-0400-0000731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60" name="Text Box 306">
          <a:extLst>
            <a:ext uri="{FF2B5EF4-FFF2-40B4-BE49-F238E27FC236}">
              <a16:creationId xmlns:a16="http://schemas.microsoft.com/office/drawing/2014/main" id="{00000000-0008-0000-0400-0000741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61" name="Text Box 307">
          <a:extLst>
            <a:ext uri="{FF2B5EF4-FFF2-40B4-BE49-F238E27FC236}">
              <a16:creationId xmlns:a16="http://schemas.microsoft.com/office/drawing/2014/main" id="{00000000-0008-0000-0400-0000751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262" name="Text Box 308">
          <a:extLst>
            <a:ext uri="{FF2B5EF4-FFF2-40B4-BE49-F238E27FC236}">
              <a16:creationId xmlns:a16="http://schemas.microsoft.com/office/drawing/2014/main" id="{00000000-0008-0000-0400-0000761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3" name="Text Box 140">
          <a:extLst>
            <a:ext uri="{FF2B5EF4-FFF2-40B4-BE49-F238E27FC236}">
              <a16:creationId xmlns:a16="http://schemas.microsoft.com/office/drawing/2014/main" id="{00000000-0008-0000-0400-00007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4" name="Text Box 141">
          <a:extLst>
            <a:ext uri="{FF2B5EF4-FFF2-40B4-BE49-F238E27FC236}">
              <a16:creationId xmlns:a16="http://schemas.microsoft.com/office/drawing/2014/main" id="{00000000-0008-0000-0400-00007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5" name="Text Box 142">
          <a:extLst>
            <a:ext uri="{FF2B5EF4-FFF2-40B4-BE49-F238E27FC236}">
              <a16:creationId xmlns:a16="http://schemas.microsoft.com/office/drawing/2014/main" id="{00000000-0008-0000-0400-00007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6" name="Text Box 143">
          <a:extLst>
            <a:ext uri="{FF2B5EF4-FFF2-40B4-BE49-F238E27FC236}">
              <a16:creationId xmlns:a16="http://schemas.microsoft.com/office/drawing/2014/main" id="{00000000-0008-0000-0400-00007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7" name="Text Box 144">
          <a:extLst>
            <a:ext uri="{FF2B5EF4-FFF2-40B4-BE49-F238E27FC236}">
              <a16:creationId xmlns:a16="http://schemas.microsoft.com/office/drawing/2014/main" id="{00000000-0008-0000-0400-00007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8" name="Text Box 145">
          <a:extLst>
            <a:ext uri="{FF2B5EF4-FFF2-40B4-BE49-F238E27FC236}">
              <a16:creationId xmlns:a16="http://schemas.microsoft.com/office/drawing/2014/main" id="{00000000-0008-0000-0400-00007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69" name="Text Box 146">
          <a:extLst>
            <a:ext uri="{FF2B5EF4-FFF2-40B4-BE49-F238E27FC236}">
              <a16:creationId xmlns:a16="http://schemas.microsoft.com/office/drawing/2014/main" id="{00000000-0008-0000-0400-00007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0" name="Text Box 147">
          <a:extLst>
            <a:ext uri="{FF2B5EF4-FFF2-40B4-BE49-F238E27FC236}">
              <a16:creationId xmlns:a16="http://schemas.microsoft.com/office/drawing/2014/main" id="{00000000-0008-0000-0400-00007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1" name="Text Box 148">
          <a:extLst>
            <a:ext uri="{FF2B5EF4-FFF2-40B4-BE49-F238E27FC236}">
              <a16:creationId xmlns:a16="http://schemas.microsoft.com/office/drawing/2014/main" id="{00000000-0008-0000-0400-00007F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2" name="Text Box 149">
          <a:extLst>
            <a:ext uri="{FF2B5EF4-FFF2-40B4-BE49-F238E27FC236}">
              <a16:creationId xmlns:a16="http://schemas.microsoft.com/office/drawing/2014/main" id="{00000000-0008-0000-0400-00008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3" name="Text Box 150">
          <a:extLst>
            <a:ext uri="{FF2B5EF4-FFF2-40B4-BE49-F238E27FC236}">
              <a16:creationId xmlns:a16="http://schemas.microsoft.com/office/drawing/2014/main" id="{00000000-0008-0000-0400-000081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4" name="Text Box 151">
          <a:extLst>
            <a:ext uri="{FF2B5EF4-FFF2-40B4-BE49-F238E27FC236}">
              <a16:creationId xmlns:a16="http://schemas.microsoft.com/office/drawing/2014/main" id="{00000000-0008-0000-0400-000082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5" name="Text Box 152">
          <a:extLst>
            <a:ext uri="{FF2B5EF4-FFF2-40B4-BE49-F238E27FC236}">
              <a16:creationId xmlns:a16="http://schemas.microsoft.com/office/drawing/2014/main" id="{00000000-0008-0000-0400-000083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6" name="Text Box 153">
          <a:extLst>
            <a:ext uri="{FF2B5EF4-FFF2-40B4-BE49-F238E27FC236}">
              <a16:creationId xmlns:a16="http://schemas.microsoft.com/office/drawing/2014/main" id="{00000000-0008-0000-0400-000084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7" name="Text Box 154">
          <a:extLst>
            <a:ext uri="{FF2B5EF4-FFF2-40B4-BE49-F238E27FC236}">
              <a16:creationId xmlns:a16="http://schemas.microsoft.com/office/drawing/2014/main" id="{00000000-0008-0000-0400-000085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8" name="Text Box 155">
          <a:extLst>
            <a:ext uri="{FF2B5EF4-FFF2-40B4-BE49-F238E27FC236}">
              <a16:creationId xmlns:a16="http://schemas.microsoft.com/office/drawing/2014/main" id="{00000000-0008-0000-0400-000086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79" name="Text Box 156">
          <a:extLst>
            <a:ext uri="{FF2B5EF4-FFF2-40B4-BE49-F238E27FC236}">
              <a16:creationId xmlns:a16="http://schemas.microsoft.com/office/drawing/2014/main" id="{00000000-0008-0000-0400-00008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0" name="Text Box 157">
          <a:extLst>
            <a:ext uri="{FF2B5EF4-FFF2-40B4-BE49-F238E27FC236}">
              <a16:creationId xmlns:a16="http://schemas.microsoft.com/office/drawing/2014/main" id="{00000000-0008-0000-0400-00008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1" name="Text Box 158">
          <a:extLst>
            <a:ext uri="{FF2B5EF4-FFF2-40B4-BE49-F238E27FC236}">
              <a16:creationId xmlns:a16="http://schemas.microsoft.com/office/drawing/2014/main" id="{00000000-0008-0000-0400-00008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2" name="Text Box 159">
          <a:extLst>
            <a:ext uri="{FF2B5EF4-FFF2-40B4-BE49-F238E27FC236}">
              <a16:creationId xmlns:a16="http://schemas.microsoft.com/office/drawing/2014/main" id="{00000000-0008-0000-0400-00008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3" name="Text Box 160">
          <a:extLst>
            <a:ext uri="{FF2B5EF4-FFF2-40B4-BE49-F238E27FC236}">
              <a16:creationId xmlns:a16="http://schemas.microsoft.com/office/drawing/2014/main" id="{00000000-0008-0000-0400-00008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4" name="Text Box 161">
          <a:extLst>
            <a:ext uri="{FF2B5EF4-FFF2-40B4-BE49-F238E27FC236}">
              <a16:creationId xmlns:a16="http://schemas.microsoft.com/office/drawing/2014/main" id="{00000000-0008-0000-0400-00008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5" name="Text Box 162">
          <a:extLst>
            <a:ext uri="{FF2B5EF4-FFF2-40B4-BE49-F238E27FC236}">
              <a16:creationId xmlns:a16="http://schemas.microsoft.com/office/drawing/2014/main" id="{00000000-0008-0000-0400-00008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286" name="Text Box 163">
          <a:extLst>
            <a:ext uri="{FF2B5EF4-FFF2-40B4-BE49-F238E27FC236}">
              <a16:creationId xmlns:a16="http://schemas.microsoft.com/office/drawing/2014/main" id="{00000000-0008-0000-0400-00008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87" name="Text Box 140">
          <a:extLst>
            <a:ext uri="{FF2B5EF4-FFF2-40B4-BE49-F238E27FC236}">
              <a16:creationId xmlns:a16="http://schemas.microsoft.com/office/drawing/2014/main" id="{00000000-0008-0000-0400-00008F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88" name="Text Box 141">
          <a:extLst>
            <a:ext uri="{FF2B5EF4-FFF2-40B4-BE49-F238E27FC236}">
              <a16:creationId xmlns:a16="http://schemas.microsoft.com/office/drawing/2014/main" id="{00000000-0008-0000-0400-00009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89" name="Text Box 142">
          <a:extLst>
            <a:ext uri="{FF2B5EF4-FFF2-40B4-BE49-F238E27FC236}">
              <a16:creationId xmlns:a16="http://schemas.microsoft.com/office/drawing/2014/main" id="{00000000-0008-0000-0400-000091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0" name="Text Box 143">
          <a:extLst>
            <a:ext uri="{FF2B5EF4-FFF2-40B4-BE49-F238E27FC236}">
              <a16:creationId xmlns:a16="http://schemas.microsoft.com/office/drawing/2014/main" id="{00000000-0008-0000-0400-000092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1" name="Text Box 144">
          <a:extLst>
            <a:ext uri="{FF2B5EF4-FFF2-40B4-BE49-F238E27FC236}">
              <a16:creationId xmlns:a16="http://schemas.microsoft.com/office/drawing/2014/main" id="{00000000-0008-0000-0400-000093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2" name="Text Box 145">
          <a:extLst>
            <a:ext uri="{FF2B5EF4-FFF2-40B4-BE49-F238E27FC236}">
              <a16:creationId xmlns:a16="http://schemas.microsoft.com/office/drawing/2014/main" id="{00000000-0008-0000-0400-000094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3" name="Text Box 146">
          <a:extLst>
            <a:ext uri="{FF2B5EF4-FFF2-40B4-BE49-F238E27FC236}">
              <a16:creationId xmlns:a16="http://schemas.microsoft.com/office/drawing/2014/main" id="{00000000-0008-0000-0400-000095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4" name="Text Box 147">
          <a:extLst>
            <a:ext uri="{FF2B5EF4-FFF2-40B4-BE49-F238E27FC236}">
              <a16:creationId xmlns:a16="http://schemas.microsoft.com/office/drawing/2014/main" id="{00000000-0008-0000-0400-000096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5" name="Text Box 148">
          <a:extLst>
            <a:ext uri="{FF2B5EF4-FFF2-40B4-BE49-F238E27FC236}">
              <a16:creationId xmlns:a16="http://schemas.microsoft.com/office/drawing/2014/main" id="{00000000-0008-0000-0400-00009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6" name="Text Box 149">
          <a:extLst>
            <a:ext uri="{FF2B5EF4-FFF2-40B4-BE49-F238E27FC236}">
              <a16:creationId xmlns:a16="http://schemas.microsoft.com/office/drawing/2014/main" id="{00000000-0008-0000-0400-00009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7" name="Text Box 150">
          <a:extLst>
            <a:ext uri="{FF2B5EF4-FFF2-40B4-BE49-F238E27FC236}">
              <a16:creationId xmlns:a16="http://schemas.microsoft.com/office/drawing/2014/main" id="{00000000-0008-0000-0400-00009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8" name="Text Box 151">
          <a:extLst>
            <a:ext uri="{FF2B5EF4-FFF2-40B4-BE49-F238E27FC236}">
              <a16:creationId xmlns:a16="http://schemas.microsoft.com/office/drawing/2014/main" id="{00000000-0008-0000-0400-00009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299" name="Text Box 152">
          <a:extLst>
            <a:ext uri="{FF2B5EF4-FFF2-40B4-BE49-F238E27FC236}">
              <a16:creationId xmlns:a16="http://schemas.microsoft.com/office/drawing/2014/main" id="{00000000-0008-0000-0400-00009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0" name="Text Box 153">
          <a:extLst>
            <a:ext uri="{FF2B5EF4-FFF2-40B4-BE49-F238E27FC236}">
              <a16:creationId xmlns:a16="http://schemas.microsoft.com/office/drawing/2014/main" id="{00000000-0008-0000-0400-00009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1" name="Text Box 154">
          <a:extLst>
            <a:ext uri="{FF2B5EF4-FFF2-40B4-BE49-F238E27FC236}">
              <a16:creationId xmlns:a16="http://schemas.microsoft.com/office/drawing/2014/main" id="{00000000-0008-0000-0400-00009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2" name="Text Box 155">
          <a:extLst>
            <a:ext uri="{FF2B5EF4-FFF2-40B4-BE49-F238E27FC236}">
              <a16:creationId xmlns:a16="http://schemas.microsoft.com/office/drawing/2014/main" id="{00000000-0008-0000-0400-00009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3" name="Text Box 156">
          <a:extLst>
            <a:ext uri="{FF2B5EF4-FFF2-40B4-BE49-F238E27FC236}">
              <a16:creationId xmlns:a16="http://schemas.microsoft.com/office/drawing/2014/main" id="{00000000-0008-0000-0400-00009F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4" name="Text Box 157">
          <a:extLst>
            <a:ext uri="{FF2B5EF4-FFF2-40B4-BE49-F238E27FC236}">
              <a16:creationId xmlns:a16="http://schemas.microsoft.com/office/drawing/2014/main" id="{00000000-0008-0000-0400-0000A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5" name="Text Box 158">
          <a:extLst>
            <a:ext uri="{FF2B5EF4-FFF2-40B4-BE49-F238E27FC236}">
              <a16:creationId xmlns:a16="http://schemas.microsoft.com/office/drawing/2014/main" id="{00000000-0008-0000-0400-0000A1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6" name="Text Box 159">
          <a:extLst>
            <a:ext uri="{FF2B5EF4-FFF2-40B4-BE49-F238E27FC236}">
              <a16:creationId xmlns:a16="http://schemas.microsoft.com/office/drawing/2014/main" id="{00000000-0008-0000-0400-0000A2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7" name="Text Box 160">
          <a:extLst>
            <a:ext uri="{FF2B5EF4-FFF2-40B4-BE49-F238E27FC236}">
              <a16:creationId xmlns:a16="http://schemas.microsoft.com/office/drawing/2014/main" id="{00000000-0008-0000-0400-0000A3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8" name="Text Box 161">
          <a:extLst>
            <a:ext uri="{FF2B5EF4-FFF2-40B4-BE49-F238E27FC236}">
              <a16:creationId xmlns:a16="http://schemas.microsoft.com/office/drawing/2014/main" id="{00000000-0008-0000-0400-0000A4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09" name="Text Box 162">
          <a:extLst>
            <a:ext uri="{FF2B5EF4-FFF2-40B4-BE49-F238E27FC236}">
              <a16:creationId xmlns:a16="http://schemas.microsoft.com/office/drawing/2014/main" id="{00000000-0008-0000-0400-0000A5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10" name="Text Box 163">
          <a:extLst>
            <a:ext uri="{FF2B5EF4-FFF2-40B4-BE49-F238E27FC236}">
              <a16:creationId xmlns:a16="http://schemas.microsoft.com/office/drawing/2014/main" id="{00000000-0008-0000-0400-0000A6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1" name="Text Box 164">
          <a:extLst>
            <a:ext uri="{FF2B5EF4-FFF2-40B4-BE49-F238E27FC236}">
              <a16:creationId xmlns:a16="http://schemas.microsoft.com/office/drawing/2014/main" id="{00000000-0008-0000-0400-0000A7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2" name="Text Box 165">
          <a:extLst>
            <a:ext uri="{FF2B5EF4-FFF2-40B4-BE49-F238E27FC236}">
              <a16:creationId xmlns:a16="http://schemas.microsoft.com/office/drawing/2014/main" id="{00000000-0008-0000-0400-0000A8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3" name="Text Box 166">
          <a:extLst>
            <a:ext uri="{FF2B5EF4-FFF2-40B4-BE49-F238E27FC236}">
              <a16:creationId xmlns:a16="http://schemas.microsoft.com/office/drawing/2014/main" id="{00000000-0008-0000-0400-0000A9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4" name="Text Box 167">
          <a:extLst>
            <a:ext uri="{FF2B5EF4-FFF2-40B4-BE49-F238E27FC236}">
              <a16:creationId xmlns:a16="http://schemas.microsoft.com/office/drawing/2014/main" id="{00000000-0008-0000-0400-0000AA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5" name="Text Box 168">
          <a:extLst>
            <a:ext uri="{FF2B5EF4-FFF2-40B4-BE49-F238E27FC236}">
              <a16:creationId xmlns:a16="http://schemas.microsoft.com/office/drawing/2014/main" id="{00000000-0008-0000-0400-0000AB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6" name="Text Box 169">
          <a:extLst>
            <a:ext uri="{FF2B5EF4-FFF2-40B4-BE49-F238E27FC236}">
              <a16:creationId xmlns:a16="http://schemas.microsoft.com/office/drawing/2014/main" id="{00000000-0008-0000-0400-0000AC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7" name="Text Box 170">
          <a:extLst>
            <a:ext uri="{FF2B5EF4-FFF2-40B4-BE49-F238E27FC236}">
              <a16:creationId xmlns:a16="http://schemas.microsoft.com/office/drawing/2014/main" id="{00000000-0008-0000-0400-0000AD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8" name="Text Box 171">
          <a:extLst>
            <a:ext uri="{FF2B5EF4-FFF2-40B4-BE49-F238E27FC236}">
              <a16:creationId xmlns:a16="http://schemas.microsoft.com/office/drawing/2014/main" id="{00000000-0008-0000-0400-0000AE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19" name="Text Box 172">
          <a:extLst>
            <a:ext uri="{FF2B5EF4-FFF2-40B4-BE49-F238E27FC236}">
              <a16:creationId xmlns:a16="http://schemas.microsoft.com/office/drawing/2014/main" id="{00000000-0008-0000-0400-0000AF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0" name="Text Box 173">
          <a:extLst>
            <a:ext uri="{FF2B5EF4-FFF2-40B4-BE49-F238E27FC236}">
              <a16:creationId xmlns:a16="http://schemas.microsoft.com/office/drawing/2014/main" id="{00000000-0008-0000-0400-0000B0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1" name="Text Box 174">
          <a:extLst>
            <a:ext uri="{FF2B5EF4-FFF2-40B4-BE49-F238E27FC236}">
              <a16:creationId xmlns:a16="http://schemas.microsoft.com/office/drawing/2014/main" id="{00000000-0008-0000-0400-0000B1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2" name="Text Box 175">
          <a:extLst>
            <a:ext uri="{FF2B5EF4-FFF2-40B4-BE49-F238E27FC236}">
              <a16:creationId xmlns:a16="http://schemas.microsoft.com/office/drawing/2014/main" id="{00000000-0008-0000-0400-0000B2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3" name="Text Box 176">
          <a:extLst>
            <a:ext uri="{FF2B5EF4-FFF2-40B4-BE49-F238E27FC236}">
              <a16:creationId xmlns:a16="http://schemas.microsoft.com/office/drawing/2014/main" id="{00000000-0008-0000-0400-0000B3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4" name="Text Box 177">
          <a:extLst>
            <a:ext uri="{FF2B5EF4-FFF2-40B4-BE49-F238E27FC236}">
              <a16:creationId xmlns:a16="http://schemas.microsoft.com/office/drawing/2014/main" id="{00000000-0008-0000-0400-0000B4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5" name="Text Box 178">
          <a:extLst>
            <a:ext uri="{FF2B5EF4-FFF2-40B4-BE49-F238E27FC236}">
              <a16:creationId xmlns:a16="http://schemas.microsoft.com/office/drawing/2014/main" id="{00000000-0008-0000-0400-0000B5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6" name="Text Box 179">
          <a:extLst>
            <a:ext uri="{FF2B5EF4-FFF2-40B4-BE49-F238E27FC236}">
              <a16:creationId xmlns:a16="http://schemas.microsoft.com/office/drawing/2014/main" id="{00000000-0008-0000-0400-0000B6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7" name="Text Box 180">
          <a:extLst>
            <a:ext uri="{FF2B5EF4-FFF2-40B4-BE49-F238E27FC236}">
              <a16:creationId xmlns:a16="http://schemas.microsoft.com/office/drawing/2014/main" id="{00000000-0008-0000-0400-0000B7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8" name="Text Box 181">
          <a:extLst>
            <a:ext uri="{FF2B5EF4-FFF2-40B4-BE49-F238E27FC236}">
              <a16:creationId xmlns:a16="http://schemas.microsoft.com/office/drawing/2014/main" id="{00000000-0008-0000-0400-0000B8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29" name="Text Box 182">
          <a:extLst>
            <a:ext uri="{FF2B5EF4-FFF2-40B4-BE49-F238E27FC236}">
              <a16:creationId xmlns:a16="http://schemas.microsoft.com/office/drawing/2014/main" id="{00000000-0008-0000-0400-0000B9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0" name="Text Box 183">
          <a:extLst>
            <a:ext uri="{FF2B5EF4-FFF2-40B4-BE49-F238E27FC236}">
              <a16:creationId xmlns:a16="http://schemas.microsoft.com/office/drawing/2014/main" id="{00000000-0008-0000-0400-0000BA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1" name="Text Box 184">
          <a:extLst>
            <a:ext uri="{FF2B5EF4-FFF2-40B4-BE49-F238E27FC236}">
              <a16:creationId xmlns:a16="http://schemas.microsoft.com/office/drawing/2014/main" id="{00000000-0008-0000-0400-0000BB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2" name="Text Box 185">
          <a:extLst>
            <a:ext uri="{FF2B5EF4-FFF2-40B4-BE49-F238E27FC236}">
              <a16:creationId xmlns:a16="http://schemas.microsoft.com/office/drawing/2014/main" id="{00000000-0008-0000-0400-0000BC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3" name="Text Box 186">
          <a:extLst>
            <a:ext uri="{FF2B5EF4-FFF2-40B4-BE49-F238E27FC236}">
              <a16:creationId xmlns:a16="http://schemas.microsoft.com/office/drawing/2014/main" id="{00000000-0008-0000-0400-0000BD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4" name="Text Box 187">
          <a:extLst>
            <a:ext uri="{FF2B5EF4-FFF2-40B4-BE49-F238E27FC236}">
              <a16:creationId xmlns:a16="http://schemas.microsoft.com/office/drawing/2014/main" id="{00000000-0008-0000-0400-0000BE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5" name="Text Box 188">
          <a:extLst>
            <a:ext uri="{FF2B5EF4-FFF2-40B4-BE49-F238E27FC236}">
              <a16:creationId xmlns:a16="http://schemas.microsoft.com/office/drawing/2014/main" id="{00000000-0008-0000-0400-0000BF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6" name="Text Box 189">
          <a:extLst>
            <a:ext uri="{FF2B5EF4-FFF2-40B4-BE49-F238E27FC236}">
              <a16:creationId xmlns:a16="http://schemas.microsoft.com/office/drawing/2014/main" id="{00000000-0008-0000-0400-0000C0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7" name="Text Box 190">
          <a:extLst>
            <a:ext uri="{FF2B5EF4-FFF2-40B4-BE49-F238E27FC236}">
              <a16:creationId xmlns:a16="http://schemas.microsoft.com/office/drawing/2014/main" id="{00000000-0008-0000-0400-0000C1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8" name="Text Box 191">
          <a:extLst>
            <a:ext uri="{FF2B5EF4-FFF2-40B4-BE49-F238E27FC236}">
              <a16:creationId xmlns:a16="http://schemas.microsoft.com/office/drawing/2014/main" id="{00000000-0008-0000-0400-0000C2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39" name="Text Box 192">
          <a:extLst>
            <a:ext uri="{FF2B5EF4-FFF2-40B4-BE49-F238E27FC236}">
              <a16:creationId xmlns:a16="http://schemas.microsoft.com/office/drawing/2014/main" id="{00000000-0008-0000-0400-0000C3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0" name="Text Box 193">
          <a:extLst>
            <a:ext uri="{FF2B5EF4-FFF2-40B4-BE49-F238E27FC236}">
              <a16:creationId xmlns:a16="http://schemas.microsoft.com/office/drawing/2014/main" id="{00000000-0008-0000-0400-0000C4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1" name="Text Box 194">
          <a:extLst>
            <a:ext uri="{FF2B5EF4-FFF2-40B4-BE49-F238E27FC236}">
              <a16:creationId xmlns:a16="http://schemas.microsoft.com/office/drawing/2014/main" id="{00000000-0008-0000-0400-0000C5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2" name="Text Box 195">
          <a:extLst>
            <a:ext uri="{FF2B5EF4-FFF2-40B4-BE49-F238E27FC236}">
              <a16:creationId xmlns:a16="http://schemas.microsoft.com/office/drawing/2014/main" id="{00000000-0008-0000-0400-0000C6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3" name="Text Box 196">
          <a:extLst>
            <a:ext uri="{FF2B5EF4-FFF2-40B4-BE49-F238E27FC236}">
              <a16:creationId xmlns:a16="http://schemas.microsoft.com/office/drawing/2014/main" id="{00000000-0008-0000-0400-0000C7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4" name="Text Box 197">
          <a:extLst>
            <a:ext uri="{FF2B5EF4-FFF2-40B4-BE49-F238E27FC236}">
              <a16:creationId xmlns:a16="http://schemas.microsoft.com/office/drawing/2014/main" id="{00000000-0008-0000-0400-0000C8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5" name="Text Box 198">
          <a:extLst>
            <a:ext uri="{FF2B5EF4-FFF2-40B4-BE49-F238E27FC236}">
              <a16:creationId xmlns:a16="http://schemas.microsoft.com/office/drawing/2014/main" id="{00000000-0008-0000-0400-0000C9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6" name="Text Box 199">
          <a:extLst>
            <a:ext uri="{FF2B5EF4-FFF2-40B4-BE49-F238E27FC236}">
              <a16:creationId xmlns:a16="http://schemas.microsoft.com/office/drawing/2014/main" id="{00000000-0008-0000-0400-0000CA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7" name="Text Box 200">
          <a:extLst>
            <a:ext uri="{FF2B5EF4-FFF2-40B4-BE49-F238E27FC236}">
              <a16:creationId xmlns:a16="http://schemas.microsoft.com/office/drawing/2014/main" id="{00000000-0008-0000-0400-0000CB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8" name="Text Box 201">
          <a:extLst>
            <a:ext uri="{FF2B5EF4-FFF2-40B4-BE49-F238E27FC236}">
              <a16:creationId xmlns:a16="http://schemas.microsoft.com/office/drawing/2014/main" id="{00000000-0008-0000-0400-0000CC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49" name="Text Box 202">
          <a:extLst>
            <a:ext uri="{FF2B5EF4-FFF2-40B4-BE49-F238E27FC236}">
              <a16:creationId xmlns:a16="http://schemas.microsoft.com/office/drawing/2014/main" id="{00000000-0008-0000-0400-0000CD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0" name="Text Box 203">
          <a:extLst>
            <a:ext uri="{FF2B5EF4-FFF2-40B4-BE49-F238E27FC236}">
              <a16:creationId xmlns:a16="http://schemas.microsoft.com/office/drawing/2014/main" id="{00000000-0008-0000-0400-0000CE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1" name="Text Box 204">
          <a:extLst>
            <a:ext uri="{FF2B5EF4-FFF2-40B4-BE49-F238E27FC236}">
              <a16:creationId xmlns:a16="http://schemas.microsoft.com/office/drawing/2014/main" id="{00000000-0008-0000-0400-0000CF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2" name="Text Box 205">
          <a:extLst>
            <a:ext uri="{FF2B5EF4-FFF2-40B4-BE49-F238E27FC236}">
              <a16:creationId xmlns:a16="http://schemas.microsoft.com/office/drawing/2014/main" id="{00000000-0008-0000-0400-0000D0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3" name="Text Box 206">
          <a:extLst>
            <a:ext uri="{FF2B5EF4-FFF2-40B4-BE49-F238E27FC236}">
              <a16:creationId xmlns:a16="http://schemas.microsoft.com/office/drawing/2014/main" id="{00000000-0008-0000-0400-0000D1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4" name="Text Box 207">
          <a:extLst>
            <a:ext uri="{FF2B5EF4-FFF2-40B4-BE49-F238E27FC236}">
              <a16:creationId xmlns:a16="http://schemas.microsoft.com/office/drawing/2014/main" id="{00000000-0008-0000-0400-0000D2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5" name="Text Box 208">
          <a:extLst>
            <a:ext uri="{FF2B5EF4-FFF2-40B4-BE49-F238E27FC236}">
              <a16:creationId xmlns:a16="http://schemas.microsoft.com/office/drawing/2014/main" id="{00000000-0008-0000-0400-0000D3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6" name="Text Box 209">
          <a:extLst>
            <a:ext uri="{FF2B5EF4-FFF2-40B4-BE49-F238E27FC236}">
              <a16:creationId xmlns:a16="http://schemas.microsoft.com/office/drawing/2014/main" id="{00000000-0008-0000-0400-0000D4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7" name="Text Box 210">
          <a:extLst>
            <a:ext uri="{FF2B5EF4-FFF2-40B4-BE49-F238E27FC236}">
              <a16:creationId xmlns:a16="http://schemas.microsoft.com/office/drawing/2014/main" id="{00000000-0008-0000-0400-0000D5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6358" name="Text Box 211">
          <a:extLst>
            <a:ext uri="{FF2B5EF4-FFF2-40B4-BE49-F238E27FC236}">
              <a16:creationId xmlns:a16="http://schemas.microsoft.com/office/drawing/2014/main" id="{00000000-0008-0000-0400-0000D6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59" name="Text Box 140">
          <a:extLst>
            <a:ext uri="{FF2B5EF4-FFF2-40B4-BE49-F238E27FC236}">
              <a16:creationId xmlns:a16="http://schemas.microsoft.com/office/drawing/2014/main" id="{00000000-0008-0000-0400-0000D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0" name="Text Box 141">
          <a:extLst>
            <a:ext uri="{FF2B5EF4-FFF2-40B4-BE49-F238E27FC236}">
              <a16:creationId xmlns:a16="http://schemas.microsoft.com/office/drawing/2014/main" id="{00000000-0008-0000-0400-0000D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1" name="Text Box 142">
          <a:extLst>
            <a:ext uri="{FF2B5EF4-FFF2-40B4-BE49-F238E27FC236}">
              <a16:creationId xmlns:a16="http://schemas.microsoft.com/office/drawing/2014/main" id="{00000000-0008-0000-0400-0000D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2" name="Text Box 143">
          <a:extLst>
            <a:ext uri="{FF2B5EF4-FFF2-40B4-BE49-F238E27FC236}">
              <a16:creationId xmlns:a16="http://schemas.microsoft.com/office/drawing/2014/main" id="{00000000-0008-0000-0400-0000D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3" name="Text Box 144">
          <a:extLst>
            <a:ext uri="{FF2B5EF4-FFF2-40B4-BE49-F238E27FC236}">
              <a16:creationId xmlns:a16="http://schemas.microsoft.com/office/drawing/2014/main" id="{00000000-0008-0000-0400-0000D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4" name="Text Box 145">
          <a:extLst>
            <a:ext uri="{FF2B5EF4-FFF2-40B4-BE49-F238E27FC236}">
              <a16:creationId xmlns:a16="http://schemas.microsoft.com/office/drawing/2014/main" id="{00000000-0008-0000-0400-0000D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5" name="Text Box 146">
          <a:extLst>
            <a:ext uri="{FF2B5EF4-FFF2-40B4-BE49-F238E27FC236}">
              <a16:creationId xmlns:a16="http://schemas.microsoft.com/office/drawing/2014/main" id="{00000000-0008-0000-0400-0000D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6" name="Text Box 147">
          <a:extLst>
            <a:ext uri="{FF2B5EF4-FFF2-40B4-BE49-F238E27FC236}">
              <a16:creationId xmlns:a16="http://schemas.microsoft.com/office/drawing/2014/main" id="{00000000-0008-0000-0400-0000D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7" name="Text Box 148">
          <a:extLst>
            <a:ext uri="{FF2B5EF4-FFF2-40B4-BE49-F238E27FC236}">
              <a16:creationId xmlns:a16="http://schemas.microsoft.com/office/drawing/2014/main" id="{00000000-0008-0000-0400-0000DF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8" name="Text Box 149">
          <a:extLst>
            <a:ext uri="{FF2B5EF4-FFF2-40B4-BE49-F238E27FC236}">
              <a16:creationId xmlns:a16="http://schemas.microsoft.com/office/drawing/2014/main" id="{00000000-0008-0000-0400-0000E0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69" name="Text Box 150">
          <a:extLst>
            <a:ext uri="{FF2B5EF4-FFF2-40B4-BE49-F238E27FC236}">
              <a16:creationId xmlns:a16="http://schemas.microsoft.com/office/drawing/2014/main" id="{00000000-0008-0000-0400-0000E1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0" name="Text Box 151">
          <a:extLst>
            <a:ext uri="{FF2B5EF4-FFF2-40B4-BE49-F238E27FC236}">
              <a16:creationId xmlns:a16="http://schemas.microsoft.com/office/drawing/2014/main" id="{00000000-0008-0000-0400-0000E2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1" name="Text Box 152">
          <a:extLst>
            <a:ext uri="{FF2B5EF4-FFF2-40B4-BE49-F238E27FC236}">
              <a16:creationId xmlns:a16="http://schemas.microsoft.com/office/drawing/2014/main" id="{00000000-0008-0000-0400-0000E3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2" name="Text Box 153">
          <a:extLst>
            <a:ext uri="{FF2B5EF4-FFF2-40B4-BE49-F238E27FC236}">
              <a16:creationId xmlns:a16="http://schemas.microsoft.com/office/drawing/2014/main" id="{00000000-0008-0000-0400-0000E4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3" name="Text Box 154">
          <a:extLst>
            <a:ext uri="{FF2B5EF4-FFF2-40B4-BE49-F238E27FC236}">
              <a16:creationId xmlns:a16="http://schemas.microsoft.com/office/drawing/2014/main" id="{00000000-0008-0000-0400-0000E5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4" name="Text Box 155">
          <a:extLst>
            <a:ext uri="{FF2B5EF4-FFF2-40B4-BE49-F238E27FC236}">
              <a16:creationId xmlns:a16="http://schemas.microsoft.com/office/drawing/2014/main" id="{00000000-0008-0000-0400-0000E6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5" name="Text Box 156">
          <a:extLst>
            <a:ext uri="{FF2B5EF4-FFF2-40B4-BE49-F238E27FC236}">
              <a16:creationId xmlns:a16="http://schemas.microsoft.com/office/drawing/2014/main" id="{00000000-0008-0000-0400-0000E7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6" name="Text Box 157">
          <a:extLst>
            <a:ext uri="{FF2B5EF4-FFF2-40B4-BE49-F238E27FC236}">
              <a16:creationId xmlns:a16="http://schemas.microsoft.com/office/drawing/2014/main" id="{00000000-0008-0000-0400-0000E8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7" name="Text Box 158">
          <a:extLst>
            <a:ext uri="{FF2B5EF4-FFF2-40B4-BE49-F238E27FC236}">
              <a16:creationId xmlns:a16="http://schemas.microsoft.com/office/drawing/2014/main" id="{00000000-0008-0000-0400-0000E9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8" name="Text Box 159">
          <a:extLst>
            <a:ext uri="{FF2B5EF4-FFF2-40B4-BE49-F238E27FC236}">
              <a16:creationId xmlns:a16="http://schemas.microsoft.com/office/drawing/2014/main" id="{00000000-0008-0000-0400-0000EA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79" name="Text Box 160">
          <a:extLst>
            <a:ext uri="{FF2B5EF4-FFF2-40B4-BE49-F238E27FC236}">
              <a16:creationId xmlns:a16="http://schemas.microsoft.com/office/drawing/2014/main" id="{00000000-0008-0000-0400-0000EB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80" name="Text Box 161">
          <a:extLst>
            <a:ext uri="{FF2B5EF4-FFF2-40B4-BE49-F238E27FC236}">
              <a16:creationId xmlns:a16="http://schemas.microsoft.com/office/drawing/2014/main" id="{00000000-0008-0000-0400-0000EC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81" name="Text Box 162">
          <a:extLst>
            <a:ext uri="{FF2B5EF4-FFF2-40B4-BE49-F238E27FC236}">
              <a16:creationId xmlns:a16="http://schemas.microsoft.com/office/drawing/2014/main" id="{00000000-0008-0000-0400-0000ED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382" name="Text Box 163">
          <a:extLst>
            <a:ext uri="{FF2B5EF4-FFF2-40B4-BE49-F238E27FC236}">
              <a16:creationId xmlns:a16="http://schemas.microsoft.com/office/drawing/2014/main" id="{00000000-0008-0000-0400-0000EE1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3" name="Text Box 140">
          <a:extLst>
            <a:ext uri="{FF2B5EF4-FFF2-40B4-BE49-F238E27FC236}">
              <a16:creationId xmlns:a16="http://schemas.microsoft.com/office/drawing/2014/main" id="{00000000-0008-0000-0400-0000EF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4" name="Text Box 141">
          <a:extLst>
            <a:ext uri="{FF2B5EF4-FFF2-40B4-BE49-F238E27FC236}">
              <a16:creationId xmlns:a16="http://schemas.microsoft.com/office/drawing/2014/main" id="{00000000-0008-0000-0400-0000F0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5" name="Text Box 142">
          <a:extLst>
            <a:ext uri="{FF2B5EF4-FFF2-40B4-BE49-F238E27FC236}">
              <a16:creationId xmlns:a16="http://schemas.microsoft.com/office/drawing/2014/main" id="{00000000-0008-0000-0400-0000F1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6" name="Text Box 143">
          <a:extLst>
            <a:ext uri="{FF2B5EF4-FFF2-40B4-BE49-F238E27FC236}">
              <a16:creationId xmlns:a16="http://schemas.microsoft.com/office/drawing/2014/main" id="{00000000-0008-0000-0400-0000F2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7" name="Text Box 144">
          <a:extLst>
            <a:ext uri="{FF2B5EF4-FFF2-40B4-BE49-F238E27FC236}">
              <a16:creationId xmlns:a16="http://schemas.microsoft.com/office/drawing/2014/main" id="{00000000-0008-0000-0400-0000F3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8" name="Text Box 145">
          <a:extLst>
            <a:ext uri="{FF2B5EF4-FFF2-40B4-BE49-F238E27FC236}">
              <a16:creationId xmlns:a16="http://schemas.microsoft.com/office/drawing/2014/main" id="{00000000-0008-0000-0400-0000F4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89" name="Text Box 146">
          <a:extLst>
            <a:ext uri="{FF2B5EF4-FFF2-40B4-BE49-F238E27FC236}">
              <a16:creationId xmlns:a16="http://schemas.microsoft.com/office/drawing/2014/main" id="{00000000-0008-0000-0400-0000F5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0" name="Text Box 147">
          <a:extLst>
            <a:ext uri="{FF2B5EF4-FFF2-40B4-BE49-F238E27FC236}">
              <a16:creationId xmlns:a16="http://schemas.microsoft.com/office/drawing/2014/main" id="{00000000-0008-0000-0400-0000F6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1" name="Text Box 148">
          <a:extLst>
            <a:ext uri="{FF2B5EF4-FFF2-40B4-BE49-F238E27FC236}">
              <a16:creationId xmlns:a16="http://schemas.microsoft.com/office/drawing/2014/main" id="{00000000-0008-0000-0400-0000F7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2" name="Text Box 149">
          <a:extLst>
            <a:ext uri="{FF2B5EF4-FFF2-40B4-BE49-F238E27FC236}">
              <a16:creationId xmlns:a16="http://schemas.microsoft.com/office/drawing/2014/main" id="{00000000-0008-0000-0400-0000F8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3" name="Text Box 150">
          <a:extLst>
            <a:ext uri="{FF2B5EF4-FFF2-40B4-BE49-F238E27FC236}">
              <a16:creationId xmlns:a16="http://schemas.microsoft.com/office/drawing/2014/main" id="{00000000-0008-0000-0400-0000F9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4" name="Text Box 151">
          <a:extLst>
            <a:ext uri="{FF2B5EF4-FFF2-40B4-BE49-F238E27FC236}">
              <a16:creationId xmlns:a16="http://schemas.microsoft.com/office/drawing/2014/main" id="{00000000-0008-0000-0400-0000FA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5" name="Text Box 152">
          <a:extLst>
            <a:ext uri="{FF2B5EF4-FFF2-40B4-BE49-F238E27FC236}">
              <a16:creationId xmlns:a16="http://schemas.microsoft.com/office/drawing/2014/main" id="{00000000-0008-0000-0400-0000FB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6" name="Text Box 153">
          <a:extLst>
            <a:ext uri="{FF2B5EF4-FFF2-40B4-BE49-F238E27FC236}">
              <a16:creationId xmlns:a16="http://schemas.microsoft.com/office/drawing/2014/main" id="{00000000-0008-0000-0400-0000FC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7" name="Text Box 154">
          <a:extLst>
            <a:ext uri="{FF2B5EF4-FFF2-40B4-BE49-F238E27FC236}">
              <a16:creationId xmlns:a16="http://schemas.microsoft.com/office/drawing/2014/main" id="{00000000-0008-0000-0400-0000FD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8" name="Text Box 155">
          <a:extLst>
            <a:ext uri="{FF2B5EF4-FFF2-40B4-BE49-F238E27FC236}">
              <a16:creationId xmlns:a16="http://schemas.microsoft.com/office/drawing/2014/main" id="{00000000-0008-0000-0400-0000FE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399" name="Text Box 156">
          <a:extLst>
            <a:ext uri="{FF2B5EF4-FFF2-40B4-BE49-F238E27FC236}">
              <a16:creationId xmlns:a16="http://schemas.microsoft.com/office/drawing/2014/main" id="{00000000-0008-0000-0400-0000FF1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0" name="Text Box 157">
          <a:extLst>
            <a:ext uri="{FF2B5EF4-FFF2-40B4-BE49-F238E27FC236}">
              <a16:creationId xmlns:a16="http://schemas.microsoft.com/office/drawing/2014/main" id="{00000000-0008-0000-0400-000000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1" name="Text Box 158">
          <a:extLst>
            <a:ext uri="{FF2B5EF4-FFF2-40B4-BE49-F238E27FC236}">
              <a16:creationId xmlns:a16="http://schemas.microsoft.com/office/drawing/2014/main" id="{00000000-0008-0000-0400-000001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2" name="Text Box 159">
          <a:extLst>
            <a:ext uri="{FF2B5EF4-FFF2-40B4-BE49-F238E27FC236}">
              <a16:creationId xmlns:a16="http://schemas.microsoft.com/office/drawing/2014/main" id="{00000000-0008-0000-0400-000002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3" name="Text Box 160">
          <a:extLst>
            <a:ext uri="{FF2B5EF4-FFF2-40B4-BE49-F238E27FC236}">
              <a16:creationId xmlns:a16="http://schemas.microsoft.com/office/drawing/2014/main" id="{00000000-0008-0000-0400-000003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4" name="Text Box 161">
          <a:extLst>
            <a:ext uri="{FF2B5EF4-FFF2-40B4-BE49-F238E27FC236}">
              <a16:creationId xmlns:a16="http://schemas.microsoft.com/office/drawing/2014/main" id="{00000000-0008-0000-0400-000004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5" name="Text Box 162">
          <a:extLst>
            <a:ext uri="{FF2B5EF4-FFF2-40B4-BE49-F238E27FC236}">
              <a16:creationId xmlns:a16="http://schemas.microsoft.com/office/drawing/2014/main" id="{00000000-0008-0000-0400-000005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6" name="Text Box 163">
          <a:extLst>
            <a:ext uri="{FF2B5EF4-FFF2-40B4-BE49-F238E27FC236}">
              <a16:creationId xmlns:a16="http://schemas.microsoft.com/office/drawing/2014/main" id="{00000000-0008-0000-0400-000006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7" name="Text Box 140">
          <a:extLst>
            <a:ext uri="{FF2B5EF4-FFF2-40B4-BE49-F238E27FC236}">
              <a16:creationId xmlns:a16="http://schemas.microsoft.com/office/drawing/2014/main" id="{00000000-0008-0000-0400-000007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8" name="Text Box 141">
          <a:extLst>
            <a:ext uri="{FF2B5EF4-FFF2-40B4-BE49-F238E27FC236}">
              <a16:creationId xmlns:a16="http://schemas.microsoft.com/office/drawing/2014/main" id="{00000000-0008-0000-0400-000008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09" name="Text Box 142">
          <a:extLst>
            <a:ext uri="{FF2B5EF4-FFF2-40B4-BE49-F238E27FC236}">
              <a16:creationId xmlns:a16="http://schemas.microsoft.com/office/drawing/2014/main" id="{00000000-0008-0000-0400-000009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0" name="Text Box 143">
          <a:extLst>
            <a:ext uri="{FF2B5EF4-FFF2-40B4-BE49-F238E27FC236}">
              <a16:creationId xmlns:a16="http://schemas.microsoft.com/office/drawing/2014/main" id="{00000000-0008-0000-0400-00000A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1" name="Text Box 144">
          <a:extLst>
            <a:ext uri="{FF2B5EF4-FFF2-40B4-BE49-F238E27FC236}">
              <a16:creationId xmlns:a16="http://schemas.microsoft.com/office/drawing/2014/main" id="{00000000-0008-0000-0400-00000B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2" name="Text Box 145">
          <a:extLst>
            <a:ext uri="{FF2B5EF4-FFF2-40B4-BE49-F238E27FC236}">
              <a16:creationId xmlns:a16="http://schemas.microsoft.com/office/drawing/2014/main" id="{00000000-0008-0000-0400-00000C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3" name="Text Box 146">
          <a:extLst>
            <a:ext uri="{FF2B5EF4-FFF2-40B4-BE49-F238E27FC236}">
              <a16:creationId xmlns:a16="http://schemas.microsoft.com/office/drawing/2014/main" id="{00000000-0008-0000-0400-00000D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4" name="Text Box 147">
          <a:extLst>
            <a:ext uri="{FF2B5EF4-FFF2-40B4-BE49-F238E27FC236}">
              <a16:creationId xmlns:a16="http://schemas.microsoft.com/office/drawing/2014/main" id="{00000000-0008-0000-0400-00000E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5" name="Text Box 148">
          <a:extLst>
            <a:ext uri="{FF2B5EF4-FFF2-40B4-BE49-F238E27FC236}">
              <a16:creationId xmlns:a16="http://schemas.microsoft.com/office/drawing/2014/main" id="{00000000-0008-0000-0400-00000F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6" name="Text Box 149">
          <a:extLst>
            <a:ext uri="{FF2B5EF4-FFF2-40B4-BE49-F238E27FC236}">
              <a16:creationId xmlns:a16="http://schemas.microsoft.com/office/drawing/2014/main" id="{00000000-0008-0000-0400-000010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7" name="Text Box 150">
          <a:extLst>
            <a:ext uri="{FF2B5EF4-FFF2-40B4-BE49-F238E27FC236}">
              <a16:creationId xmlns:a16="http://schemas.microsoft.com/office/drawing/2014/main" id="{00000000-0008-0000-0400-000011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8" name="Text Box 151">
          <a:extLst>
            <a:ext uri="{FF2B5EF4-FFF2-40B4-BE49-F238E27FC236}">
              <a16:creationId xmlns:a16="http://schemas.microsoft.com/office/drawing/2014/main" id="{00000000-0008-0000-0400-000012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19" name="Text Box 152">
          <a:extLst>
            <a:ext uri="{FF2B5EF4-FFF2-40B4-BE49-F238E27FC236}">
              <a16:creationId xmlns:a16="http://schemas.microsoft.com/office/drawing/2014/main" id="{00000000-0008-0000-0400-000013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0" name="Text Box 153">
          <a:extLst>
            <a:ext uri="{FF2B5EF4-FFF2-40B4-BE49-F238E27FC236}">
              <a16:creationId xmlns:a16="http://schemas.microsoft.com/office/drawing/2014/main" id="{00000000-0008-0000-0400-000014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1" name="Text Box 154">
          <a:extLst>
            <a:ext uri="{FF2B5EF4-FFF2-40B4-BE49-F238E27FC236}">
              <a16:creationId xmlns:a16="http://schemas.microsoft.com/office/drawing/2014/main" id="{00000000-0008-0000-0400-000015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2" name="Text Box 155">
          <a:extLst>
            <a:ext uri="{FF2B5EF4-FFF2-40B4-BE49-F238E27FC236}">
              <a16:creationId xmlns:a16="http://schemas.microsoft.com/office/drawing/2014/main" id="{00000000-0008-0000-0400-000016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3" name="Text Box 156">
          <a:extLst>
            <a:ext uri="{FF2B5EF4-FFF2-40B4-BE49-F238E27FC236}">
              <a16:creationId xmlns:a16="http://schemas.microsoft.com/office/drawing/2014/main" id="{00000000-0008-0000-0400-000017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4" name="Text Box 157">
          <a:extLst>
            <a:ext uri="{FF2B5EF4-FFF2-40B4-BE49-F238E27FC236}">
              <a16:creationId xmlns:a16="http://schemas.microsoft.com/office/drawing/2014/main" id="{00000000-0008-0000-0400-000018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5" name="Text Box 158">
          <a:extLst>
            <a:ext uri="{FF2B5EF4-FFF2-40B4-BE49-F238E27FC236}">
              <a16:creationId xmlns:a16="http://schemas.microsoft.com/office/drawing/2014/main" id="{00000000-0008-0000-0400-000019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6" name="Text Box 159">
          <a:extLst>
            <a:ext uri="{FF2B5EF4-FFF2-40B4-BE49-F238E27FC236}">
              <a16:creationId xmlns:a16="http://schemas.microsoft.com/office/drawing/2014/main" id="{00000000-0008-0000-0400-00001A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7" name="Text Box 160">
          <a:extLst>
            <a:ext uri="{FF2B5EF4-FFF2-40B4-BE49-F238E27FC236}">
              <a16:creationId xmlns:a16="http://schemas.microsoft.com/office/drawing/2014/main" id="{00000000-0008-0000-0400-00001B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8" name="Text Box 161">
          <a:extLst>
            <a:ext uri="{FF2B5EF4-FFF2-40B4-BE49-F238E27FC236}">
              <a16:creationId xmlns:a16="http://schemas.microsoft.com/office/drawing/2014/main" id="{00000000-0008-0000-0400-00001C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29" name="Text Box 162">
          <a:extLst>
            <a:ext uri="{FF2B5EF4-FFF2-40B4-BE49-F238E27FC236}">
              <a16:creationId xmlns:a16="http://schemas.microsoft.com/office/drawing/2014/main" id="{00000000-0008-0000-0400-00001D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6430" name="Text Box 163">
          <a:extLst>
            <a:ext uri="{FF2B5EF4-FFF2-40B4-BE49-F238E27FC236}">
              <a16:creationId xmlns:a16="http://schemas.microsoft.com/office/drawing/2014/main" id="{00000000-0008-0000-0400-00001E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1" name="Text Box 268">
          <a:extLst>
            <a:ext uri="{FF2B5EF4-FFF2-40B4-BE49-F238E27FC236}">
              <a16:creationId xmlns:a16="http://schemas.microsoft.com/office/drawing/2014/main" id="{00000000-0008-0000-0400-00001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2" name="Text Box 269">
          <a:extLst>
            <a:ext uri="{FF2B5EF4-FFF2-40B4-BE49-F238E27FC236}">
              <a16:creationId xmlns:a16="http://schemas.microsoft.com/office/drawing/2014/main" id="{00000000-0008-0000-0400-00002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3" name="Text Box 270">
          <a:extLst>
            <a:ext uri="{FF2B5EF4-FFF2-40B4-BE49-F238E27FC236}">
              <a16:creationId xmlns:a16="http://schemas.microsoft.com/office/drawing/2014/main" id="{00000000-0008-0000-0400-00002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4" name="Text Box 271">
          <a:extLst>
            <a:ext uri="{FF2B5EF4-FFF2-40B4-BE49-F238E27FC236}">
              <a16:creationId xmlns:a16="http://schemas.microsoft.com/office/drawing/2014/main" id="{00000000-0008-0000-0400-00002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5" name="Text Box 272">
          <a:extLst>
            <a:ext uri="{FF2B5EF4-FFF2-40B4-BE49-F238E27FC236}">
              <a16:creationId xmlns:a16="http://schemas.microsoft.com/office/drawing/2014/main" id="{00000000-0008-0000-0400-00002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36" name="Text Box 273">
          <a:extLst>
            <a:ext uri="{FF2B5EF4-FFF2-40B4-BE49-F238E27FC236}">
              <a16:creationId xmlns:a16="http://schemas.microsoft.com/office/drawing/2014/main" id="{00000000-0008-0000-0400-000024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37" name="Text Box 274">
          <a:extLst>
            <a:ext uri="{FF2B5EF4-FFF2-40B4-BE49-F238E27FC236}">
              <a16:creationId xmlns:a16="http://schemas.microsoft.com/office/drawing/2014/main" id="{00000000-0008-0000-0400-000025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38" name="Text Box 275">
          <a:extLst>
            <a:ext uri="{FF2B5EF4-FFF2-40B4-BE49-F238E27FC236}">
              <a16:creationId xmlns:a16="http://schemas.microsoft.com/office/drawing/2014/main" id="{00000000-0008-0000-0400-000026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39" name="Text Box 276">
          <a:extLst>
            <a:ext uri="{FF2B5EF4-FFF2-40B4-BE49-F238E27FC236}">
              <a16:creationId xmlns:a16="http://schemas.microsoft.com/office/drawing/2014/main" id="{00000000-0008-0000-0400-000027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40" name="Text Box 277">
          <a:extLst>
            <a:ext uri="{FF2B5EF4-FFF2-40B4-BE49-F238E27FC236}">
              <a16:creationId xmlns:a16="http://schemas.microsoft.com/office/drawing/2014/main" id="{00000000-0008-0000-0400-000028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41" name="Text Box 278">
          <a:extLst>
            <a:ext uri="{FF2B5EF4-FFF2-40B4-BE49-F238E27FC236}">
              <a16:creationId xmlns:a16="http://schemas.microsoft.com/office/drawing/2014/main" id="{00000000-0008-0000-0400-000029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42" name="Text Box 279">
          <a:extLst>
            <a:ext uri="{FF2B5EF4-FFF2-40B4-BE49-F238E27FC236}">
              <a16:creationId xmlns:a16="http://schemas.microsoft.com/office/drawing/2014/main" id="{00000000-0008-0000-0400-00002A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43" name="Text Box 280">
          <a:extLst>
            <a:ext uri="{FF2B5EF4-FFF2-40B4-BE49-F238E27FC236}">
              <a16:creationId xmlns:a16="http://schemas.microsoft.com/office/drawing/2014/main" id="{00000000-0008-0000-0400-00002B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44" name="Text Box 281">
          <a:extLst>
            <a:ext uri="{FF2B5EF4-FFF2-40B4-BE49-F238E27FC236}">
              <a16:creationId xmlns:a16="http://schemas.microsoft.com/office/drawing/2014/main" id="{00000000-0008-0000-0400-00002C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45" name="Text Box 282">
          <a:extLst>
            <a:ext uri="{FF2B5EF4-FFF2-40B4-BE49-F238E27FC236}">
              <a16:creationId xmlns:a16="http://schemas.microsoft.com/office/drawing/2014/main" id="{00000000-0008-0000-0400-00002D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46" name="Text Box 283">
          <a:extLst>
            <a:ext uri="{FF2B5EF4-FFF2-40B4-BE49-F238E27FC236}">
              <a16:creationId xmlns:a16="http://schemas.microsoft.com/office/drawing/2014/main" id="{00000000-0008-0000-0400-00002E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47" name="Text Box 284">
          <a:extLst>
            <a:ext uri="{FF2B5EF4-FFF2-40B4-BE49-F238E27FC236}">
              <a16:creationId xmlns:a16="http://schemas.microsoft.com/office/drawing/2014/main" id="{00000000-0008-0000-0400-00002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48" name="Text Box 285">
          <a:extLst>
            <a:ext uri="{FF2B5EF4-FFF2-40B4-BE49-F238E27FC236}">
              <a16:creationId xmlns:a16="http://schemas.microsoft.com/office/drawing/2014/main" id="{00000000-0008-0000-0400-00003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49" name="Text Box 286">
          <a:extLst>
            <a:ext uri="{FF2B5EF4-FFF2-40B4-BE49-F238E27FC236}">
              <a16:creationId xmlns:a16="http://schemas.microsoft.com/office/drawing/2014/main" id="{00000000-0008-0000-0400-00003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50" name="Text Box 287">
          <a:extLst>
            <a:ext uri="{FF2B5EF4-FFF2-40B4-BE49-F238E27FC236}">
              <a16:creationId xmlns:a16="http://schemas.microsoft.com/office/drawing/2014/main" id="{00000000-0008-0000-0400-00003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51" name="Text Box 288">
          <a:extLst>
            <a:ext uri="{FF2B5EF4-FFF2-40B4-BE49-F238E27FC236}">
              <a16:creationId xmlns:a16="http://schemas.microsoft.com/office/drawing/2014/main" id="{00000000-0008-0000-0400-00003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52" name="Text Box 289">
          <a:extLst>
            <a:ext uri="{FF2B5EF4-FFF2-40B4-BE49-F238E27FC236}">
              <a16:creationId xmlns:a16="http://schemas.microsoft.com/office/drawing/2014/main" id="{00000000-0008-0000-0400-000034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53" name="Text Box 290">
          <a:extLst>
            <a:ext uri="{FF2B5EF4-FFF2-40B4-BE49-F238E27FC236}">
              <a16:creationId xmlns:a16="http://schemas.microsoft.com/office/drawing/2014/main" id="{00000000-0008-0000-0400-000035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4" name="Text Box 291">
          <a:extLst>
            <a:ext uri="{FF2B5EF4-FFF2-40B4-BE49-F238E27FC236}">
              <a16:creationId xmlns:a16="http://schemas.microsoft.com/office/drawing/2014/main" id="{00000000-0008-0000-0400-000036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5" name="Text Box 292">
          <a:extLst>
            <a:ext uri="{FF2B5EF4-FFF2-40B4-BE49-F238E27FC236}">
              <a16:creationId xmlns:a16="http://schemas.microsoft.com/office/drawing/2014/main" id="{00000000-0008-0000-0400-000037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6" name="Text Box 293">
          <a:extLst>
            <a:ext uri="{FF2B5EF4-FFF2-40B4-BE49-F238E27FC236}">
              <a16:creationId xmlns:a16="http://schemas.microsoft.com/office/drawing/2014/main" id="{00000000-0008-0000-0400-000038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7" name="Text Box 294">
          <a:extLst>
            <a:ext uri="{FF2B5EF4-FFF2-40B4-BE49-F238E27FC236}">
              <a16:creationId xmlns:a16="http://schemas.microsoft.com/office/drawing/2014/main" id="{00000000-0008-0000-0400-000039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8" name="Text Box 295">
          <a:extLst>
            <a:ext uri="{FF2B5EF4-FFF2-40B4-BE49-F238E27FC236}">
              <a16:creationId xmlns:a16="http://schemas.microsoft.com/office/drawing/2014/main" id="{00000000-0008-0000-0400-00003A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459" name="Text Box 296">
          <a:extLst>
            <a:ext uri="{FF2B5EF4-FFF2-40B4-BE49-F238E27FC236}">
              <a16:creationId xmlns:a16="http://schemas.microsoft.com/office/drawing/2014/main" id="{00000000-0008-0000-0400-00003B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0" name="Text Box 297">
          <a:extLst>
            <a:ext uri="{FF2B5EF4-FFF2-40B4-BE49-F238E27FC236}">
              <a16:creationId xmlns:a16="http://schemas.microsoft.com/office/drawing/2014/main" id="{00000000-0008-0000-0400-00003C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1" name="Text Box 298">
          <a:extLst>
            <a:ext uri="{FF2B5EF4-FFF2-40B4-BE49-F238E27FC236}">
              <a16:creationId xmlns:a16="http://schemas.microsoft.com/office/drawing/2014/main" id="{00000000-0008-0000-0400-00003D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2" name="Text Box 299">
          <a:extLst>
            <a:ext uri="{FF2B5EF4-FFF2-40B4-BE49-F238E27FC236}">
              <a16:creationId xmlns:a16="http://schemas.microsoft.com/office/drawing/2014/main" id="{00000000-0008-0000-0400-00003E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3" name="Text Box 300">
          <a:extLst>
            <a:ext uri="{FF2B5EF4-FFF2-40B4-BE49-F238E27FC236}">
              <a16:creationId xmlns:a16="http://schemas.microsoft.com/office/drawing/2014/main" id="{00000000-0008-0000-0400-00003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4" name="Text Box 301">
          <a:extLst>
            <a:ext uri="{FF2B5EF4-FFF2-40B4-BE49-F238E27FC236}">
              <a16:creationId xmlns:a16="http://schemas.microsoft.com/office/drawing/2014/main" id="{00000000-0008-0000-0400-00004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65" name="Text Box 302">
          <a:extLst>
            <a:ext uri="{FF2B5EF4-FFF2-40B4-BE49-F238E27FC236}">
              <a16:creationId xmlns:a16="http://schemas.microsoft.com/office/drawing/2014/main" id="{00000000-0008-0000-0400-00004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66" name="Text Box 303">
          <a:extLst>
            <a:ext uri="{FF2B5EF4-FFF2-40B4-BE49-F238E27FC236}">
              <a16:creationId xmlns:a16="http://schemas.microsoft.com/office/drawing/2014/main" id="{00000000-0008-0000-0400-00004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67" name="Text Box 304">
          <a:extLst>
            <a:ext uri="{FF2B5EF4-FFF2-40B4-BE49-F238E27FC236}">
              <a16:creationId xmlns:a16="http://schemas.microsoft.com/office/drawing/2014/main" id="{00000000-0008-0000-0400-00004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68" name="Text Box 305">
          <a:extLst>
            <a:ext uri="{FF2B5EF4-FFF2-40B4-BE49-F238E27FC236}">
              <a16:creationId xmlns:a16="http://schemas.microsoft.com/office/drawing/2014/main" id="{00000000-0008-0000-0400-000044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69" name="Text Box 306">
          <a:extLst>
            <a:ext uri="{FF2B5EF4-FFF2-40B4-BE49-F238E27FC236}">
              <a16:creationId xmlns:a16="http://schemas.microsoft.com/office/drawing/2014/main" id="{00000000-0008-0000-0400-000045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70" name="Text Box 307">
          <a:extLst>
            <a:ext uri="{FF2B5EF4-FFF2-40B4-BE49-F238E27FC236}">
              <a16:creationId xmlns:a16="http://schemas.microsoft.com/office/drawing/2014/main" id="{00000000-0008-0000-0400-000046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71" name="Text Box 308">
          <a:extLst>
            <a:ext uri="{FF2B5EF4-FFF2-40B4-BE49-F238E27FC236}">
              <a16:creationId xmlns:a16="http://schemas.microsoft.com/office/drawing/2014/main" id="{00000000-0008-0000-0400-000047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72" name="Text Box 309">
          <a:extLst>
            <a:ext uri="{FF2B5EF4-FFF2-40B4-BE49-F238E27FC236}">
              <a16:creationId xmlns:a16="http://schemas.microsoft.com/office/drawing/2014/main" id="{00000000-0008-0000-0400-000048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73" name="Text Box 310">
          <a:extLst>
            <a:ext uri="{FF2B5EF4-FFF2-40B4-BE49-F238E27FC236}">
              <a16:creationId xmlns:a16="http://schemas.microsoft.com/office/drawing/2014/main" id="{00000000-0008-0000-0400-000049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74" name="Text Box 311">
          <a:extLst>
            <a:ext uri="{FF2B5EF4-FFF2-40B4-BE49-F238E27FC236}">
              <a16:creationId xmlns:a16="http://schemas.microsoft.com/office/drawing/2014/main" id="{00000000-0008-0000-0400-00004A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475" name="Text Box 312">
          <a:extLst>
            <a:ext uri="{FF2B5EF4-FFF2-40B4-BE49-F238E27FC236}">
              <a16:creationId xmlns:a16="http://schemas.microsoft.com/office/drawing/2014/main" id="{00000000-0008-0000-0400-00004B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6476" name="Text Box 313">
          <a:extLst>
            <a:ext uri="{FF2B5EF4-FFF2-40B4-BE49-F238E27FC236}">
              <a16:creationId xmlns:a16="http://schemas.microsoft.com/office/drawing/2014/main" id="{00000000-0008-0000-0400-00004C19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77" name="Text Box 331">
          <a:extLst>
            <a:ext uri="{FF2B5EF4-FFF2-40B4-BE49-F238E27FC236}">
              <a16:creationId xmlns:a16="http://schemas.microsoft.com/office/drawing/2014/main" id="{00000000-0008-0000-0400-00004D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78" name="Text Box 332">
          <a:extLst>
            <a:ext uri="{FF2B5EF4-FFF2-40B4-BE49-F238E27FC236}">
              <a16:creationId xmlns:a16="http://schemas.microsoft.com/office/drawing/2014/main" id="{00000000-0008-0000-0400-00004E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79" name="Text Box 333">
          <a:extLst>
            <a:ext uri="{FF2B5EF4-FFF2-40B4-BE49-F238E27FC236}">
              <a16:creationId xmlns:a16="http://schemas.microsoft.com/office/drawing/2014/main" id="{00000000-0008-0000-0400-00004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0" name="Text Box 334">
          <a:extLst>
            <a:ext uri="{FF2B5EF4-FFF2-40B4-BE49-F238E27FC236}">
              <a16:creationId xmlns:a16="http://schemas.microsoft.com/office/drawing/2014/main" id="{00000000-0008-0000-0400-00005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1" name="Text Box 335">
          <a:extLst>
            <a:ext uri="{FF2B5EF4-FFF2-40B4-BE49-F238E27FC236}">
              <a16:creationId xmlns:a16="http://schemas.microsoft.com/office/drawing/2014/main" id="{00000000-0008-0000-0400-00005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2" name="Text Box 336">
          <a:extLst>
            <a:ext uri="{FF2B5EF4-FFF2-40B4-BE49-F238E27FC236}">
              <a16:creationId xmlns:a16="http://schemas.microsoft.com/office/drawing/2014/main" id="{00000000-0008-0000-0400-00005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3" name="Text Box 337">
          <a:extLst>
            <a:ext uri="{FF2B5EF4-FFF2-40B4-BE49-F238E27FC236}">
              <a16:creationId xmlns:a16="http://schemas.microsoft.com/office/drawing/2014/main" id="{00000000-0008-0000-0400-00005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4" name="Text Box 338">
          <a:extLst>
            <a:ext uri="{FF2B5EF4-FFF2-40B4-BE49-F238E27FC236}">
              <a16:creationId xmlns:a16="http://schemas.microsoft.com/office/drawing/2014/main" id="{00000000-0008-0000-0400-000054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5" name="Text Box 339">
          <a:extLst>
            <a:ext uri="{FF2B5EF4-FFF2-40B4-BE49-F238E27FC236}">
              <a16:creationId xmlns:a16="http://schemas.microsoft.com/office/drawing/2014/main" id="{00000000-0008-0000-0400-000055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6" name="Text Box 340">
          <a:extLst>
            <a:ext uri="{FF2B5EF4-FFF2-40B4-BE49-F238E27FC236}">
              <a16:creationId xmlns:a16="http://schemas.microsoft.com/office/drawing/2014/main" id="{00000000-0008-0000-0400-000056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7" name="Text Box 341">
          <a:extLst>
            <a:ext uri="{FF2B5EF4-FFF2-40B4-BE49-F238E27FC236}">
              <a16:creationId xmlns:a16="http://schemas.microsoft.com/office/drawing/2014/main" id="{00000000-0008-0000-0400-000057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8" name="Text Box 378">
          <a:extLst>
            <a:ext uri="{FF2B5EF4-FFF2-40B4-BE49-F238E27FC236}">
              <a16:creationId xmlns:a16="http://schemas.microsoft.com/office/drawing/2014/main" id="{00000000-0008-0000-0400-000058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89" name="Text Box 379">
          <a:extLst>
            <a:ext uri="{FF2B5EF4-FFF2-40B4-BE49-F238E27FC236}">
              <a16:creationId xmlns:a16="http://schemas.microsoft.com/office/drawing/2014/main" id="{00000000-0008-0000-0400-000059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90" name="Text Box 380">
          <a:extLst>
            <a:ext uri="{FF2B5EF4-FFF2-40B4-BE49-F238E27FC236}">
              <a16:creationId xmlns:a16="http://schemas.microsoft.com/office/drawing/2014/main" id="{00000000-0008-0000-0400-00005A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91" name="Text Box 381">
          <a:extLst>
            <a:ext uri="{FF2B5EF4-FFF2-40B4-BE49-F238E27FC236}">
              <a16:creationId xmlns:a16="http://schemas.microsoft.com/office/drawing/2014/main" id="{00000000-0008-0000-0400-00005B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92" name="Text Box 382">
          <a:extLst>
            <a:ext uri="{FF2B5EF4-FFF2-40B4-BE49-F238E27FC236}">
              <a16:creationId xmlns:a16="http://schemas.microsoft.com/office/drawing/2014/main" id="{00000000-0008-0000-0400-00005C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493" name="Text Box 383">
          <a:extLst>
            <a:ext uri="{FF2B5EF4-FFF2-40B4-BE49-F238E27FC236}">
              <a16:creationId xmlns:a16="http://schemas.microsoft.com/office/drawing/2014/main" id="{00000000-0008-0000-0400-00005D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4" name="Text Box 268">
          <a:extLst>
            <a:ext uri="{FF2B5EF4-FFF2-40B4-BE49-F238E27FC236}">
              <a16:creationId xmlns:a16="http://schemas.microsoft.com/office/drawing/2014/main" id="{00000000-0008-0000-0400-00005E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5" name="Text Box 269">
          <a:extLst>
            <a:ext uri="{FF2B5EF4-FFF2-40B4-BE49-F238E27FC236}">
              <a16:creationId xmlns:a16="http://schemas.microsoft.com/office/drawing/2014/main" id="{00000000-0008-0000-0400-00005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6" name="Text Box 270">
          <a:extLst>
            <a:ext uri="{FF2B5EF4-FFF2-40B4-BE49-F238E27FC236}">
              <a16:creationId xmlns:a16="http://schemas.microsoft.com/office/drawing/2014/main" id="{00000000-0008-0000-0400-00006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7" name="Text Box 271">
          <a:extLst>
            <a:ext uri="{FF2B5EF4-FFF2-40B4-BE49-F238E27FC236}">
              <a16:creationId xmlns:a16="http://schemas.microsoft.com/office/drawing/2014/main" id="{00000000-0008-0000-0400-00006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8" name="Text Box 272">
          <a:extLst>
            <a:ext uri="{FF2B5EF4-FFF2-40B4-BE49-F238E27FC236}">
              <a16:creationId xmlns:a16="http://schemas.microsoft.com/office/drawing/2014/main" id="{00000000-0008-0000-0400-00006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499" name="Text Box 273">
          <a:extLst>
            <a:ext uri="{FF2B5EF4-FFF2-40B4-BE49-F238E27FC236}">
              <a16:creationId xmlns:a16="http://schemas.microsoft.com/office/drawing/2014/main" id="{00000000-0008-0000-0400-00006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0" name="Text Box 274">
          <a:extLst>
            <a:ext uri="{FF2B5EF4-FFF2-40B4-BE49-F238E27FC236}">
              <a16:creationId xmlns:a16="http://schemas.microsoft.com/office/drawing/2014/main" id="{00000000-0008-0000-0400-000064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1" name="Text Box 275">
          <a:extLst>
            <a:ext uri="{FF2B5EF4-FFF2-40B4-BE49-F238E27FC236}">
              <a16:creationId xmlns:a16="http://schemas.microsoft.com/office/drawing/2014/main" id="{00000000-0008-0000-0400-000065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2" name="Text Box 276">
          <a:extLst>
            <a:ext uri="{FF2B5EF4-FFF2-40B4-BE49-F238E27FC236}">
              <a16:creationId xmlns:a16="http://schemas.microsoft.com/office/drawing/2014/main" id="{00000000-0008-0000-0400-000066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3" name="Text Box 277">
          <a:extLst>
            <a:ext uri="{FF2B5EF4-FFF2-40B4-BE49-F238E27FC236}">
              <a16:creationId xmlns:a16="http://schemas.microsoft.com/office/drawing/2014/main" id="{00000000-0008-0000-0400-000067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4" name="Text Box 278">
          <a:extLst>
            <a:ext uri="{FF2B5EF4-FFF2-40B4-BE49-F238E27FC236}">
              <a16:creationId xmlns:a16="http://schemas.microsoft.com/office/drawing/2014/main" id="{00000000-0008-0000-0400-000068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05" name="Text Box 279">
          <a:extLst>
            <a:ext uri="{FF2B5EF4-FFF2-40B4-BE49-F238E27FC236}">
              <a16:creationId xmlns:a16="http://schemas.microsoft.com/office/drawing/2014/main" id="{00000000-0008-0000-0400-000069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06" name="Text Box 280">
          <a:extLst>
            <a:ext uri="{FF2B5EF4-FFF2-40B4-BE49-F238E27FC236}">
              <a16:creationId xmlns:a16="http://schemas.microsoft.com/office/drawing/2014/main" id="{00000000-0008-0000-0400-00006A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07" name="Text Box 281">
          <a:extLst>
            <a:ext uri="{FF2B5EF4-FFF2-40B4-BE49-F238E27FC236}">
              <a16:creationId xmlns:a16="http://schemas.microsoft.com/office/drawing/2014/main" id="{00000000-0008-0000-0400-00006B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08" name="Text Box 282">
          <a:extLst>
            <a:ext uri="{FF2B5EF4-FFF2-40B4-BE49-F238E27FC236}">
              <a16:creationId xmlns:a16="http://schemas.microsoft.com/office/drawing/2014/main" id="{00000000-0008-0000-0400-00006C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09" name="Text Box 283">
          <a:extLst>
            <a:ext uri="{FF2B5EF4-FFF2-40B4-BE49-F238E27FC236}">
              <a16:creationId xmlns:a16="http://schemas.microsoft.com/office/drawing/2014/main" id="{00000000-0008-0000-0400-00006D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10" name="Text Box 284">
          <a:extLst>
            <a:ext uri="{FF2B5EF4-FFF2-40B4-BE49-F238E27FC236}">
              <a16:creationId xmlns:a16="http://schemas.microsoft.com/office/drawing/2014/main" id="{00000000-0008-0000-0400-00006E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1" name="Text Box 285">
          <a:extLst>
            <a:ext uri="{FF2B5EF4-FFF2-40B4-BE49-F238E27FC236}">
              <a16:creationId xmlns:a16="http://schemas.microsoft.com/office/drawing/2014/main" id="{00000000-0008-0000-0400-00006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2" name="Text Box 286">
          <a:extLst>
            <a:ext uri="{FF2B5EF4-FFF2-40B4-BE49-F238E27FC236}">
              <a16:creationId xmlns:a16="http://schemas.microsoft.com/office/drawing/2014/main" id="{00000000-0008-0000-0400-00007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3" name="Text Box 287">
          <a:extLst>
            <a:ext uri="{FF2B5EF4-FFF2-40B4-BE49-F238E27FC236}">
              <a16:creationId xmlns:a16="http://schemas.microsoft.com/office/drawing/2014/main" id="{00000000-0008-0000-0400-00007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4" name="Text Box 288">
          <a:extLst>
            <a:ext uri="{FF2B5EF4-FFF2-40B4-BE49-F238E27FC236}">
              <a16:creationId xmlns:a16="http://schemas.microsoft.com/office/drawing/2014/main" id="{00000000-0008-0000-0400-00007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5" name="Text Box 289">
          <a:extLst>
            <a:ext uri="{FF2B5EF4-FFF2-40B4-BE49-F238E27FC236}">
              <a16:creationId xmlns:a16="http://schemas.microsoft.com/office/drawing/2014/main" id="{00000000-0008-0000-0400-00007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16" name="Text Box 290">
          <a:extLst>
            <a:ext uri="{FF2B5EF4-FFF2-40B4-BE49-F238E27FC236}">
              <a16:creationId xmlns:a16="http://schemas.microsoft.com/office/drawing/2014/main" id="{00000000-0008-0000-0400-000074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17" name="Text Box 291">
          <a:extLst>
            <a:ext uri="{FF2B5EF4-FFF2-40B4-BE49-F238E27FC236}">
              <a16:creationId xmlns:a16="http://schemas.microsoft.com/office/drawing/2014/main" id="{00000000-0008-0000-0400-000075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18" name="Text Box 292">
          <a:extLst>
            <a:ext uri="{FF2B5EF4-FFF2-40B4-BE49-F238E27FC236}">
              <a16:creationId xmlns:a16="http://schemas.microsoft.com/office/drawing/2014/main" id="{00000000-0008-0000-0400-000076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19" name="Text Box 293">
          <a:extLst>
            <a:ext uri="{FF2B5EF4-FFF2-40B4-BE49-F238E27FC236}">
              <a16:creationId xmlns:a16="http://schemas.microsoft.com/office/drawing/2014/main" id="{00000000-0008-0000-0400-000077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20" name="Text Box 294">
          <a:extLst>
            <a:ext uri="{FF2B5EF4-FFF2-40B4-BE49-F238E27FC236}">
              <a16:creationId xmlns:a16="http://schemas.microsoft.com/office/drawing/2014/main" id="{00000000-0008-0000-0400-000078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21" name="Text Box 295">
          <a:extLst>
            <a:ext uri="{FF2B5EF4-FFF2-40B4-BE49-F238E27FC236}">
              <a16:creationId xmlns:a16="http://schemas.microsoft.com/office/drawing/2014/main" id="{00000000-0008-0000-0400-000079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22" name="Text Box 296">
          <a:extLst>
            <a:ext uri="{FF2B5EF4-FFF2-40B4-BE49-F238E27FC236}">
              <a16:creationId xmlns:a16="http://schemas.microsoft.com/office/drawing/2014/main" id="{00000000-0008-0000-0400-00007A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3" name="Text Box 297">
          <a:extLst>
            <a:ext uri="{FF2B5EF4-FFF2-40B4-BE49-F238E27FC236}">
              <a16:creationId xmlns:a16="http://schemas.microsoft.com/office/drawing/2014/main" id="{00000000-0008-0000-0400-00007B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4" name="Text Box 298">
          <a:extLst>
            <a:ext uri="{FF2B5EF4-FFF2-40B4-BE49-F238E27FC236}">
              <a16:creationId xmlns:a16="http://schemas.microsoft.com/office/drawing/2014/main" id="{00000000-0008-0000-0400-00007C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5" name="Text Box 299">
          <a:extLst>
            <a:ext uri="{FF2B5EF4-FFF2-40B4-BE49-F238E27FC236}">
              <a16:creationId xmlns:a16="http://schemas.microsoft.com/office/drawing/2014/main" id="{00000000-0008-0000-0400-00007D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6" name="Text Box 300">
          <a:extLst>
            <a:ext uri="{FF2B5EF4-FFF2-40B4-BE49-F238E27FC236}">
              <a16:creationId xmlns:a16="http://schemas.microsoft.com/office/drawing/2014/main" id="{00000000-0008-0000-0400-00007E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7" name="Text Box 301">
          <a:extLst>
            <a:ext uri="{FF2B5EF4-FFF2-40B4-BE49-F238E27FC236}">
              <a16:creationId xmlns:a16="http://schemas.microsoft.com/office/drawing/2014/main" id="{00000000-0008-0000-0400-00007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28" name="Text Box 302">
          <a:extLst>
            <a:ext uri="{FF2B5EF4-FFF2-40B4-BE49-F238E27FC236}">
              <a16:creationId xmlns:a16="http://schemas.microsoft.com/office/drawing/2014/main" id="{00000000-0008-0000-0400-00008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29" name="Text Box 303">
          <a:extLst>
            <a:ext uri="{FF2B5EF4-FFF2-40B4-BE49-F238E27FC236}">
              <a16:creationId xmlns:a16="http://schemas.microsoft.com/office/drawing/2014/main" id="{00000000-0008-0000-0400-00008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30" name="Text Box 304">
          <a:extLst>
            <a:ext uri="{FF2B5EF4-FFF2-40B4-BE49-F238E27FC236}">
              <a16:creationId xmlns:a16="http://schemas.microsoft.com/office/drawing/2014/main" id="{00000000-0008-0000-0400-00008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31" name="Text Box 305">
          <a:extLst>
            <a:ext uri="{FF2B5EF4-FFF2-40B4-BE49-F238E27FC236}">
              <a16:creationId xmlns:a16="http://schemas.microsoft.com/office/drawing/2014/main" id="{00000000-0008-0000-0400-00008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32" name="Text Box 306">
          <a:extLst>
            <a:ext uri="{FF2B5EF4-FFF2-40B4-BE49-F238E27FC236}">
              <a16:creationId xmlns:a16="http://schemas.microsoft.com/office/drawing/2014/main" id="{00000000-0008-0000-0400-000084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33" name="Text Box 307">
          <a:extLst>
            <a:ext uri="{FF2B5EF4-FFF2-40B4-BE49-F238E27FC236}">
              <a16:creationId xmlns:a16="http://schemas.microsoft.com/office/drawing/2014/main" id="{00000000-0008-0000-0400-000085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34" name="Text Box 308">
          <a:extLst>
            <a:ext uri="{FF2B5EF4-FFF2-40B4-BE49-F238E27FC236}">
              <a16:creationId xmlns:a16="http://schemas.microsoft.com/office/drawing/2014/main" id="{00000000-0008-0000-0400-000086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35" name="Text Box 309">
          <a:extLst>
            <a:ext uri="{FF2B5EF4-FFF2-40B4-BE49-F238E27FC236}">
              <a16:creationId xmlns:a16="http://schemas.microsoft.com/office/drawing/2014/main" id="{00000000-0008-0000-0400-000087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36" name="Text Box 310">
          <a:extLst>
            <a:ext uri="{FF2B5EF4-FFF2-40B4-BE49-F238E27FC236}">
              <a16:creationId xmlns:a16="http://schemas.microsoft.com/office/drawing/2014/main" id="{00000000-0008-0000-0400-000088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37" name="Text Box 311">
          <a:extLst>
            <a:ext uri="{FF2B5EF4-FFF2-40B4-BE49-F238E27FC236}">
              <a16:creationId xmlns:a16="http://schemas.microsoft.com/office/drawing/2014/main" id="{00000000-0008-0000-0400-000089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38" name="Text Box 312">
          <a:extLst>
            <a:ext uri="{FF2B5EF4-FFF2-40B4-BE49-F238E27FC236}">
              <a16:creationId xmlns:a16="http://schemas.microsoft.com/office/drawing/2014/main" id="{00000000-0008-0000-0400-00008A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6539" name="Text Box 313">
          <a:extLst>
            <a:ext uri="{FF2B5EF4-FFF2-40B4-BE49-F238E27FC236}">
              <a16:creationId xmlns:a16="http://schemas.microsoft.com/office/drawing/2014/main" id="{00000000-0008-0000-0400-00008B19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0" name="Text Box 331">
          <a:extLst>
            <a:ext uri="{FF2B5EF4-FFF2-40B4-BE49-F238E27FC236}">
              <a16:creationId xmlns:a16="http://schemas.microsoft.com/office/drawing/2014/main" id="{00000000-0008-0000-0400-00008C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1" name="Text Box 332">
          <a:extLst>
            <a:ext uri="{FF2B5EF4-FFF2-40B4-BE49-F238E27FC236}">
              <a16:creationId xmlns:a16="http://schemas.microsoft.com/office/drawing/2014/main" id="{00000000-0008-0000-0400-00008D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2" name="Text Box 333">
          <a:extLst>
            <a:ext uri="{FF2B5EF4-FFF2-40B4-BE49-F238E27FC236}">
              <a16:creationId xmlns:a16="http://schemas.microsoft.com/office/drawing/2014/main" id="{00000000-0008-0000-0400-00008E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3" name="Text Box 334">
          <a:extLst>
            <a:ext uri="{FF2B5EF4-FFF2-40B4-BE49-F238E27FC236}">
              <a16:creationId xmlns:a16="http://schemas.microsoft.com/office/drawing/2014/main" id="{00000000-0008-0000-0400-00008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4" name="Text Box 335">
          <a:extLst>
            <a:ext uri="{FF2B5EF4-FFF2-40B4-BE49-F238E27FC236}">
              <a16:creationId xmlns:a16="http://schemas.microsoft.com/office/drawing/2014/main" id="{00000000-0008-0000-0400-00009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5" name="Text Box 336">
          <a:extLst>
            <a:ext uri="{FF2B5EF4-FFF2-40B4-BE49-F238E27FC236}">
              <a16:creationId xmlns:a16="http://schemas.microsoft.com/office/drawing/2014/main" id="{00000000-0008-0000-0400-00009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6" name="Text Box 337">
          <a:extLst>
            <a:ext uri="{FF2B5EF4-FFF2-40B4-BE49-F238E27FC236}">
              <a16:creationId xmlns:a16="http://schemas.microsoft.com/office/drawing/2014/main" id="{00000000-0008-0000-0400-00009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7" name="Text Box 338">
          <a:extLst>
            <a:ext uri="{FF2B5EF4-FFF2-40B4-BE49-F238E27FC236}">
              <a16:creationId xmlns:a16="http://schemas.microsoft.com/office/drawing/2014/main" id="{00000000-0008-0000-0400-00009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8" name="Text Box 339">
          <a:extLst>
            <a:ext uri="{FF2B5EF4-FFF2-40B4-BE49-F238E27FC236}">
              <a16:creationId xmlns:a16="http://schemas.microsoft.com/office/drawing/2014/main" id="{00000000-0008-0000-0400-000094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49" name="Text Box 340">
          <a:extLst>
            <a:ext uri="{FF2B5EF4-FFF2-40B4-BE49-F238E27FC236}">
              <a16:creationId xmlns:a16="http://schemas.microsoft.com/office/drawing/2014/main" id="{00000000-0008-0000-0400-000095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0" name="Text Box 341">
          <a:extLst>
            <a:ext uri="{FF2B5EF4-FFF2-40B4-BE49-F238E27FC236}">
              <a16:creationId xmlns:a16="http://schemas.microsoft.com/office/drawing/2014/main" id="{00000000-0008-0000-0400-000096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1" name="Text Box 378">
          <a:extLst>
            <a:ext uri="{FF2B5EF4-FFF2-40B4-BE49-F238E27FC236}">
              <a16:creationId xmlns:a16="http://schemas.microsoft.com/office/drawing/2014/main" id="{00000000-0008-0000-0400-000097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2" name="Text Box 379">
          <a:extLst>
            <a:ext uri="{FF2B5EF4-FFF2-40B4-BE49-F238E27FC236}">
              <a16:creationId xmlns:a16="http://schemas.microsoft.com/office/drawing/2014/main" id="{00000000-0008-0000-0400-000098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3" name="Text Box 380">
          <a:extLst>
            <a:ext uri="{FF2B5EF4-FFF2-40B4-BE49-F238E27FC236}">
              <a16:creationId xmlns:a16="http://schemas.microsoft.com/office/drawing/2014/main" id="{00000000-0008-0000-0400-000099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4" name="Text Box 381">
          <a:extLst>
            <a:ext uri="{FF2B5EF4-FFF2-40B4-BE49-F238E27FC236}">
              <a16:creationId xmlns:a16="http://schemas.microsoft.com/office/drawing/2014/main" id="{00000000-0008-0000-0400-00009A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5" name="Text Box 382">
          <a:extLst>
            <a:ext uri="{FF2B5EF4-FFF2-40B4-BE49-F238E27FC236}">
              <a16:creationId xmlns:a16="http://schemas.microsoft.com/office/drawing/2014/main" id="{00000000-0008-0000-0400-00009B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556" name="Text Box 383">
          <a:extLst>
            <a:ext uri="{FF2B5EF4-FFF2-40B4-BE49-F238E27FC236}">
              <a16:creationId xmlns:a16="http://schemas.microsoft.com/office/drawing/2014/main" id="{00000000-0008-0000-0400-00009C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57" name="Text Box 268">
          <a:extLst>
            <a:ext uri="{FF2B5EF4-FFF2-40B4-BE49-F238E27FC236}">
              <a16:creationId xmlns:a16="http://schemas.microsoft.com/office/drawing/2014/main" id="{00000000-0008-0000-0400-00009D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58" name="Text Box 269">
          <a:extLst>
            <a:ext uri="{FF2B5EF4-FFF2-40B4-BE49-F238E27FC236}">
              <a16:creationId xmlns:a16="http://schemas.microsoft.com/office/drawing/2014/main" id="{00000000-0008-0000-0400-00009E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59" name="Text Box 270">
          <a:extLst>
            <a:ext uri="{FF2B5EF4-FFF2-40B4-BE49-F238E27FC236}">
              <a16:creationId xmlns:a16="http://schemas.microsoft.com/office/drawing/2014/main" id="{00000000-0008-0000-0400-00009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60" name="Text Box 271">
          <a:extLst>
            <a:ext uri="{FF2B5EF4-FFF2-40B4-BE49-F238E27FC236}">
              <a16:creationId xmlns:a16="http://schemas.microsoft.com/office/drawing/2014/main" id="{00000000-0008-0000-0400-0000A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61" name="Text Box 272">
          <a:extLst>
            <a:ext uri="{FF2B5EF4-FFF2-40B4-BE49-F238E27FC236}">
              <a16:creationId xmlns:a16="http://schemas.microsoft.com/office/drawing/2014/main" id="{00000000-0008-0000-0400-0000A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62" name="Text Box 273">
          <a:extLst>
            <a:ext uri="{FF2B5EF4-FFF2-40B4-BE49-F238E27FC236}">
              <a16:creationId xmlns:a16="http://schemas.microsoft.com/office/drawing/2014/main" id="{00000000-0008-0000-0400-0000A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3" name="Text Box 274">
          <a:extLst>
            <a:ext uri="{FF2B5EF4-FFF2-40B4-BE49-F238E27FC236}">
              <a16:creationId xmlns:a16="http://schemas.microsoft.com/office/drawing/2014/main" id="{00000000-0008-0000-0400-0000A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4" name="Text Box 275">
          <a:extLst>
            <a:ext uri="{FF2B5EF4-FFF2-40B4-BE49-F238E27FC236}">
              <a16:creationId xmlns:a16="http://schemas.microsoft.com/office/drawing/2014/main" id="{00000000-0008-0000-0400-0000A4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5" name="Text Box 276">
          <a:extLst>
            <a:ext uri="{FF2B5EF4-FFF2-40B4-BE49-F238E27FC236}">
              <a16:creationId xmlns:a16="http://schemas.microsoft.com/office/drawing/2014/main" id="{00000000-0008-0000-0400-0000A5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6" name="Text Box 277">
          <a:extLst>
            <a:ext uri="{FF2B5EF4-FFF2-40B4-BE49-F238E27FC236}">
              <a16:creationId xmlns:a16="http://schemas.microsoft.com/office/drawing/2014/main" id="{00000000-0008-0000-0400-0000A6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7" name="Text Box 278">
          <a:extLst>
            <a:ext uri="{FF2B5EF4-FFF2-40B4-BE49-F238E27FC236}">
              <a16:creationId xmlns:a16="http://schemas.microsoft.com/office/drawing/2014/main" id="{00000000-0008-0000-0400-0000A7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68" name="Text Box 279">
          <a:extLst>
            <a:ext uri="{FF2B5EF4-FFF2-40B4-BE49-F238E27FC236}">
              <a16:creationId xmlns:a16="http://schemas.microsoft.com/office/drawing/2014/main" id="{00000000-0008-0000-0400-0000A8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69" name="Text Box 280">
          <a:extLst>
            <a:ext uri="{FF2B5EF4-FFF2-40B4-BE49-F238E27FC236}">
              <a16:creationId xmlns:a16="http://schemas.microsoft.com/office/drawing/2014/main" id="{00000000-0008-0000-0400-0000A9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70" name="Text Box 281">
          <a:extLst>
            <a:ext uri="{FF2B5EF4-FFF2-40B4-BE49-F238E27FC236}">
              <a16:creationId xmlns:a16="http://schemas.microsoft.com/office/drawing/2014/main" id="{00000000-0008-0000-0400-0000AA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71" name="Text Box 282">
          <a:extLst>
            <a:ext uri="{FF2B5EF4-FFF2-40B4-BE49-F238E27FC236}">
              <a16:creationId xmlns:a16="http://schemas.microsoft.com/office/drawing/2014/main" id="{00000000-0008-0000-0400-0000AB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72" name="Text Box 283">
          <a:extLst>
            <a:ext uri="{FF2B5EF4-FFF2-40B4-BE49-F238E27FC236}">
              <a16:creationId xmlns:a16="http://schemas.microsoft.com/office/drawing/2014/main" id="{00000000-0008-0000-0400-0000AC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73" name="Text Box 284">
          <a:extLst>
            <a:ext uri="{FF2B5EF4-FFF2-40B4-BE49-F238E27FC236}">
              <a16:creationId xmlns:a16="http://schemas.microsoft.com/office/drawing/2014/main" id="{00000000-0008-0000-0400-0000AD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4" name="Text Box 285">
          <a:extLst>
            <a:ext uri="{FF2B5EF4-FFF2-40B4-BE49-F238E27FC236}">
              <a16:creationId xmlns:a16="http://schemas.microsoft.com/office/drawing/2014/main" id="{00000000-0008-0000-0400-0000AE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5" name="Text Box 286">
          <a:extLst>
            <a:ext uri="{FF2B5EF4-FFF2-40B4-BE49-F238E27FC236}">
              <a16:creationId xmlns:a16="http://schemas.microsoft.com/office/drawing/2014/main" id="{00000000-0008-0000-0400-0000A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6" name="Text Box 287">
          <a:extLst>
            <a:ext uri="{FF2B5EF4-FFF2-40B4-BE49-F238E27FC236}">
              <a16:creationId xmlns:a16="http://schemas.microsoft.com/office/drawing/2014/main" id="{00000000-0008-0000-0400-0000B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7" name="Text Box 288">
          <a:extLst>
            <a:ext uri="{FF2B5EF4-FFF2-40B4-BE49-F238E27FC236}">
              <a16:creationId xmlns:a16="http://schemas.microsoft.com/office/drawing/2014/main" id="{00000000-0008-0000-0400-0000B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8" name="Text Box 289">
          <a:extLst>
            <a:ext uri="{FF2B5EF4-FFF2-40B4-BE49-F238E27FC236}">
              <a16:creationId xmlns:a16="http://schemas.microsoft.com/office/drawing/2014/main" id="{00000000-0008-0000-0400-0000B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79" name="Text Box 290">
          <a:extLst>
            <a:ext uri="{FF2B5EF4-FFF2-40B4-BE49-F238E27FC236}">
              <a16:creationId xmlns:a16="http://schemas.microsoft.com/office/drawing/2014/main" id="{00000000-0008-0000-0400-0000B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0" name="Text Box 291">
          <a:extLst>
            <a:ext uri="{FF2B5EF4-FFF2-40B4-BE49-F238E27FC236}">
              <a16:creationId xmlns:a16="http://schemas.microsoft.com/office/drawing/2014/main" id="{00000000-0008-0000-0400-0000B4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1" name="Text Box 292">
          <a:extLst>
            <a:ext uri="{FF2B5EF4-FFF2-40B4-BE49-F238E27FC236}">
              <a16:creationId xmlns:a16="http://schemas.microsoft.com/office/drawing/2014/main" id="{00000000-0008-0000-0400-0000B5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2" name="Text Box 293">
          <a:extLst>
            <a:ext uri="{FF2B5EF4-FFF2-40B4-BE49-F238E27FC236}">
              <a16:creationId xmlns:a16="http://schemas.microsoft.com/office/drawing/2014/main" id="{00000000-0008-0000-0400-0000B6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3" name="Text Box 294">
          <a:extLst>
            <a:ext uri="{FF2B5EF4-FFF2-40B4-BE49-F238E27FC236}">
              <a16:creationId xmlns:a16="http://schemas.microsoft.com/office/drawing/2014/main" id="{00000000-0008-0000-0400-0000B7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4" name="Text Box 295">
          <a:extLst>
            <a:ext uri="{FF2B5EF4-FFF2-40B4-BE49-F238E27FC236}">
              <a16:creationId xmlns:a16="http://schemas.microsoft.com/office/drawing/2014/main" id="{00000000-0008-0000-0400-0000B8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6585" name="Text Box 296">
          <a:extLst>
            <a:ext uri="{FF2B5EF4-FFF2-40B4-BE49-F238E27FC236}">
              <a16:creationId xmlns:a16="http://schemas.microsoft.com/office/drawing/2014/main" id="{00000000-0008-0000-0400-0000B9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86" name="Text Box 297">
          <a:extLst>
            <a:ext uri="{FF2B5EF4-FFF2-40B4-BE49-F238E27FC236}">
              <a16:creationId xmlns:a16="http://schemas.microsoft.com/office/drawing/2014/main" id="{00000000-0008-0000-0400-0000BA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87" name="Text Box 298">
          <a:extLst>
            <a:ext uri="{FF2B5EF4-FFF2-40B4-BE49-F238E27FC236}">
              <a16:creationId xmlns:a16="http://schemas.microsoft.com/office/drawing/2014/main" id="{00000000-0008-0000-0400-0000BB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88" name="Text Box 299">
          <a:extLst>
            <a:ext uri="{FF2B5EF4-FFF2-40B4-BE49-F238E27FC236}">
              <a16:creationId xmlns:a16="http://schemas.microsoft.com/office/drawing/2014/main" id="{00000000-0008-0000-0400-0000BC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89" name="Text Box 300">
          <a:extLst>
            <a:ext uri="{FF2B5EF4-FFF2-40B4-BE49-F238E27FC236}">
              <a16:creationId xmlns:a16="http://schemas.microsoft.com/office/drawing/2014/main" id="{00000000-0008-0000-0400-0000BD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90" name="Text Box 301">
          <a:extLst>
            <a:ext uri="{FF2B5EF4-FFF2-40B4-BE49-F238E27FC236}">
              <a16:creationId xmlns:a16="http://schemas.microsoft.com/office/drawing/2014/main" id="{00000000-0008-0000-0400-0000BE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91" name="Text Box 302">
          <a:extLst>
            <a:ext uri="{FF2B5EF4-FFF2-40B4-BE49-F238E27FC236}">
              <a16:creationId xmlns:a16="http://schemas.microsoft.com/office/drawing/2014/main" id="{00000000-0008-0000-0400-0000B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2" name="Text Box 303">
          <a:extLst>
            <a:ext uri="{FF2B5EF4-FFF2-40B4-BE49-F238E27FC236}">
              <a16:creationId xmlns:a16="http://schemas.microsoft.com/office/drawing/2014/main" id="{00000000-0008-0000-0400-0000C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3" name="Text Box 304">
          <a:extLst>
            <a:ext uri="{FF2B5EF4-FFF2-40B4-BE49-F238E27FC236}">
              <a16:creationId xmlns:a16="http://schemas.microsoft.com/office/drawing/2014/main" id="{00000000-0008-0000-0400-0000C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4" name="Text Box 305">
          <a:extLst>
            <a:ext uri="{FF2B5EF4-FFF2-40B4-BE49-F238E27FC236}">
              <a16:creationId xmlns:a16="http://schemas.microsoft.com/office/drawing/2014/main" id="{00000000-0008-0000-0400-0000C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5" name="Text Box 306">
          <a:extLst>
            <a:ext uri="{FF2B5EF4-FFF2-40B4-BE49-F238E27FC236}">
              <a16:creationId xmlns:a16="http://schemas.microsoft.com/office/drawing/2014/main" id="{00000000-0008-0000-0400-0000C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6" name="Text Box 307">
          <a:extLst>
            <a:ext uri="{FF2B5EF4-FFF2-40B4-BE49-F238E27FC236}">
              <a16:creationId xmlns:a16="http://schemas.microsoft.com/office/drawing/2014/main" id="{00000000-0008-0000-0400-0000C4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597" name="Text Box 308">
          <a:extLst>
            <a:ext uri="{FF2B5EF4-FFF2-40B4-BE49-F238E27FC236}">
              <a16:creationId xmlns:a16="http://schemas.microsoft.com/office/drawing/2014/main" id="{00000000-0008-0000-0400-0000C5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98" name="Text Box 309">
          <a:extLst>
            <a:ext uri="{FF2B5EF4-FFF2-40B4-BE49-F238E27FC236}">
              <a16:creationId xmlns:a16="http://schemas.microsoft.com/office/drawing/2014/main" id="{00000000-0008-0000-0400-0000C6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599" name="Text Box 310">
          <a:extLst>
            <a:ext uri="{FF2B5EF4-FFF2-40B4-BE49-F238E27FC236}">
              <a16:creationId xmlns:a16="http://schemas.microsoft.com/office/drawing/2014/main" id="{00000000-0008-0000-0400-0000C7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600" name="Text Box 311">
          <a:extLst>
            <a:ext uri="{FF2B5EF4-FFF2-40B4-BE49-F238E27FC236}">
              <a16:creationId xmlns:a16="http://schemas.microsoft.com/office/drawing/2014/main" id="{00000000-0008-0000-0400-0000C8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601" name="Text Box 312">
          <a:extLst>
            <a:ext uri="{FF2B5EF4-FFF2-40B4-BE49-F238E27FC236}">
              <a16:creationId xmlns:a16="http://schemas.microsoft.com/office/drawing/2014/main" id="{00000000-0008-0000-0400-0000C9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6602" name="Text Box 313">
          <a:extLst>
            <a:ext uri="{FF2B5EF4-FFF2-40B4-BE49-F238E27FC236}">
              <a16:creationId xmlns:a16="http://schemas.microsoft.com/office/drawing/2014/main" id="{00000000-0008-0000-0400-0000CA19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3" name="Text Box 331">
          <a:extLst>
            <a:ext uri="{FF2B5EF4-FFF2-40B4-BE49-F238E27FC236}">
              <a16:creationId xmlns:a16="http://schemas.microsoft.com/office/drawing/2014/main" id="{00000000-0008-0000-0400-0000CB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4" name="Text Box 332">
          <a:extLst>
            <a:ext uri="{FF2B5EF4-FFF2-40B4-BE49-F238E27FC236}">
              <a16:creationId xmlns:a16="http://schemas.microsoft.com/office/drawing/2014/main" id="{00000000-0008-0000-0400-0000CC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5" name="Text Box 333">
          <a:extLst>
            <a:ext uri="{FF2B5EF4-FFF2-40B4-BE49-F238E27FC236}">
              <a16:creationId xmlns:a16="http://schemas.microsoft.com/office/drawing/2014/main" id="{00000000-0008-0000-0400-0000CD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6" name="Text Box 334">
          <a:extLst>
            <a:ext uri="{FF2B5EF4-FFF2-40B4-BE49-F238E27FC236}">
              <a16:creationId xmlns:a16="http://schemas.microsoft.com/office/drawing/2014/main" id="{00000000-0008-0000-0400-0000CE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7" name="Text Box 335">
          <a:extLst>
            <a:ext uri="{FF2B5EF4-FFF2-40B4-BE49-F238E27FC236}">
              <a16:creationId xmlns:a16="http://schemas.microsoft.com/office/drawing/2014/main" id="{00000000-0008-0000-0400-0000CF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8" name="Text Box 336">
          <a:extLst>
            <a:ext uri="{FF2B5EF4-FFF2-40B4-BE49-F238E27FC236}">
              <a16:creationId xmlns:a16="http://schemas.microsoft.com/office/drawing/2014/main" id="{00000000-0008-0000-0400-0000D0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09" name="Text Box 337">
          <a:extLst>
            <a:ext uri="{FF2B5EF4-FFF2-40B4-BE49-F238E27FC236}">
              <a16:creationId xmlns:a16="http://schemas.microsoft.com/office/drawing/2014/main" id="{00000000-0008-0000-0400-0000D1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0" name="Text Box 338">
          <a:extLst>
            <a:ext uri="{FF2B5EF4-FFF2-40B4-BE49-F238E27FC236}">
              <a16:creationId xmlns:a16="http://schemas.microsoft.com/office/drawing/2014/main" id="{00000000-0008-0000-0400-0000D2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1" name="Text Box 339">
          <a:extLst>
            <a:ext uri="{FF2B5EF4-FFF2-40B4-BE49-F238E27FC236}">
              <a16:creationId xmlns:a16="http://schemas.microsoft.com/office/drawing/2014/main" id="{00000000-0008-0000-0400-0000D3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2" name="Text Box 340">
          <a:extLst>
            <a:ext uri="{FF2B5EF4-FFF2-40B4-BE49-F238E27FC236}">
              <a16:creationId xmlns:a16="http://schemas.microsoft.com/office/drawing/2014/main" id="{00000000-0008-0000-0400-0000D4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3" name="Text Box 341">
          <a:extLst>
            <a:ext uri="{FF2B5EF4-FFF2-40B4-BE49-F238E27FC236}">
              <a16:creationId xmlns:a16="http://schemas.microsoft.com/office/drawing/2014/main" id="{00000000-0008-0000-0400-0000D5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4" name="Text Box 378">
          <a:extLst>
            <a:ext uri="{FF2B5EF4-FFF2-40B4-BE49-F238E27FC236}">
              <a16:creationId xmlns:a16="http://schemas.microsoft.com/office/drawing/2014/main" id="{00000000-0008-0000-0400-0000D6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5" name="Text Box 379">
          <a:extLst>
            <a:ext uri="{FF2B5EF4-FFF2-40B4-BE49-F238E27FC236}">
              <a16:creationId xmlns:a16="http://schemas.microsoft.com/office/drawing/2014/main" id="{00000000-0008-0000-0400-0000D7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6" name="Text Box 380">
          <a:extLst>
            <a:ext uri="{FF2B5EF4-FFF2-40B4-BE49-F238E27FC236}">
              <a16:creationId xmlns:a16="http://schemas.microsoft.com/office/drawing/2014/main" id="{00000000-0008-0000-0400-0000D8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7" name="Text Box 381">
          <a:extLst>
            <a:ext uri="{FF2B5EF4-FFF2-40B4-BE49-F238E27FC236}">
              <a16:creationId xmlns:a16="http://schemas.microsoft.com/office/drawing/2014/main" id="{00000000-0008-0000-0400-0000D9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8" name="Text Box 382">
          <a:extLst>
            <a:ext uri="{FF2B5EF4-FFF2-40B4-BE49-F238E27FC236}">
              <a16:creationId xmlns:a16="http://schemas.microsoft.com/office/drawing/2014/main" id="{00000000-0008-0000-0400-0000DA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619" name="Text Box 383">
          <a:extLst>
            <a:ext uri="{FF2B5EF4-FFF2-40B4-BE49-F238E27FC236}">
              <a16:creationId xmlns:a16="http://schemas.microsoft.com/office/drawing/2014/main" id="{00000000-0008-0000-0400-0000DB1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6620" name="Text Box 932">
          <a:extLst>
            <a:ext uri="{FF2B5EF4-FFF2-40B4-BE49-F238E27FC236}">
              <a16:creationId xmlns:a16="http://schemas.microsoft.com/office/drawing/2014/main" id="{00000000-0008-0000-0400-0000DC190000}"/>
            </a:ext>
          </a:extLst>
        </xdr:cNvPr>
        <xdr:cNvSpPr txBox="1">
          <a:spLocks noChangeArrowheads="1"/>
        </xdr:cNvSpPr>
      </xdr:nvSpPr>
      <xdr:spPr bwMode="auto">
        <a:xfrm>
          <a:off x="23495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6621" name="Text Box 933">
          <a:extLst>
            <a:ext uri="{FF2B5EF4-FFF2-40B4-BE49-F238E27FC236}">
              <a16:creationId xmlns:a16="http://schemas.microsoft.com/office/drawing/2014/main" id="{00000000-0008-0000-0400-0000DD19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0</xdr:row>
      <xdr:rowOff>0</xdr:rowOff>
    </xdr:from>
    <xdr:ext cx="114300" cy="212725"/>
    <xdr:sp macro="" textlink="">
      <xdr:nvSpPr>
        <xdr:cNvPr id="6622" name="Text Box 934">
          <a:extLst>
            <a:ext uri="{FF2B5EF4-FFF2-40B4-BE49-F238E27FC236}">
              <a16:creationId xmlns:a16="http://schemas.microsoft.com/office/drawing/2014/main" id="{00000000-0008-0000-0400-0000DE190000}"/>
            </a:ext>
          </a:extLst>
        </xdr:cNvPr>
        <xdr:cNvSpPr txBox="1">
          <a:spLocks noChangeArrowheads="1"/>
        </xdr:cNvSpPr>
      </xdr:nvSpPr>
      <xdr:spPr bwMode="auto">
        <a:xfrm>
          <a:off x="21209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3" name="Text Box 935">
          <a:extLst>
            <a:ext uri="{FF2B5EF4-FFF2-40B4-BE49-F238E27FC236}">
              <a16:creationId xmlns:a16="http://schemas.microsoft.com/office/drawing/2014/main" id="{00000000-0008-0000-0400-0000DF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4" name="Text Box 936">
          <a:extLst>
            <a:ext uri="{FF2B5EF4-FFF2-40B4-BE49-F238E27FC236}">
              <a16:creationId xmlns:a16="http://schemas.microsoft.com/office/drawing/2014/main" id="{00000000-0008-0000-0400-0000E0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5" name="Text Box 937">
          <a:extLst>
            <a:ext uri="{FF2B5EF4-FFF2-40B4-BE49-F238E27FC236}">
              <a16:creationId xmlns:a16="http://schemas.microsoft.com/office/drawing/2014/main" id="{00000000-0008-0000-0400-0000E1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6" name="Text Box 938">
          <a:extLst>
            <a:ext uri="{FF2B5EF4-FFF2-40B4-BE49-F238E27FC236}">
              <a16:creationId xmlns:a16="http://schemas.microsoft.com/office/drawing/2014/main" id="{00000000-0008-0000-0400-0000E2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7" name="Text Box 939">
          <a:extLst>
            <a:ext uri="{FF2B5EF4-FFF2-40B4-BE49-F238E27FC236}">
              <a16:creationId xmlns:a16="http://schemas.microsoft.com/office/drawing/2014/main" id="{00000000-0008-0000-0400-0000E3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8" name="Text Box 940">
          <a:extLst>
            <a:ext uri="{FF2B5EF4-FFF2-40B4-BE49-F238E27FC236}">
              <a16:creationId xmlns:a16="http://schemas.microsoft.com/office/drawing/2014/main" id="{00000000-0008-0000-0400-0000E4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29" name="Text Box 941">
          <a:extLst>
            <a:ext uri="{FF2B5EF4-FFF2-40B4-BE49-F238E27FC236}">
              <a16:creationId xmlns:a16="http://schemas.microsoft.com/office/drawing/2014/main" id="{00000000-0008-0000-0400-0000E5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0" name="Text Box 942">
          <a:extLst>
            <a:ext uri="{FF2B5EF4-FFF2-40B4-BE49-F238E27FC236}">
              <a16:creationId xmlns:a16="http://schemas.microsoft.com/office/drawing/2014/main" id="{00000000-0008-0000-0400-0000E6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1" name="Text Box 943">
          <a:extLst>
            <a:ext uri="{FF2B5EF4-FFF2-40B4-BE49-F238E27FC236}">
              <a16:creationId xmlns:a16="http://schemas.microsoft.com/office/drawing/2014/main" id="{00000000-0008-0000-0400-0000E7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2" name="Text Box 944">
          <a:extLst>
            <a:ext uri="{FF2B5EF4-FFF2-40B4-BE49-F238E27FC236}">
              <a16:creationId xmlns:a16="http://schemas.microsoft.com/office/drawing/2014/main" id="{00000000-0008-0000-0400-0000E8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3" name="Text Box 945">
          <a:extLst>
            <a:ext uri="{FF2B5EF4-FFF2-40B4-BE49-F238E27FC236}">
              <a16:creationId xmlns:a16="http://schemas.microsoft.com/office/drawing/2014/main" id="{00000000-0008-0000-0400-0000E9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4" name="Text Box 946">
          <a:extLst>
            <a:ext uri="{FF2B5EF4-FFF2-40B4-BE49-F238E27FC236}">
              <a16:creationId xmlns:a16="http://schemas.microsoft.com/office/drawing/2014/main" id="{00000000-0008-0000-0400-0000EA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5" name="Text Box 947">
          <a:extLst>
            <a:ext uri="{FF2B5EF4-FFF2-40B4-BE49-F238E27FC236}">
              <a16:creationId xmlns:a16="http://schemas.microsoft.com/office/drawing/2014/main" id="{00000000-0008-0000-0400-0000EB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6" name="Text Box 948">
          <a:extLst>
            <a:ext uri="{FF2B5EF4-FFF2-40B4-BE49-F238E27FC236}">
              <a16:creationId xmlns:a16="http://schemas.microsoft.com/office/drawing/2014/main" id="{00000000-0008-0000-0400-0000EC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7" name="Text Box 949">
          <a:extLst>
            <a:ext uri="{FF2B5EF4-FFF2-40B4-BE49-F238E27FC236}">
              <a16:creationId xmlns:a16="http://schemas.microsoft.com/office/drawing/2014/main" id="{00000000-0008-0000-0400-0000ED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8" name="Text Box 950">
          <a:extLst>
            <a:ext uri="{FF2B5EF4-FFF2-40B4-BE49-F238E27FC236}">
              <a16:creationId xmlns:a16="http://schemas.microsoft.com/office/drawing/2014/main" id="{00000000-0008-0000-0400-0000EE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39" name="Text Box 951">
          <a:extLst>
            <a:ext uri="{FF2B5EF4-FFF2-40B4-BE49-F238E27FC236}">
              <a16:creationId xmlns:a16="http://schemas.microsoft.com/office/drawing/2014/main" id="{00000000-0008-0000-0400-0000EF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0" name="Text Box 952">
          <a:extLst>
            <a:ext uri="{FF2B5EF4-FFF2-40B4-BE49-F238E27FC236}">
              <a16:creationId xmlns:a16="http://schemas.microsoft.com/office/drawing/2014/main" id="{00000000-0008-0000-0400-0000F0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1" name="Text Box 953">
          <a:extLst>
            <a:ext uri="{FF2B5EF4-FFF2-40B4-BE49-F238E27FC236}">
              <a16:creationId xmlns:a16="http://schemas.microsoft.com/office/drawing/2014/main" id="{00000000-0008-0000-0400-0000F1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2" name="Text Box 954">
          <a:extLst>
            <a:ext uri="{FF2B5EF4-FFF2-40B4-BE49-F238E27FC236}">
              <a16:creationId xmlns:a16="http://schemas.microsoft.com/office/drawing/2014/main" id="{00000000-0008-0000-0400-0000F2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3" name="Text Box 955">
          <a:extLst>
            <a:ext uri="{FF2B5EF4-FFF2-40B4-BE49-F238E27FC236}">
              <a16:creationId xmlns:a16="http://schemas.microsoft.com/office/drawing/2014/main" id="{00000000-0008-0000-0400-0000F3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4" name="Text Box 956">
          <a:extLst>
            <a:ext uri="{FF2B5EF4-FFF2-40B4-BE49-F238E27FC236}">
              <a16:creationId xmlns:a16="http://schemas.microsoft.com/office/drawing/2014/main" id="{00000000-0008-0000-0400-0000F4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5" name="Text Box 957">
          <a:extLst>
            <a:ext uri="{FF2B5EF4-FFF2-40B4-BE49-F238E27FC236}">
              <a16:creationId xmlns:a16="http://schemas.microsoft.com/office/drawing/2014/main" id="{00000000-0008-0000-0400-0000F5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6646" name="Text Box 958">
          <a:extLst>
            <a:ext uri="{FF2B5EF4-FFF2-40B4-BE49-F238E27FC236}">
              <a16:creationId xmlns:a16="http://schemas.microsoft.com/office/drawing/2014/main" id="{00000000-0008-0000-0400-0000F61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47" name="Text Box 959">
          <a:extLst>
            <a:ext uri="{FF2B5EF4-FFF2-40B4-BE49-F238E27FC236}">
              <a16:creationId xmlns:a16="http://schemas.microsoft.com/office/drawing/2014/main" id="{00000000-0008-0000-0400-0000F7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48" name="Text Box 960">
          <a:extLst>
            <a:ext uri="{FF2B5EF4-FFF2-40B4-BE49-F238E27FC236}">
              <a16:creationId xmlns:a16="http://schemas.microsoft.com/office/drawing/2014/main" id="{00000000-0008-0000-0400-0000F8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49" name="Text Box 961">
          <a:extLst>
            <a:ext uri="{FF2B5EF4-FFF2-40B4-BE49-F238E27FC236}">
              <a16:creationId xmlns:a16="http://schemas.microsoft.com/office/drawing/2014/main" id="{00000000-0008-0000-0400-0000F9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0" name="Text Box 962">
          <a:extLst>
            <a:ext uri="{FF2B5EF4-FFF2-40B4-BE49-F238E27FC236}">
              <a16:creationId xmlns:a16="http://schemas.microsoft.com/office/drawing/2014/main" id="{00000000-0008-0000-0400-0000FA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1" name="Text Box 963">
          <a:extLst>
            <a:ext uri="{FF2B5EF4-FFF2-40B4-BE49-F238E27FC236}">
              <a16:creationId xmlns:a16="http://schemas.microsoft.com/office/drawing/2014/main" id="{00000000-0008-0000-0400-0000FB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2" name="Text Box 964">
          <a:extLst>
            <a:ext uri="{FF2B5EF4-FFF2-40B4-BE49-F238E27FC236}">
              <a16:creationId xmlns:a16="http://schemas.microsoft.com/office/drawing/2014/main" id="{00000000-0008-0000-0400-0000FC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3" name="Text Box 965">
          <a:extLst>
            <a:ext uri="{FF2B5EF4-FFF2-40B4-BE49-F238E27FC236}">
              <a16:creationId xmlns:a16="http://schemas.microsoft.com/office/drawing/2014/main" id="{00000000-0008-0000-0400-0000FD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4" name="Text Box 966">
          <a:extLst>
            <a:ext uri="{FF2B5EF4-FFF2-40B4-BE49-F238E27FC236}">
              <a16:creationId xmlns:a16="http://schemas.microsoft.com/office/drawing/2014/main" id="{00000000-0008-0000-0400-0000FE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5" name="Text Box 967">
          <a:extLst>
            <a:ext uri="{FF2B5EF4-FFF2-40B4-BE49-F238E27FC236}">
              <a16:creationId xmlns:a16="http://schemas.microsoft.com/office/drawing/2014/main" id="{00000000-0008-0000-0400-0000FF1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6" name="Text Box 968">
          <a:extLst>
            <a:ext uri="{FF2B5EF4-FFF2-40B4-BE49-F238E27FC236}">
              <a16:creationId xmlns:a16="http://schemas.microsoft.com/office/drawing/2014/main" id="{00000000-0008-0000-0400-000000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7" name="Text Box 969">
          <a:extLst>
            <a:ext uri="{FF2B5EF4-FFF2-40B4-BE49-F238E27FC236}">
              <a16:creationId xmlns:a16="http://schemas.microsoft.com/office/drawing/2014/main" id="{00000000-0008-0000-0400-000001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8" name="Text Box 970">
          <a:extLst>
            <a:ext uri="{FF2B5EF4-FFF2-40B4-BE49-F238E27FC236}">
              <a16:creationId xmlns:a16="http://schemas.microsoft.com/office/drawing/2014/main" id="{00000000-0008-0000-0400-000002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59" name="Text Box 971">
          <a:extLst>
            <a:ext uri="{FF2B5EF4-FFF2-40B4-BE49-F238E27FC236}">
              <a16:creationId xmlns:a16="http://schemas.microsoft.com/office/drawing/2014/main" id="{00000000-0008-0000-0400-000003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0" name="Text Box 972">
          <a:extLst>
            <a:ext uri="{FF2B5EF4-FFF2-40B4-BE49-F238E27FC236}">
              <a16:creationId xmlns:a16="http://schemas.microsoft.com/office/drawing/2014/main" id="{00000000-0008-0000-0400-000004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1" name="Text Box 973">
          <a:extLst>
            <a:ext uri="{FF2B5EF4-FFF2-40B4-BE49-F238E27FC236}">
              <a16:creationId xmlns:a16="http://schemas.microsoft.com/office/drawing/2014/main" id="{00000000-0008-0000-0400-000005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2" name="Text Box 974">
          <a:extLst>
            <a:ext uri="{FF2B5EF4-FFF2-40B4-BE49-F238E27FC236}">
              <a16:creationId xmlns:a16="http://schemas.microsoft.com/office/drawing/2014/main" id="{00000000-0008-0000-0400-000006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3" name="Text Box 975">
          <a:extLst>
            <a:ext uri="{FF2B5EF4-FFF2-40B4-BE49-F238E27FC236}">
              <a16:creationId xmlns:a16="http://schemas.microsoft.com/office/drawing/2014/main" id="{00000000-0008-0000-0400-000007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4" name="Text Box 976">
          <a:extLst>
            <a:ext uri="{FF2B5EF4-FFF2-40B4-BE49-F238E27FC236}">
              <a16:creationId xmlns:a16="http://schemas.microsoft.com/office/drawing/2014/main" id="{00000000-0008-0000-0400-000008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5" name="Text Box 977">
          <a:extLst>
            <a:ext uri="{FF2B5EF4-FFF2-40B4-BE49-F238E27FC236}">
              <a16:creationId xmlns:a16="http://schemas.microsoft.com/office/drawing/2014/main" id="{00000000-0008-0000-0400-000009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6" name="Text Box 978">
          <a:extLst>
            <a:ext uri="{FF2B5EF4-FFF2-40B4-BE49-F238E27FC236}">
              <a16:creationId xmlns:a16="http://schemas.microsoft.com/office/drawing/2014/main" id="{00000000-0008-0000-0400-00000A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7" name="Text Box 979">
          <a:extLst>
            <a:ext uri="{FF2B5EF4-FFF2-40B4-BE49-F238E27FC236}">
              <a16:creationId xmlns:a16="http://schemas.microsoft.com/office/drawing/2014/main" id="{00000000-0008-0000-0400-00000B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8" name="Text Box 980">
          <a:extLst>
            <a:ext uri="{FF2B5EF4-FFF2-40B4-BE49-F238E27FC236}">
              <a16:creationId xmlns:a16="http://schemas.microsoft.com/office/drawing/2014/main" id="{00000000-0008-0000-0400-00000C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69" name="Text Box 981">
          <a:extLst>
            <a:ext uri="{FF2B5EF4-FFF2-40B4-BE49-F238E27FC236}">
              <a16:creationId xmlns:a16="http://schemas.microsoft.com/office/drawing/2014/main" id="{00000000-0008-0000-0400-00000D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70" name="Text Box 982">
          <a:extLst>
            <a:ext uri="{FF2B5EF4-FFF2-40B4-BE49-F238E27FC236}">
              <a16:creationId xmlns:a16="http://schemas.microsoft.com/office/drawing/2014/main" id="{00000000-0008-0000-0400-00000E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1" name="Text Box 983">
          <a:extLst>
            <a:ext uri="{FF2B5EF4-FFF2-40B4-BE49-F238E27FC236}">
              <a16:creationId xmlns:a16="http://schemas.microsoft.com/office/drawing/2014/main" id="{00000000-0008-0000-0400-00000F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2" name="Text Box 984">
          <a:extLst>
            <a:ext uri="{FF2B5EF4-FFF2-40B4-BE49-F238E27FC236}">
              <a16:creationId xmlns:a16="http://schemas.microsoft.com/office/drawing/2014/main" id="{00000000-0008-0000-0400-000010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3" name="Text Box 985">
          <a:extLst>
            <a:ext uri="{FF2B5EF4-FFF2-40B4-BE49-F238E27FC236}">
              <a16:creationId xmlns:a16="http://schemas.microsoft.com/office/drawing/2014/main" id="{00000000-0008-0000-0400-000011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4" name="Text Box 986">
          <a:extLst>
            <a:ext uri="{FF2B5EF4-FFF2-40B4-BE49-F238E27FC236}">
              <a16:creationId xmlns:a16="http://schemas.microsoft.com/office/drawing/2014/main" id="{00000000-0008-0000-0400-000012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5" name="Text Box 987">
          <a:extLst>
            <a:ext uri="{FF2B5EF4-FFF2-40B4-BE49-F238E27FC236}">
              <a16:creationId xmlns:a16="http://schemas.microsoft.com/office/drawing/2014/main" id="{00000000-0008-0000-0400-000013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6" name="Text Box 988">
          <a:extLst>
            <a:ext uri="{FF2B5EF4-FFF2-40B4-BE49-F238E27FC236}">
              <a16:creationId xmlns:a16="http://schemas.microsoft.com/office/drawing/2014/main" id="{00000000-0008-0000-0400-000014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7" name="Text Box 989">
          <a:extLst>
            <a:ext uri="{FF2B5EF4-FFF2-40B4-BE49-F238E27FC236}">
              <a16:creationId xmlns:a16="http://schemas.microsoft.com/office/drawing/2014/main" id="{00000000-0008-0000-0400-000015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8" name="Text Box 990">
          <a:extLst>
            <a:ext uri="{FF2B5EF4-FFF2-40B4-BE49-F238E27FC236}">
              <a16:creationId xmlns:a16="http://schemas.microsoft.com/office/drawing/2014/main" id="{00000000-0008-0000-0400-000016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79" name="Text Box 991">
          <a:extLst>
            <a:ext uri="{FF2B5EF4-FFF2-40B4-BE49-F238E27FC236}">
              <a16:creationId xmlns:a16="http://schemas.microsoft.com/office/drawing/2014/main" id="{00000000-0008-0000-0400-000017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0" name="Text Box 992">
          <a:extLst>
            <a:ext uri="{FF2B5EF4-FFF2-40B4-BE49-F238E27FC236}">
              <a16:creationId xmlns:a16="http://schemas.microsoft.com/office/drawing/2014/main" id="{00000000-0008-0000-0400-000018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1" name="Text Box 993">
          <a:extLst>
            <a:ext uri="{FF2B5EF4-FFF2-40B4-BE49-F238E27FC236}">
              <a16:creationId xmlns:a16="http://schemas.microsoft.com/office/drawing/2014/main" id="{00000000-0008-0000-0400-000019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2" name="Text Box 994">
          <a:extLst>
            <a:ext uri="{FF2B5EF4-FFF2-40B4-BE49-F238E27FC236}">
              <a16:creationId xmlns:a16="http://schemas.microsoft.com/office/drawing/2014/main" id="{00000000-0008-0000-0400-00001A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3" name="Text Box 995">
          <a:extLst>
            <a:ext uri="{FF2B5EF4-FFF2-40B4-BE49-F238E27FC236}">
              <a16:creationId xmlns:a16="http://schemas.microsoft.com/office/drawing/2014/main" id="{00000000-0008-0000-0400-00001B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4" name="Text Box 996">
          <a:extLst>
            <a:ext uri="{FF2B5EF4-FFF2-40B4-BE49-F238E27FC236}">
              <a16:creationId xmlns:a16="http://schemas.microsoft.com/office/drawing/2014/main" id="{00000000-0008-0000-0400-00001C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5" name="Text Box 997">
          <a:extLst>
            <a:ext uri="{FF2B5EF4-FFF2-40B4-BE49-F238E27FC236}">
              <a16:creationId xmlns:a16="http://schemas.microsoft.com/office/drawing/2014/main" id="{00000000-0008-0000-0400-00001D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6" name="Text Box 998">
          <a:extLst>
            <a:ext uri="{FF2B5EF4-FFF2-40B4-BE49-F238E27FC236}">
              <a16:creationId xmlns:a16="http://schemas.microsoft.com/office/drawing/2014/main" id="{00000000-0008-0000-0400-00001E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7" name="Text Box 999">
          <a:extLst>
            <a:ext uri="{FF2B5EF4-FFF2-40B4-BE49-F238E27FC236}">
              <a16:creationId xmlns:a16="http://schemas.microsoft.com/office/drawing/2014/main" id="{00000000-0008-0000-0400-00001F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8" name="Text Box 1000">
          <a:extLst>
            <a:ext uri="{FF2B5EF4-FFF2-40B4-BE49-F238E27FC236}">
              <a16:creationId xmlns:a16="http://schemas.microsoft.com/office/drawing/2014/main" id="{00000000-0008-0000-0400-000020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89" name="Text Box 1001">
          <a:extLst>
            <a:ext uri="{FF2B5EF4-FFF2-40B4-BE49-F238E27FC236}">
              <a16:creationId xmlns:a16="http://schemas.microsoft.com/office/drawing/2014/main" id="{00000000-0008-0000-0400-000021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90" name="Text Box 1002">
          <a:extLst>
            <a:ext uri="{FF2B5EF4-FFF2-40B4-BE49-F238E27FC236}">
              <a16:creationId xmlns:a16="http://schemas.microsoft.com/office/drawing/2014/main" id="{00000000-0008-0000-0400-000022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91" name="Text Box 1003">
          <a:extLst>
            <a:ext uri="{FF2B5EF4-FFF2-40B4-BE49-F238E27FC236}">
              <a16:creationId xmlns:a16="http://schemas.microsoft.com/office/drawing/2014/main" id="{00000000-0008-0000-0400-000023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92" name="Text Box 1004">
          <a:extLst>
            <a:ext uri="{FF2B5EF4-FFF2-40B4-BE49-F238E27FC236}">
              <a16:creationId xmlns:a16="http://schemas.microsoft.com/office/drawing/2014/main" id="{00000000-0008-0000-0400-000024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93" name="Text Box 1005">
          <a:extLst>
            <a:ext uri="{FF2B5EF4-FFF2-40B4-BE49-F238E27FC236}">
              <a16:creationId xmlns:a16="http://schemas.microsoft.com/office/drawing/2014/main" id="{00000000-0008-0000-0400-000025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6694" name="Text Box 1006">
          <a:extLst>
            <a:ext uri="{FF2B5EF4-FFF2-40B4-BE49-F238E27FC236}">
              <a16:creationId xmlns:a16="http://schemas.microsoft.com/office/drawing/2014/main" id="{00000000-0008-0000-0400-0000261A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6695" name="Text Box 1007">
          <a:extLst>
            <a:ext uri="{FF2B5EF4-FFF2-40B4-BE49-F238E27FC236}">
              <a16:creationId xmlns:a16="http://schemas.microsoft.com/office/drawing/2014/main" id="{00000000-0008-0000-0400-0000271A0000}"/>
            </a:ext>
          </a:extLst>
        </xdr:cNvPr>
        <xdr:cNvSpPr txBox="1">
          <a:spLocks noChangeArrowheads="1"/>
        </xdr:cNvSpPr>
      </xdr:nvSpPr>
      <xdr:spPr bwMode="auto">
        <a:xfrm>
          <a:off x="3073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96" name="Text Box 1008">
          <a:extLst>
            <a:ext uri="{FF2B5EF4-FFF2-40B4-BE49-F238E27FC236}">
              <a16:creationId xmlns:a16="http://schemas.microsoft.com/office/drawing/2014/main" id="{00000000-0008-0000-0400-000028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97" name="Text Box 1009">
          <a:extLst>
            <a:ext uri="{FF2B5EF4-FFF2-40B4-BE49-F238E27FC236}">
              <a16:creationId xmlns:a16="http://schemas.microsoft.com/office/drawing/2014/main" id="{00000000-0008-0000-0400-000029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98" name="Text Box 1010">
          <a:extLst>
            <a:ext uri="{FF2B5EF4-FFF2-40B4-BE49-F238E27FC236}">
              <a16:creationId xmlns:a16="http://schemas.microsoft.com/office/drawing/2014/main" id="{00000000-0008-0000-0400-00002A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699" name="Text Box 1011">
          <a:extLst>
            <a:ext uri="{FF2B5EF4-FFF2-40B4-BE49-F238E27FC236}">
              <a16:creationId xmlns:a16="http://schemas.microsoft.com/office/drawing/2014/main" id="{00000000-0008-0000-0400-00002B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0" name="Text Box 1012">
          <a:extLst>
            <a:ext uri="{FF2B5EF4-FFF2-40B4-BE49-F238E27FC236}">
              <a16:creationId xmlns:a16="http://schemas.microsoft.com/office/drawing/2014/main" id="{00000000-0008-0000-0400-00002C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1" name="Text Box 1013">
          <a:extLst>
            <a:ext uri="{FF2B5EF4-FFF2-40B4-BE49-F238E27FC236}">
              <a16:creationId xmlns:a16="http://schemas.microsoft.com/office/drawing/2014/main" id="{00000000-0008-0000-0400-00002D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2" name="Text Box 1014">
          <a:extLst>
            <a:ext uri="{FF2B5EF4-FFF2-40B4-BE49-F238E27FC236}">
              <a16:creationId xmlns:a16="http://schemas.microsoft.com/office/drawing/2014/main" id="{00000000-0008-0000-0400-00002E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3" name="Text Box 1015">
          <a:extLst>
            <a:ext uri="{FF2B5EF4-FFF2-40B4-BE49-F238E27FC236}">
              <a16:creationId xmlns:a16="http://schemas.microsoft.com/office/drawing/2014/main" id="{00000000-0008-0000-0400-00002F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4" name="Text Box 1016">
          <a:extLst>
            <a:ext uri="{FF2B5EF4-FFF2-40B4-BE49-F238E27FC236}">
              <a16:creationId xmlns:a16="http://schemas.microsoft.com/office/drawing/2014/main" id="{00000000-0008-0000-0400-000030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5" name="Text Box 1017">
          <a:extLst>
            <a:ext uri="{FF2B5EF4-FFF2-40B4-BE49-F238E27FC236}">
              <a16:creationId xmlns:a16="http://schemas.microsoft.com/office/drawing/2014/main" id="{00000000-0008-0000-0400-000031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6" name="Text Box 1018">
          <a:extLst>
            <a:ext uri="{FF2B5EF4-FFF2-40B4-BE49-F238E27FC236}">
              <a16:creationId xmlns:a16="http://schemas.microsoft.com/office/drawing/2014/main" id="{00000000-0008-0000-0400-000032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7" name="Text Box 1019">
          <a:extLst>
            <a:ext uri="{FF2B5EF4-FFF2-40B4-BE49-F238E27FC236}">
              <a16:creationId xmlns:a16="http://schemas.microsoft.com/office/drawing/2014/main" id="{00000000-0008-0000-0400-000033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8" name="Text Box 1020">
          <a:extLst>
            <a:ext uri="{FF2B5EF4-FFF2-40B4-BE49-F238E27FC236}">
              <a16:creationId xmlns:a16="http://schemas.microsoft.com/office/drawing/2014/main" id="{00000000-0008-0000-0400-000034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09" name="Text Box 1021">
          <a:extLst>
            <a:ext uri="{FF2B5EF4-FFF2-40B4-BE49-F238E27FC236}">
              <a16:creationId xmlns:a16="http://schemas.microsoft.com/office/drawing/2014/main" id="{00000000-0008-0000-0400-000035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0" name="Text Box 1022">
          <a:extLst>
            <a:ext uri="{FF2B5EF4-FFF2-40B4-BE49-F238E27FC236}">
              <a16:creationId xmlns:a16="http://schemas.microsoft.com/office/drawing/2014/main" id="{00000000-0008-0000-0400-000036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1" name="Text Box 1023">
          <a:extLst>
            <a:ext uri="{FF2B5EF4-FFF2-40B4-BE49-F238E27FC236}">
              <a16:creationId xmlns:a16="http://schemas.microsoft.com/office/drawing/2014/main" id="{00000000-0008-0000-0400-000037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2" name="Text Box 1024">
          <a:extLst>
            <a:ext uri="{FF2B5EF4-FFF2-40B4-BE49-F238E27FC236}">
              <a16:creationId xmlns:a16="http://schemas.microsoft.com/office/drawing/2014/main" id="{00000000-0008-0000-0400-000038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3" name="Text Box 1025">
          <a:extLst>
            <a:ext uri="{FF2B5EF4-FFF2-40B4-BE49-F238E27FC236}">
              <a16:creationId xmlns:a16="http://schemas.microsoft.com/office/drawing/2014/main" id="{00000000-0008-0000-0400-000039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4" name="Text Box 1026">
          <a:extLst>
            <a:ext uri="{FF2B5EF4-FFF2-40B4-BE49-F238E27FC236}">
              <a16:creationId xmlns:a16="http://schemas.microsoft.com/office/drawing/2014/main" id="{00000000-0008-0000-0400-00003A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5" name="Text Box 1027">
          <a:extLst>
            <a:ext uri="{FF2B5EF4-FFF2-40B4-BE49-F238E27FC236}">
              <a16:creationId xmlns:a16="http://schemas.microsoft.com/office/drawing/2014/main" id="{00000000-0008-0000-0400-00003B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6" name="Text Box 1028">
          <a:extLst>
            <a:ext uri="{FF2B5EF4-FFF2-40B4-BE49-F238E27FC236}">
              <a16:creationId xmlns:a16="http://schemas.microsoft.com/office/drawing/2014/main" id="{00000000-0008-0000-0400-00003C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7" name="Text Box 1029">
          <a:extLst>
            <a:ext uri="{FF2B5EF4-FFF2-40B4-BE49-F238E27FC236}">
              <a16:creationId xmlns:a16="http://schemas.microsoft.com/office/drawing/2014/main" id="{00000000-0008-0000-0400-00003D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8" name="Text Box 1030">
          <a:extLst>
            <a:ext uri="{FF2B5EF4-FFF2-40B4-BE49-F238E27FC236}">
              <a16:creationId xmlns:a16="http://schemas.microsoft.com/office/drawing/2014/main" id="{00000000-0008-0000-0400-00003E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6719" name="Text Box 1031">
          <a:extLst>
            <a:ext uri="{FF2B5EF4-FFF2-40B4-BE49-F238E27FC236}">
              <a16:creationId xmlns:a16="http://schemas.microsoft.com/office/drawing/2014/main" id="{00000000-0008-0000-0400-00003F1A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0" name="Text Box 1032">
          <a:extLst>
            <a:ext uri="{FF2B5EF4-FFF2-40B4-BE49-F238E27FC236}">
              <a16:creationId xmlns:a16="http://schemas.microsoft.com/office/drawing/2014/main" id="{00000000-0008-0000-0400-000040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1" name="Text Box 1033">
          <a:extLst>
            <a:ext uri="{FF2B5EF4-FFF2-40B4-BE49-F238E27FC236}">
              <a16:creationId xmlns:a16="http://schemas.microsoft.com/office/drawing/2014/main" id="{00000000-0008-0000-0400-000041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2" name="Text Box 1034">
          <a:extLst>
            <a:ext uri="{FF2B5EF4-FFF2-40B4-BE49-F238E27FC236}">
              <a16:creationId xmlns:a16="http://schemas.microsoft.com/office/drawing/2014/main" id="{00000000-0008-0000-0400-000042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3" name="Text Box 1035">
          <a:extLst>
            <a:ext uri="{FF2B5EF4-FFF2-40B4-BE49-F238E27FC236}">
              <a16:creationId xmlns:a16="http://schemas.microsoft.com/office/drawing/2014/main" id="{00000000-0008-0000-0400-000043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4" name="Text Box 1036">
          <a:extLst>
            <a:ext uri="{FF2B5EF4-FFF2-40B4-BE49-F238E27FC236}">
              <a16:creationId xmlns:a16="http://schemas.microsoft.com/office/drawing/2014/main" id="{00000000-0008-0000-0400-000044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5" name="Text Box 1037">
          <a:extLst>
            <a:ext uri="{FF2B5EF4-FFF2-40B4-BE49-F238E27FC236}">
              <a16:creationId xmlns:a16="http://schemas.microsoft.com/office/drawing/2014/main" id="{00000000-0008-0000-0400-000045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6" name="Text Box 1038">
          <a:extLst>
            <a:ext uri="{FF2B5EF4-FFF2-40B4-BE49-F238E27FC236}">
              <a16:creationId xmlns:a16="http://schemas.microsoft.com/office/drawing/2014/main" id="{00000000-0008-0000-0400-000046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7" name="Text Box 1039">
          <a:extLst>
            <a:ext uri="{FF2B5EF4-FFF2-40B4-BE49-F238E27FC236}">
              <a16:creationId xmlns:a16="http://schemas.microsoft.com/office/drawing/2014/main" id="{00000000-0008-0000-0400-000047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8" name="Text Box 1040">
          <a:extLst>
            <a:ext uri="{FF2B5EF4-FFF2-40B4-BE49-F238E27FC236}">
              <a16:creationId xmlns:a16="http://schemas.microsoft.com/office/drawing/2014/main" id="{00000000-0008-0000-0400-000048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29" name="Text Box 1041">
          <a:extLst>
            <a:ext uri="{FF2B5EF4-FFF2-40B4-BE49-F238E27FC236}">
              <a16:creationId xmlns:a16="http://schemas.microsoft.com/office/drawing/2014/main" id="{00000000-0008-0000-0400-000049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0" name="Text Box 1042">
          <a:extLst>
            <a:ext uri="{FF2B5EF4-FFF2-40B4-BE49-F238E27FC236}">
              <a16:creationId xmlns:a16="http://schemas.microsoft.com/office/drawing/2014/main" id="{00000000-0008-0000-0400-00004A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1" name="Text Box 1043">
          <a:extLst>
            <a:ext uri="{FF2B5EF4-FFF2-40B4-BE49-F238E27FC236}">
              <a16:creationId xmlns:a16="http://schemas.microsoft.com/office/drawing/2014/main" id="{00000000-0008-0000-0400-00004B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2" name="Text Box 1044">
          <a:extLst>
            <a:ext uri="{FF2B5EF4-FFF2-40B4-BE49-F238E27FC236}">
              <a16:creationId xmlns:a16="http://schemas.microsoft.com/office/drawing/2014/main" id="{00000000-0008-0000-0400-00004C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3" name="Text Box 1045">
          <a:extLst>
            <a:ext uri="{FF2B5EF4-FFF2-40B4-BE49-F238E27FC236}">
              <a16:creationId xmlns:a16="http://schemas.microsoft.com/office/drawing/2014/main" id="{00000000-0008-0000-0400-00004D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4" name="Text Box 1046">
          <a:extLst>
            <a:ext uri="{FF2B5EF4-FFF2-40B4-BE49-F238E27FC236}">
              <a16:creationId xmlns:a16="http://schemas.microsoft.com/office/drawing/2014/main" id="{00000000-0008-0000-0400-00004E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5" name="Text Box 1047">
          <a:extLst>
            <a:ext uri="{FF2B5EF4-FFF2-40B4-BE49-F238E27FC236}">
              <a16:creationId xmlns:a16="http://schemas.microsoft.com/office/drawing/2014/main" id="{00000000-0008-0000-0400-00004F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6" name="Text Box 1048">
          <a:extLst>
            <a:ext uri="{FF2B5EF4-FFF2-40B4-BE49-F238E27FC236}">
              <a16:creationId xmlns:a16="http://schemas.microsoft.com/office/drawing/2014/main" id="{00000000-0008-0000-0400-000050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7" name="Text Box 1049">
          <a:extLst>
            <a:ext uri="{FF2B5EF4-FFF2-40B4-BE49-F238E27FC236}">
              <a16:creationId xmlns:a16="http://schemas.microsoft.com/office/drawing/2014/main" id="{00000000-0008-0000-0400-000051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8" name="Text Box 1050">
          <a:extLst>
            <a:ext uri="{FF2B5EF4-FFF2-40B4-BE49-F238E27FC236}">
              <a16:creationId xmlns:a16="http://schemas.microsoft.com/office/drawing/2014/main" id="{00000000-0008-0000-0400-000052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39" name="Text Box 1051">
          <a:extLst>
            <a:ext uri="{FF2B5EF4-FFF2-40B4-BE49-F238E27FC236}">
              <a16:creationId xmlns:a16="http://schemas.microsoft.com/office/drawing/2014/main" id="{00000000-0008-0000-0400-000053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40" name="Text Box 1052">
          <a:extLst>
            <a:ext uri="{FF2B5EF4-FFF2-40B4-BE49-F238E27FC236}">
              <a16:creationId xmlns:a16="http://schemas.microsoft.com/office/drawing/2014/main" id="{00000000-0008-0000-0400-000054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41" name="Text Box 1053">
          <a:extLst>
            <a:ext uri="{FF2B5EF4-FFF2-40B4-BE49-F238E27FC236}">
              <a16:creationId xmlns:a16="http://schemas.microsoft.com/office/drawing/2014/main" id="{00000000-0008-0000-0400-000055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42" name="Text Box 1054">
          <a:extLst>
            <a:ext uri="{FF2B5EF4-FFF2-40B4-BE49-F238E27FC236}">
              <a16:creationId xmlns:a16="http://schemas.microsoft.com/office/drawing/2014/main" id="{00000000-0008-0000-0400-000056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6743" name="Text Box 1055">
          <a:extLst>
            <a:ext uri="{FF2B5EF4-FFF2-40B4-BE49-F238E27FC236}">
              <a16:creationId xmlns:a16="http://schemas.microsoft.com/office/drawing/2014/main" id="{00000000-0008-0000-0400-0000571A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00000000-0008-0000-0400-000058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00000000-0008-0000-0400-000059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6" name="Text Box 3">
          <a:extLst>
            <a:ext uri="{FF2B5EF4-FFF2-40B4-BE49-F238E27FC236}">
              <a16:creationId xmlns:a16="http://schemas.microsoft.com/office/drawing/2014/main" id="{00000000-0008-0000-0400-00005A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7" name="Text Box 4">
          <a:extLst>
            <a:ext uri="{FF2B5EF4-FFF2-40B4-BE49-F238E27FC236}">
              <a16:creationId xmlns:a16="http://schemas.microsoft.com/office/drawing/2014/main" id="{00000000-0008-0000-0400-00005B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8" name="Text Box 5">
          <a:extLst>
            <a:ext uri="{FF2B5EF4-FFF2-40B4-BE49-F238E27FC236}">
              <a16:creationId xmlns:a16="http://schemas.microsoft.com/office/drawing/2014/main" id="{00000000-0008-0000-0400-00005C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49" name="Text Box 6">
          <a:extLst>
            <a:ext uri="{FF2B5EF4-FFF2-40B4-BE49-F238E27FC236}">
              <a16:creationId xmlns:a16="http://schemas.microsoft.com/office/drawing/2014/main" id="{00000000-0008-0000-0400-00005D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0" name="Text Box 7">
          <a:extLst>
            <a:ext uri="{FF2B5EF4-FFF2-40B4-BE49-F238E27FC236}">
              <a16:creationId xmlns:a16="http://schemas.microsoft.com/office/drawing/2014/main" id="{00000000-0008-0000-0400-00005E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1" name="Text Box 8">
          <a:extLst>
            <a:ext uri="{FF2B5EF4-FFF2-40B4-BE49-F238E27FC236}">
              <a16:creationId xmlns:a16="http://schemas.microsoft.com/office/drawing/2014/main" id="{00000000-0008-0000-0400-00005F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2" name="Text Box 9">
          <a:extLst>
            <a:ext uri="{FF2B5EF4-FFF2-40B4-BE49-F238E27FC236}">
              <a16:creationId xmlns:a16="http://schemas.microsoft.com/office/drawing/2014/main" id="{00000000-0008-0000-0400-000060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3" name="Text Box 10">
          <a:extLst>
            <a:ext uri="{FF2B5EF4-FFF2-40B4-BE49-F238E27FC236}">
              <a16:creationId xmlns:a16="http://schemas.microsoft.com/office/drawing/2014/main" id="{00000000-0008-0000-0400-000061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4" name="Text Box 11">
          <a:extLst>
            <a:ext uri="{FF2B5EF4-FFF2-40B4-BE49-F238E27FC236}">
              <a16:creationId xmlns:a16="http://schemas.microsoft.com/office/drawing/2014/main" id="{00000000-0008-0000-0400-000062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5" name="Text Box 12">
          <a:extLst>
            <a:ext uri="{FF2B5EF4-FFF2-40B4-BE49-F238E27FC236}">
              <a16:creationId xmlns:a16="http://schemas.microsoft.com/office/drawing/2014/main" id="{00000000-0008-0000-0400-000063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6" name="Text Box 13">
          <a:extLst>
            <a:ext uri="{FF2B5EF4-FFF2-40B4-BE49-F238E27FC236}">
              <a16:creationId xmlns:a16="http://schemas.microsoft.com/office/drawing/2014/main" id="{00000000-0008-0000-0400-000064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7" name="Text Box 14">
          <a:extLst>
            <a:ext uri="{FF2B5EF4-FFF2-40B4-BE49-F238E27FC236}">
              <a16:creationId xmlns:a16="http://schemas.microsoft.com/office/drawing/2014/main" id="{00000000-0008-0000-0400-000065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8" name="Text Box 15">
          <a:extLst>
            <a:ext uri="{FF2B5EF4-FFF2-40B4-BE49-F238E27FC236}">
              <a16:creationId xmlns:a16="http://schemas.microsoft.com/office/drawing/2014/main" id="{00000000-0008-0000-0400-000066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59" name="Text Box 16">
          <a:extLst>
            <a:ext uri="{FF2B5EF4-FFF2-40B4-BE49-F238E27FC236}">
              <a16:creationId xmlns:a16="http://schemas.microsoft.com/office/drawing/2014/main" id="{00000000-0008-0000-0400-000067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0" name="Text Box 17">
          <a:extLst>
            <a:ext uri="{FF2B5EF4-FFF2-40B4-BE49-F238E27FC236}">
              <a16:creationId xmlns:a16="http://schemas.microsoft.com/office/drawing/2014/main" id="{00000000-0008-0000-0400-000068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1" name="Text Box 18">
          <a:extLst>
            <a:ext uri="{FF2B5EF4-FFF2-40B4-BE49-F238E27FC236}">
              <a16:creationId xmlns:a16="http://schemas.microsoft.com/office/drawing/2014/main" id="{00000000-0008-0000-0400-000069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2" name="Text Box 19">
          <a:extLst>
            <a:ext uri="{FF2B5EF4-FFF2-40B4-BE49-F238E27FC236}">
              <a16:creationId xmlns:a16="http://schemas.microsoft.com/office/drawing/2014/main" id="{00000000-0008-0000-0400-00006A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3" name="Text Box 20">
          <a:extLst>
            <a:ext uri="{FF2B5EF4-FFF2-40B4-BE49-F238E27FC236}">
              <a16:creationId xmlns:a16="http://schemas.microsoft.com/office/drawing/2014/main" id="{00000000-0008-0000-0400-00006B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4" name="Text Box 21">
          <a:extLst>
            <a:ext uri="{FF2B5EF4-FFF2-40B4-BE49-F238E27FC236}">
              <a16:creationId xmlns:a16="http://schemas.microsoft.com/office/drawing/2014/main" id="{00000000-0008-0000-0400-00006C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5" name="Text Box 22">
          <a:extLst>
            <a:ext uri="{FF2B5EF4-FFF2-40B4-BE49-F238E27FC236}">
              <a16:creationId xmlns:a16="http://schemas.microsoft.com/office/drawing/2014/main" id="{00000000-0008-0000-0400-00006D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6" name="Text Box 23">
          <a:extLst>
            <a:ext uri="{FF2B5EF4-FFF2-40B4-BE49-F238E27FC236}">
              <a16:creationId xmlns:a16="http://schemas.microsoft.com/office/drawing/2014/main" id="{00000000-0008-0000-0400-00006E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7" name="Text Box 30">
          <a:extLst>
            <a:ext uri="{FF2B5EF4-FFF2-40B4-BE49-F238E27FC236}">
              <a16:creationId xmlns:a16="http://schemas.microsoft.com/office/drawing/2014/main" id="{00000000-0008-0000-0400-00006F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8" name="Text Box 31">
          <a:extLst>
            <a:ext uri="{FF2B5EF4-FFF2-40B4-BE49-F238E27FC236}">
              <a16:creationId xmlns:a16="http://schemas.microsoft.com/office/drawing/2014/main" id="{00000000-0008-0000-0400-000070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69" name="Text Box 32">
          <a:extLst>
            <a:ext uri="{FF2B5EF4-FFF2-40B4-BE49-F238E27FC236}">
              <a16:creationId xmlns:a16="http://schemas.microsoft.com/office/drawing/2014/main" id="{00000000-0008-0000-0400-000071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0" name="Text Box 33">
          <a:extLst>
            <a:ext uri="{FF2B5EF4-FFF2-40B4-BE49-F238E27FC236}">
              <a16:creationId xmlns:a16="http://schemas.microsoft.com/office/drawing/2014/main" id="{00000000-0008-0000-0400-000072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1" name="Text Box 34">
          <a:extLst>
            <a:ext uri="{FF2B5EF4-FFF2-40B4-BE49-F238E27FC236}">
              <a16:creationId xmlns:a16="http://schemas.microsoft.com/office/drawing/2014/main" id="{00000000-0008-0000-0400-000073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2" name="Text Box 35">
          <a:extLst>
            <a:ext uri="{FF2B5EF4-FFF2-40B4-BE49-F238E27FC236}">
              <a16:creationId xmlns:a16="http://schemas.microsoft.com/office/drawing/2014/main" id="{00000000-0008-0000-0400-000074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3" name="Text Box 36">
          <a:extLst>
            <a:ext uri="{FF2B5EF4-FFF2-40B4-BE49-F238E27FC236}">
              <a16:creationId xmlns:a16="http://schemas.microsoft.com/office/drawing/2014/main" id="{00000000-0008-0000-0400-000075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4" name="Text Box 37">
          <a:extLst>
            <a:ext uri="{FF2B5EF4-FFF2-40B4-BE49-F238E27FC236}">
              <a16:creationId xmlns:a16="http://schemas.microsoft.com/office/drawing/2014/main" id="{00000000-0008-0000-0400-000076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5" name="Text Box 38">
          <a:extLst>
            <a:ext uri="{FF2B5EF4-FFF2-40B4-BE49-F238E27FC236}">
              <a16:creationId xmlns:a16="http://schemas.microsoft.com/office/drawing/2014/main" id="{00000000-0008-0000-0400-000077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6" name="Text Box 39">
          <a:extLst>
            <a:ext uri="{FF2B5EF4-FFF2-40B4-BE49-F238E27FC236}">
              <a16:creationId xmlns:a16="http://schemas.microsoft.com/office/drawing/2014/main" id="{00000000-0008-0000-0400-000078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7" name="Text Box 40">
          <a:extLst>
            <a:ext uri="{FF2B5EF4-FFF2-40B4-BE49-F238E27FC236}">
              <a16:creationId xmlns:a16="http://schemas.microsoft.com/office/drawing/2014/main" id="{00000000-0008-0000-0400-000079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8" name="Text Box 41">
          <a:extLst>
            <a:ext uri="{FF2B5EF4-FFF2-40B4-BE49-F238E27FC236}">
              <a16:creationId xmlns:a16="http://schemas.microsoft.com/office/drawing/2014/main" id="{00000000-0008-0000-0400-00007A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79" name="Text Box 42">
          <a:extLst>
            <a:ext uri="{FF2B5EF4-FFF2-40B4-BE49-F238E27FC236}">
              <a16:creationId xmlns:a16="http://schemas.microsoft.com/office/drawing/2014/main" id="{00000000-0008-0000-0400-00007B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0" name="Text Box 43">
          <a:extLst>
            <a:ext uri="{FF2B5EF4-FFF2-40B4-BE49-F238E27FC236}">
              <a16:creationId xmlns:a16="http://schemas.microsoft.com/office/drawing/2014/main" id="{00000000-0008-0000-0400-00007C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1" name="Text Box 44">
          <a:extLst>
            <a:ext uri="{FF2B5EF4-FFF2-40B4-BE49-F238E27FC236}">
              <a16:creationId xmlns:a16="http://schemas.microsoft.com/office/drawing/2014/main" id="{00000000-0008-0000-0400-00007D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2" name="Text Box 45">
          <a:extLst>
            <a:ext uri="{FF2B5EF4-FFF2-40B4-BE49-F238E27FC236}">
              <a16:creationId xmlns:a16="http://schemas.microsoft.com/office/drawing/2014/main" id="{00000000-0008-0000-0400-00007E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3" name="Text Box 46">
          <a:extLst>
            <a:ext uri="{FF2B5EF4-FFF2-40B4-BE49-F238E27FC236}">
              <a16:creationId xmlns:a16="http://schemas.microsoft.com/office/drawing/2014/main" id="{00000000-0008-0000-0400-00007F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4" name="Text Box 47">
          <a:extLst>
            <a:ext uri="{FF2B5EF4-FFF2-40B4-BE49-F238E27FC236}">
              <a16:creationId xmlns:a16="http://schemas.microsoft.com/office/drawing/2014/main" id="{00000000-0008-0000-0400-000080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5" name="Text Box 48">
          <a:extLst>
            <a:ext uri="{FF2B5EF4-FFF2-40B4-BE49-F238E27FC236}">
              <a16:creationId xmlns:a16="http://schemas.microsoft.com/office/drawing/2014/main" id="{00000000-0008-0000-0400-000081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6" name="Text Box 49">
          <a:extLst>
            <a:ext uri="{FF2B5EF4-FFF2-40B4-BE49-F238E27FC236}">
              <a16:creationId xmlns:a16="http://schemas.microsoft.com/office/drawing/2014/main" id="{00000000-0008-0000-0400-000082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7" name="Text Box 50">
          <a:extLst>
            <a:ext uri="{FF2B5EF4-FFF2-40B4-BE49-F238E27FC236}">
              <a16:creationId xmlns:a16="http://schemas.microsoft.com/office/drawing/2014/main" id="{00000000-0008-0000-0400-000083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8" name="Text Box 51">
          <a:extLst>
            <a:ext uri="{FF2B5EF4-FFF2-40B4-BE49-F238E27FC236}">
              <a16:creationId xmlns:a16="http://schemas.microsoft.com/office/drawing/2014/main" id="{00000000-0008-0000-0400-000084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89" name="Text Box 52">
          <a:extLst>
            <a:ext uri="{FF2B5EF4-FFF2-40B4-BE49-F238E27FC236}">
              <a16:creationId xmlns:a16="http://schemas.microsoft.com/office/drawing/2014/main" id="{00000000-0008-0000-0400-000085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0" name="Text Box 53">
          <a:extLst>
            <a:ext uri="{FF2B5EF4-FFF2-40B4-BE49-F238E27FC236}">
              <a16:creationId xmlns:a16="http://schemas.microsoft.com/office/drawing/2014/main" id="{00000000-0008-0000-0400-000086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1" name="Text Box 54">
          <a:extLst>
            <a:ext uri="{FF2B5EF4-FFF2-40B4-BE49-F238E27FC236}">
              <a16:creationId xmlns:a16="http://schemas.microsoft.com/office/drawing/2014/main" id="{00000000-0008-0000-0400-000087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2" name="Text Box 55">
          <a:extLst>
            <a:ext uri="{FF2B5EF4-FFF2-40B4-BE49-F238E27FC236}">
              <a16:creationId xmlns:a16="http://schemas.microsoft.com/office/drawing/2014/main" id="{00000000-0008-0000-0400-000088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3" name="Text Box 56">
          <a:extLst>
            <a:ext uri="{FF2B5EF4-FFF2-40B4-BE49-F238E27FC236}">
              <a16:creationId xmlns:a16="http://schemas.microsoft.com/office/drawing/2014/main" id="{00000000-0008-0000-0400-000089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4" name="Text Box 57">
          <a:extLst>
            <a:ext uri="{FF2B5EF4-FFF2-40B4-BE49-F238E27FC236}">
              <a16:creationId xmlns:a16="http://schemas.microsoft.com/office/drawing/2014/main" id="{00000000-0008-0000-0400-00008A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5" name="Text Box 58">
          <a:extLst>
            <a:ext uri="{FF2B5EF4-FFF2-40B4-BE49-F238E27FC236}">
              <a16:creationId xmlns:a16="http://schemas.microsoft.com/office/drawing/2014/main" id="{00000000-0008-0000-0400-00008B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6" name="Text Box 59">
          <a:extLst>
            <a:ext uri="{FF2B5EF4-FFF2-40B4-BE49-F238E27FC236}">
              <a16:creationId xmlns:a16="http://schemas.microsoft.com/office/drawing/2014/main" id="{00000000-0008-0000-0400-00008C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7" name="Text Box 60">
          <a:extLst>
            <a:ext uri="{FF2B5EF4-FFF2-40B4-BE49-F238E27FC236}">
              <a16:creationId xmlns:a16="http://schemas.microsoft.com/office/drawing/2014/main" id="{00000000-0008-0000-0400-00008D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8" name="Text Box 61">
          <a:extLst>
            <a:ext uri="{FF2B5EF4-FFF2-40B4-BE49-F238E27FC236}">
              <a16:creationId xmlns:a16="http://schemas.microsoft.com/office/drawing/2014/main" id="{00000000-0008-0000-0400-00008E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799" name="Text Box 62">
          <a:extLst>
            <a:ext uri="{FF2B5EF4-FFF2-40B4-BE49-F238E27FC236}">
              <a16:creationId xmlns:a16="http://schemas.microsoft.com/office/drawing/2014/main" id="{00000000-0008-0000-0400-00008F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0" name="Text Box 63">
          <a:extLst>
            <a:ext uri="{FF2B5EF4-FFF2-40B4-BE49-F238E27FC236}">
              <a16:creationId xmlns:a16="http://schemas.microsoft.com/office/drawing/2014/main" id="{00000000-0008-0000-0400-000090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1" name="Text Box 64">
          <a:extLst>
            <a:ext uri="{FF2B5EF4-FFF2-40B4-BE49-F238E27FC236}">
              <a16:creationId xmlns:a16="http://schemas.microsoft.com/office/drawing/2014/main" id="{00000000-0008-0000-0400-000091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2" name="Text Box 65">
          <a:extLst>
            <a:ext uri="{FF2B5EF4-FFF2-40B4-BE49-F238E27FC236}">
              <a16:creationId xmlns:a16="http://schemas.microsoft.com/office/drawing/2014/main" id="{00000000-0008-0000-0400-000092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3" name="Text Box 66">
          <a:extLst>
            <a:ext uri="{FF2B5EF4-FFF2-40B4-BE49-F238E27FC236}">
              <a16:creationId xmlns:a16="http://schemas.microsoft.com/office/drawing/2014/main" id="{00000000-0008-0000-0400-000093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4" name="Text Box 67">
          <a:extLst>
            <a:ext uri="{FF2B5EF4-FFF2-40B4-BE49-F238E27FC236}">
              <a16:creationId xmlns:a16="http://schemas.microsoft.com/office/drawing/2014/main" id="{00000000-0008-0000-0400-000094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5" name="Text Box 68">
          <a:extLst>
            <a:ext uri="{FF2B5EF4-FFF2-40B4-BE49-F238E27FC236}">
              <a16:creationId xmlns:a16="http://schemas.microsoft.com/office/drawing/2014/main" id="{00000000-0008-0000-0400-000095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6" name="Text Box 69">
          <a:extLst>
            <a:ext uri="{FF2B5EF4-FFF2-40B4-BE49-F238E27FC236}">
              <a16:creationId xmlns:a16="http://schemas.microsoft.com/office/drawing/2014/main" id="{00000000-0008-0000-0400-000096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7" name="Text Box 70">
          <a:extLst>
            <a:ext uri="{FF2B5EF4-FFF2-40B4-BE49-F238E27FC236}">
              <a16:creationId xmlns:a16="http://schemas.microsoft.com/office/drawing/2014/main" id="{00000000-0008-0000-0400-000097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8" name="Text Box 71">
          <a:extLst>
            <a:ext uri="{FF2B5EF4-FFF2-40B4-BE49-F238E27FC236}">
              <a16:creationId xmlns:a16="http://schemas.microsoft.com/office/drawing/2014/main" id="{00000000-0008-0000-0400-000098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09" name="Text Box 72">
          <a:extLst>
            <a:ext uri="{FF2B5EF4-FFF2-40B4-BE49-F238E27FC236}">
              <a16:creationId xmlns:a16="http://schemas.microsoft.com/office/drawing/2014/main" id="{00000000-0008-0000-0400-000099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0" name="Text Box 73">
          <a:extLst>
            <a:ext uri="{FF2B5EF4-FFF2-40B4-BE49-F238E27FC236}">
              <a16:creationId xmlns:a16="http://schemas.microsoft.com/office/drawing/2014/main" id="{00000000-0008-0000-0400-00009A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1" name="Text Box 74">
          <a:extLst>
            <a:ext uri="{FF2B5EF4-FFF2-40B4-BE49-F238E27FC236}">
              <a16:creationId xmlns:a16="http://schemas.microsoft.com/office/drawing/2014/main" id="{00000000-0008-0000-0400-00009B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2" name="Text Box 75">
          <a:extLst>
            <a:ext uri="{FF2B5EF4-FFF2-40B4-BE49-F238E27FC236}">
              <a16:creationId xmlns:a16="http://schemas.microsoft.com/office/drawing/2014/main" id="{00000000-0008-0000-0400-00009C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3" name="Text Box 76">
          <a:extLst>
            <a:ext uri="{FF2B5EF4-FFF2-40B4-BE49-F238E27FC236}">
              <a16:creationId xmlns:a16="http://schemas.microsoft.com/office/drawing/2014/main" id="{00000000-0008-0000-0400-00009D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4" name="Text Box 77">
          <a:extLst>
            <a:ext uri="{FF2B5EF4-FFF2-40B4-BE49-F238E27FC236}">
              <a16:creationId xmlns:a16="http://schemas.microsoft.com/office/drawing/2014/main" id="{00000000-0008-0000-0400-00009E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5" name="Text Box 78">
          <a:extLst>
            <a:ext uri="{FF2B5EF4-FFF2-40B4-BE49-F238E27FC236}">
              <a16:creationId xmlns:a16="http://schemas.microsoft.com/office/drawing/2014/main" id="{00000000-0008-0000-0400-00009F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6" name="Text Box 79">
          <a:extLst>
            <a:ext uri="{FF2B5EF4-FFF2-40B4-BE49-F238E27FC236}">
              <a16:creationId xmlns:a16="http://schemas.microsoft.com/office/drawing/2014/main" id="{00000000-0008-0000-0400-0000A0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7" name="Text Box 80">
          <a:extLst>
            <a:ext uri="{FF2B5EF4-FFF2-40B4-BE49-F238E27FC236}">
              <a16:creationId xmlns:a16="http://schemas.microsoft.com/office/drawing/2014/main" id="{00000000-0008-0000-0400-0000A1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8" name="Text Box 81">
          <a:extLst>
            <a:ext uri="{FF2B5EF4-FFF2-40B4-BE49-F238E27FC236}">
              <a16:creationId xmlns:a16="http://schemas.microsoft.com/office/drawing/2014/main" id="{00000000-0008-0000-0400-0000A2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19" name="Text Box 82">
          <a:extLst>
            <a:ext uri="{FF2B5EF4-FFF2-40B4-BE49-F238E27FC236}">
              <a16:creationId xmlns:a16="http://schemas.microsoft.com/office/drawing/2014/main" id="{00000000-0008-0000-0400-0000A3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0" name="Text Box 83">
          <a:extLst>
            <a:ext uri="{FF2B5EF4-FFF2-40B4-BE49-F238E27FC236}">
              <a16:creationId xmlns:a16="http://schemas.microsoft.com/office/drawing/2014/main" id="{00000000-0008-0000-0400-0000A4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1" name="Text Box 84">
          <a:extLst>
            <a:ext uri="{FF2B5EF4-FFF2-40B4-BE49-F238E27FC236}">
              <a16:creationId xmlns:a16="http://schemas.microsoft.com/office/drawing/2014/main" id="{00000000-0008-0000-0400-0000A5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2" name="Text Box 85">
          <a:extLst>
            <a:ext uri="{FF2B5EF4-FFF2-40B4-BE49-F238E27FC236}">
              <a16:creationId xmlns:a16="http://schemas.microsoft.com/office/drawing/2014/main" id="{00000000-0008-0000-0400-0000A6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3" name="Text Box 86">
          <a:extLst>
            <a:ext uri="{FF2B5EF4-FFF2-40B4-BE49-F238E27FC236}">
              <a16:creationId xmlns:a16="http://schemas.microsoft.com/office/drawing/2014/main" id="{00000000-0008-0000-0400-0000A7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4" name="Text Box 87">
          <a:extLst>
            <a:ext uri="{FF2B5EF4-FFF2-40B4-BE49-F238E27FC236}">
              <a16:creationId xmlns:a16="http://schemas.microsoft.com/office/drawing/2014/main" id="{00000000-0008-0000-0400-0000A8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5" name="Text Box 88">
          <a:extLst>
            <a:ext uri="{FF2B5EF4-FFF2-40B4-BE49-F238E27FC236}">
              <a16:creationId xmlns:a16="http://schemas.microsoft.com/office/drawing/2014/main" id="{00000000-0008-0000-0400-0000A9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6" name="Text Box 89">
          <a:extLst>
            <a:ext uri="{FF2B5EF4-FFF2-40B4-BE49-F238E27FC236}">
              <a16:creationId xmlns:a16="http://schemas.microsoft.com/office/drawing/2014/main" id="{00000000-0008-0000-0400-0000AA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7" name="Text Box 90">
          <a:extLst>
            <a:ext uri="{FF2B5EF4-FFF2-40B4-BE49-F238E27FC236}">
              <a16:creationId xmlns:a16="http://schemas.microsoft.com/office/drawing/2014/main" id="{00000000-0008-0000-0400-0000AB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8" name="Text Box 91">
          <a:extLst>
            <a:ext uri="{FF2B5EF4-FFF2-40B4-BE49-F238E27FC236}">
              <a16:creationId xmlns:a16="http://schemas.microsoft.com/office/drawing/2014/main" id="{00000000-0008-0000-0400-0000AC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29" name="Text Box 92">
          <a:extLst>
            <a:ext uri="{FF2B5EF4-FFF2-40B4-BE49-F238E27FC236}">
              <a16:creationId xmlns:a16="http://schemas.microsoft.com/office/drawing/2014/main" id="{00000000-0008-0000-0400-0000AD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0" name="Text Box 93">
          <a:extLst>
            <a:ext uri="{FF2B5EF4-FFF2-40B4-BE49-F238E27FC236}">
              <a16:creationId xmlns:a16="http://schemas.microsoft.com/office/drawing/2014/main" id="{00000000-0008-0000-0400-0000AE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1" name="Text Box 94">
          <a:extLst>
            <a:ext uri="{FF2B5EF4-FFF2-40B4-BE49-F238E27FC236}">
              <a16:creationId xmlns:a16="http://schemas.microsoft.com/office/drawing/2014/main" id="{00000000-0008-0000-0400-0000AF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2" name="Text Box 95">
          <a:extLst>
            <a:ext uri="{FF2B5EF4-FFF2-40B4-BE49-F238E27FC236}">
              <a16:creationId xmlns:a16="http://schemas.microsoft.com/office/drawing/2014/main" id="{00000000-0008-0000-0400-0000B0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3" name="Text Box 96">
          <a:extLst>
            <a:ext uri="{FF2B5EF4-FFF2-40B4-BE49-F238E27FC236}">
              <a16:creationId xmlns:a16="http://schemas.microsoft.com/office/drawing/2014/main" id="{00000000-0008-0000-0400-0000B1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4" name="Text Box 97">
          <a:extLst>
            <a:ext uri="{FF2B5EF4-FFF2-40B4-BE49-F238E27FC236}">
              <a16:creationId xmlns:a16="http://schemas.microsoft.com/office/drawing/2014/main" id="{00000000-0008-0000-0400-0000B2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5" name="Text Box 98">
          <a:extLst>
            <a:ext uri="{FF2B5EF4-FFF2-40B4-BE49-F238E27FC236}">
              <a16:creationId xmlns:a16="http://schemas.microsoft.com/office/drawing/2014/main" id="{00000000-0008-0000-0400-0000B3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6" name="Text Box 99">
          <a:extLst>
            <a:ext uri="{FF2B5EF4-FFF2-40B4-BE49-F238E27FC236}">
              <a16:creationId xmlns:a16="http://schemas.microsoft.com/office/drawing/2014/main" id="{00000000-0008-0000-0400-0000B4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7" name="Text Box 100">
          <a:extLst>
            <a:ext uri="{FF2B5EF4-FFF2-40B4-BE49-F238E27FC236}">
              <a16:creationId xmlns:a16="http://schemas.microsoft.com/office/drawing/2014/main" id="{00000000-0008-0000-0400-0000B5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8" name="Text Box 101">
          <a:extLst>
            <a:ext uri="{FF2B5EF4-FFF2-40B4-BE49-F238E27FC236}">
              <a16:creationId xmlns:a16="http://schemas.microsoft.com/office/drawing/2014/main" id="{00000000-0008-0000-0400-0000B6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39" name="Text Box 102">
          <a:extLst>
            <a:ext uri="{FF2B5EF4-FFF2-40B4-BE49-F238E27FC236}">
              <a16:creationId xmlns:a16="http://schemas.microsoft.com/office/drawing/2014/main" id="{00000000-0008-0000-0400-0000B7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40" name="Text Box 103">
          <a:extLst>
            <a:ext uri="{FF2B5EF4-FFF2-40B4-BE49-F238E27FC236}">
              <a16:creationId xmlns:a16="http://schemas.microsoft.com/office/drawing/2014/main" id="{00000000-0008-0000-0400-0000B8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41" name="Text Box 104">
          <a:extLst>
            <a:ext uri="{FF2B5EF4-FFF2-40B4-BE49-F238E27FC236}">
              <a16:creationId xmlns:a16="http://schemas.microsoft.com/office/drawing/2014/main" id="{00000000-0008-0000-0400-0000B9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2" name="Text Box 105">
          <a:extLst>
            <a:ext uri="{FF2B5EF4-FFF2-40B4-BE49-F238E27FC236}">
              <a16:creationId xmlns:a16="http://schemas.microsoft.com/office/drawing/2014/main" id="{00000000-0008-0000-0400-0000BA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3" name="Text Box 106">
          <a:extLst>
            <a:ext uri="{FF2B5EF4-FFF2-40B4-BE49-F238E27FC236}">
              <a16:creationId xmlns:a16="http://schemas.microsoft.com/office/drawing/2014/main" id="{00000000-0008-0000-0400-0000BB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4" name="Text Box 107">
          <a:extLst>
            <a:ext uri="{FF2B5EF4-FFF2-40B4-BE49-F238E27FC236}">
              <a16:creationId xmlns:a16="http://schemas.microsoft.com/office/drawing/2014/main" id="{00000000-0008-0000-0400-0000BC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5" name="Text Box 108">
          <a:extLst>
            <a:ext uri="{FF2B5EF4-FFF2-40B4-BE49-F238E27FC236}">
              <a16:creationId xmlns:a16="http://schemas.microsoft.com/office/drawing/2014/main" id="{00000000-0008-0000-0400-0000BD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6" name="Text Box 109">
          <a:extLst>
            <a:ext uri="{FF2B5EF4-FFF2-40B4-BE49-F238E27FC236}">
              <a16:creationId xmlns:a16="http://schemas.microsoft.com/office/drawing/2014/main" id="{00000000-0008-0000-0400-0000BE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7" name="Text Box 110">
          <a:extLst>
            <a:ext uri="{FF2B5EF4-FFF2-40B4-BE49-F238E27FC236}">
              <a16:creationId xmlns:a16="http://schemas.microsoft.com/office/drawing/2014/main" id="{00000000-0008-0000-0400-0000BF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8" name="Text Box 111">
          <a:extLst>
            <a:ext uri="{FF2B5EF4-FFF2-40B4-BE49-F238E27FC236}">
              <a16:creationId xmlns:a16="http://schemas.microsoft.com/office/drawing/2014/main" id="{00000000-0008-0000-0400-0000C0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49" name="Text Box 112">
          <a:extLst>
            <a:ext uri="{FF2B5EF4-FFF2-40B4-BE49-F238E27FC236}">
              <a16:creationId xmlns:a16="http://schemas.microsoft.com/office/drawing/2014/main" id="{00000000-0008-0000-0400-0000C1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50" name="Text Box 113">
          <a:extLst>
            <a:ext uri="{FF2B5EF4-FFF2-40B4-BE49-F238E27FC236}">
              <a16:creationId xmlns:a16="http://schemas.microsoft.com/office/drawing/2014/main" id="{00000000-0008-0000-0400-0000C2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51" name="Text Box 114">
          <a:extLst>
            <a:ext uri="{FF2B5EF4-FFF2-40B4-BE49-F238E27FC236}">
              <a16:creationId xmlns:a16="http://schemas.microsoft.com/office/drawing/2014/main" id="{00000000-0008-0000-0400-0000C3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6852" name="Text Box 115">
          <a:extLst>
            <a:ext uri="{FF2B5EF4-FFF2-40B4-BE49-F238E27FC236}">
              <a16:creationId xmlns:a16="http://schemas.microsoft.com/office/drawing/2014/main" id="{00000000-0008-0000-0400-0000C4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3" name="Text Box 116">
          <a:extLst>
            <a:ext uri="{FF2B5EF4-FFF2-40B4-BE49-F238E27FC236}">
              <a16:creationId xmlns:a16="http://schemas.microsoft.com/office/drawing/2014/main" id="{00000000-0008-0000-0400-0000C5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4" name="Text Box 117">
          <a:extLst>
            <a:ext uri="{FF2B5EF4-FFF2-40B4-BE49-F238E27FC236}">
              <a16:creationId xmlns:a16="http://schemas.microsoft.com/office/drawing/2014/main" id="{00000000-0008-0000-0400-0000C6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5" name="Text Box 118">
          <a:extLst>
            <a:ext uri="{FF2B5EF4-FFF2-40B4-BE49-F238E27FC236}">
              <a16:creationId xmlns:a16="http://schemas.microsoft.com/office/drawing/2014/main" id="{00000000-0008-0000-0400-0000C7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6" name="Text Box 119">
          <a:extLst>
            <a:ext uri="{FF2B5EF4-FFF2-40B4-BE49-F238E27FC236}">
              <a16:creationId xmlns:a16="http://schemas.microsoft.com/office/drawing/2014/main" id="{00000000-0008-0000-0400-0000C8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7" name="Text Box 120">
          <a:extLst>
            <a:ext uri="{FF2B5EF4-FFF2-40B4-BE49-F238E27FC236}">
              <a16:creationId xmlns:a16="http://schemas.microsoft.com/office/drawing/2014/main" id="{00000000-0008-0000-0400-0000C9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8" name="Text Box 121">
          <a:extLst>
            <a:ext uri="{FF2B5EF4-FFF2-40B4-BE49-F238E27FC236}">
              <a16:creationId xmlns:a16="http://schemas.microsoft.com/office/drawing/2014/main" id="{00000000-0008-0000-0400-0000CA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59" name="Text Box 122">
          <a:extLst>
            <a:ext uri="{FF2B5EF4-FFF2-40B4-BE49-F238E27FC236}">
              <a16:creationId xmlns:a16="http://schemas.microsoft.com/office/drawing/2014/main" id="{00000000-0008-0000-0400-0000CB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60" name="Text Box 123">
          <a:extLst>
            <a:ext uri="{FF2B5EF4-FFF2-40B4-BE49-F238E27FC236}">
              <a16:creationId xmlns:a16="http://schemas.microsoft.com/office/drawing/2014/main" id="{00000000-0008-0000-0400-0000CC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61" name="Text Box 124">
          <a:extLst>
            <a:ext uri="{FF2B5EF4-FFF2-40B4-BE49-F238E27FC236}">
              <a16:creationId xmlns:a16="http://schemas.microsoft.com/office/drawing/2014/main" id="{00000000-0008-0000-0400-0000CD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62" name="Text Box 125">
          <a:extLst>
            <a:ext uri="{FF2B5EF4-FFF2-40B4-BE49-F238E27FC236}">
              <a16:creationId xmlns:a16="http://schemas.microsoft.com/office/drawing/2014/main" id="{00000000-0008-0000-0400-0000CE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63" name="Text Box 126">
          <a:extLst>
            <a:ext uri="{FF2B5EF4-FFF2-40B4-BE49-F238E27FC236}">
              <a16:creationId xmlns:a16="http://schemas.microsoft.com/office/drawing/2014/main" id="{00000000-0008-0000-0400-0000CF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6864" name="Text Box 127">
          <a:extLst>
            <a:ext uri="{FF2B5EF4-FFF2-40B4-BE49-F238E27FC236}">
              <a16:creationId xmlns:a16="http://schemas.microsoft.com/office/drawing/2014/main" id="{00000000-0008-0000-0400-0000D0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65" name="Text Box 128">
          <a:extLst>
            <a:ext uri="{FF2B5EF4-FFF2-40B4-BE49-F238E27FC236}">
              <a16:creationId xmlns:a16="http://schemas.microsoft.com/office/drawing/2014/main" id="{00000000-0008-0000-0400-0000D1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66" name="Text Box 129">
          <a:extLst>
            <a:ext uri="{FF2B5EF4-FFF2-40B4-BE49-F238E27FC236}">
              <a16:creationId xmlns:a16="http://schemas.microsoft.com/office/drawing/2014/main" id="{00000000-0008-0000-0400-0000D2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67" name="Text Box 130">
          <a:extLst>
            <a:ext uri="{FF2B5EF4-FFF2-40B4-BE49-F238E27FC236}">
              <a16:creationId xmlns:a16="http://schemas.microsoft.com/office/drawing/2014/main" id="{00000000-0008-0000-0400-0000D3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68" name="Text Box 131">
          <a:extLst>
            <a:ext uri="{FF2B5EF4-FFF2-40B4-BE49-F238E27FC236}">
              <a16:creationId xmlns:a16="http://schemas.microsoft.com/office/drawing/2014/main" id="{00000000-0008-0000-0400-0000D4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69" name="Text Box 132">
          <a:extLst>
            <a:ext uri="{FF2B5EF4-FFF2-40B4-BE49-F238E27FC236}">
              <a16:creationId xmlns:a16="http://schemas.microsoft.com/office/drawing/2014/main" id="{00000000-0008-0000-0400-0000D5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0" name="Text Box 133">
          <a:extLst>
            <a:ext uri="{FF2B5EF4-FFF2-40B4-BE49-F238E27FC236}">
              <a16:creationId xmlns:a16="http://schemas.microsoft.com/office/drawing/2014/main" id="{00000000-0008-0000-0400-0000D6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1" name="Text Box 134">
          <a:extLst>
            <a:ext uri="{FF2B5EF4-FFF2-40B4-BE49-F238E27FC236}">
              <a16:creationId xmlns:a16="http://schemas.microsoft.com/office/drawing/2014/main" id="{00000000-0008-0000-0400-0000D7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2" name="Text Box 135">
          <a:extLst>
            <a:ext uri="{FF2B5EF4-FFF2-40B4-BE49-F238E27FC236}">
              <a16:creationId xmlns:a16="http://schemas.microsoft.com/office/drawing/2014/main" id="{00000000-0008-0000-0400-0000D8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3" name="Text Box 136">
          <a:extLst>
            <a:ext uri="{FF2B5EF4-FFF2-40B4-BE49-F238E27FC236}">
              <a16:creationId xmlns:a16="http://schemas.microsoft.com/office/drawing/2014/main" id="{00000000-0008-0000-0400-0000D9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4" name="Text Box 137">
          <a:extLst>
            <a:ext uri="{FF2B5EF4-FFF2-40B4-BE49-F238E27FC236}">
              <a16:creationId xmlns:a16="http://schemas.microsoft.com/office/drawing/2014/main" id="{00000000-0008-0000-0400-0000DA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5" name="Text Box 138">
          <a:extLst>
            <a:ext uri="{FF2B5EF4-FFF2-40B4-BE49-F238E27FC236}">
              <a16:creationId xmlns:a16="http://schemas.microsoft.com/office/drawing/2014/main" id="{00000000-0008-0000-0400-0000DB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876" name="Text Box 139">
          <a:extLst>
            <a:ext uri="{FF2B5EF4-FFF2-40B4-BE49-F238E27FC236}">
              <a16:creationId xmlns:a16="http://schemas.microsoft.com/office/drawing/2014/main" id="{00000000-0008-0000-0400-0000DC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77" name="Text Box 212">
          <a:extLst>
            <a:ext uri="{FF2B5EF4-FFF2-40B4-BE49-F238E27FC236}">
              <a16:creationId xmlns:a16="http://schemas.microsoft.com/office/drawing/2014/main" id="{00000000-0008-0000-0400-0000DD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78" name="Text Box 213">
          <a:extLst>
            <a:ext uri="{FF2B5EF4-FFF2-40B4-BE49-F238E27FC236}">
              <a16:creationId xmlns:a16="http://schemas.microsoft.com/office/drawing/2014/main" id="{00000000-0008-0000-0400-0000DE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79" name="Text Box 214">
          <a:extLst>
            <a:ext uri="{FF2B5EF4-FFF2-40B4-BE49-F238E27FC236}">
              <a16:creationId xmlns:a16="http://schemas.microsoft.com/office/drawing/2014/main" id="{00000000-0008-0000-0400-0000DF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0" name="Text Box 215">
          <a:extLst>
            <a:ext uri="{FF2B5EF4-FFF2-40B4-BE49-F238E27FC236}">
              <a16:creationId xmlns:a16="http://schemas.microsoft.com/office/drawing/2014/main" id="{00000000-0008-0000-0400-0000E0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1" name="Text Box 216">
          <a:extLst>
            <a:ext uri="{FF2B5EF4-FFF2-40B4-BE49-F238E27FC236}">
              <a16:creationId xmlns:a16="http://schemas.microsoft.com/office/drawing/2014/main" id="{00000000-0008-0000-0400-0000E1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2" name="Text Box 217">
          <a:extLst>
            <a:ext uri="{FF2B5EF4-FFF2-40B4-BE49-F238E27FC236}">
              <a16:creationId xmlns:a16="http://schemas.microsoft.com/office/drawing/2014/main" id="{00000000-0008-0000-0400-0000E2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3" name="Text Box 218">
          <a:extLst>
            <a:ext uri="{FF2B5EF4-FFF2-40B4-BE49-F238E27FC236}">
              <a16:creationId xmlns:a16="http://schemas.microsoft.com/office/drawing/2014/main" id="{00000000-0008-0000-0400-0000E3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4" name="Text Box 219">
          <a:extLst>
            <a:ext uri="{FF2B5EF4-FFF2-40B4-BE49-F238E27FC236}">
              <a16:creationId xmlns:a16="http://schemas.microsoft.com/office/drawing/2014/main" id="{00000000-0008-0000-0400-0000E4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5" name="Text Box 220">
          <a:extLst>
            <a:ext uri="{FF2B5EF4-FFF2-40B4-BE49-F238E27FC236}">
              <a16:creationId xmlns:a16="http://schemas.microsoft.com/office/drawing/2014/main" id="{00000000-0008-0000-0400-0000E5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6" name="Text Box 221">
          <a:extLst>
            <a:ext uri="{FF2B5EF4-FFF2-40B4-BE49-F238E27FC236}">
              <a16:creationId xmlns:a16="http://schemas.microsoft.com/office/drawing/2014/main" id="{00000000-0008-0000-0400-0000E6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7" name="Text Box 222">
          <a:extLst>
            <a:ext uri="{FF2B5EF4-FFF2-40B4-BE49-F238E27FC236}">
              <a16:creationId xmlns:a16="http://schemas.microsoft.com/office/drawing/2014/main" id="{00000000-0008-0000-0400-0000E7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8" name="Text Box 223">
          <a:extLst>
            <a:ext uri="{FF2B5EF4-FFF2-40B4-BE49-F238E27FC236}">
              <a16:creationId xmlns:a16="http://schemas.microsoft.com/office/drawing/2014/main" id="{00000000-0008-0000-0400-0000E8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89" name="Text Box 224">
          <a:extLst>
            <a:ext uri="{FF2B5EF4-FFF2-40B4-BE49-F238E27FC236}">
              <a16:creationId xmlns:a16="http://schemas.microsoft.com/office/drawing/2014/main" id="{00000000-0008-0000-0400-0000E9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0" name="Text Box 225">
          <a:extLst>
            <a:ext uri="{FF2B5EF4-FFF2-40B4-BE49-F238E27FC236}">
              <a16:creationId xmlns:a16="http://schemas.microsoft.com/office/drawing/2014/main" id="{00000000-0008-0000-0400-0000EA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1" name="Text Box 226">
          <a:extLst>
            <a:ext uri="{FF2B5EF4-FFF2-40B4-BE49-F238E27FC236}">
              <a16:creationId xmlns:a16="http://schemas.microsoft.com/office/drawing/2014/main" id="{00000000-0008-0000-0400-0000EB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2" name="Text Box 227">
          <a:extLst>
            <a:ext uri="{FF2B5EF4-FFF2-40B4-BE49-F238E27FC236}">
              <a16:creationId xmlns:a16="http://schemas.microsoft.com/office/drawing/2014/main" id="{00000000-0008-0000-0400-0000EC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3" name="Text Box 228">
          <a:extLst>
            <a:ext uri="{FF2B5EF4-FFF2-40B4-BE49-F238E27FC236}">
              <a16:creationId xmlns:a16="http://schemas.microsoft.com/office/drawing/2014/main" id="{00000000-0008-0000-0400-0000ED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4" name="Text Box 229">
          <a:extLst>
            <a:ext uri="{FF2B5EF4-FFF2-40B4-BE49-F238E27FC236}">
              <a16:creationId xmlns:a16="http://schemas.microsoft.com/office/drawing/2014/main" id="{00000000-0008-0000-0400-0000EE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5" name="Text Box 230">
          <a:extLst>
            <a:ext uri="{FF2B5EF4-FFF2-40B4-BE49-F238E27FC236}">
              <a16:creationId xmlns:a16="http://schemas.microsoft.com/office/drawing/2014/main" id="{00000000-0008-0000-0400-0000EF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6" name="Text Box 231">
          <a:extLst>
            <a:ext uri="{FF2B5EF4-FFF2-40B4-BE49-F238E27FC236}">
              <a16:creationId xmlns:a16="http://schemas.microsoft.com/office/drawing/2014/main" id="{00000000-0008-0000-0400-0000F0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7" name="Text Box 232">
          <a:extLst>
            <a:ext uri="{FF2B5EF4-FFF2-40B4-BE49-F238E27FC236}">
              <a16:creationId xmlns:a16="http://schemas.microsoft.com/office/drawing/2014/main" id="{00000000-0008-0000-0400-0000F1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8" name="Text Box 233">
          <a:extLst>
            <a:ext uri="{FF2B5EF4-FFF2-40B4-BE49-F238E27FC236}">
              <a16:creationId xmlns:a16="http://schemas.microsoft.com/office/drawing/2014/main" id="{00000000-0008-0000-0400-0000F2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899" name="Text Box 234">
          <a:extLst>
            <a:ext uri="{FF2B5EF4-FFF2-40B4-BE49-F238E27FC236}">
              <a16:creationId xmlns:a16="http://schemas.microsoft.com/office/drawing/2014/main" id="{00000000-0008-0000-0400-0000F3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00" name="Text Box 235">
          <a:extLst>
            <a:ext uri="{FF2B5EF4-FFF2-40B4-BE49-F238E27FC236}">
              <a16:creationId xmlns:a16="http://schemas.microsoft.com/office/drawing/2014/main" id="{00000000-0008-0000-0400-0000F4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1" name="Text Box 303">
          <a:extLst>
            <a:ext uri="{FF2B5EF4-FFF2-40B4-BE49-F238E27FC236}">
              <a16:creationId xmlns:a16="http://schemas.microsoft.com/office/drawing/2014/main" id="{00000000-0008-0000-0400-0000F51A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2" name="Text Box 304">
          <a:extLst>
            <a:ext uri="{FF2B5EF4-FFF2-40B4-BE49-F238E27FC236}">
              <a16:creationId xmlns:a16="http://schemas.microsoft.com/office/drawing/2014/main" id="{00000000-0008-0000-0400-0000F61A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3" name="Text Box 305">
          <a:extLst>
            <a:ext uri="{FF2B5EF4-FFF2-40B4-BE49-F238E27FC236}">
              <a16:creationId xmlns:a16="http://schemas.microsoft.com/office/drawing/2014/main" id="{00000000-0008-0000-0400-0000F71A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4" name="Text Box 306">
          <a:extLst>
            <a:ext uri="{FF2B5EF4-FFF2-40B4-BE49-F238E27FC236}">
              <a16:creationId xmlns:a16="http://schemas.microsoft.com/office/drawing/2014/main" id="{00000000-0008-0000-0400-0000F81A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5" name="Text Box 307">
          <a:extLst>
            <a:ext uri="{FF2B5EF4-FFF2-40B4-BE49-F238E27FC236}">
              <a16:creationId xmlns:a16="http://schemas.microsoft.com/office/drawing/2014/main" id="{00000000-0008-0000-0400-0000F91A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6906" name="Text Box 308">
          <a:extLst>
            <a:ext uri="{FF2B5EF4-FFF2-40B4-BE49-F238E27FC236}">
              <a16:creationId xmlns:a16="http://schemas.microsoft.com/office/drawing/2014/main" id="{00000000-0008-0000-0400-0000FA1A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07" name="Text Box 140">
          <a:extLst>
            <a:ext uri="{FF2B5EF4-FFF2-40B4-BE49-F238E27FC236}">
              <a16:creationId xmlns:a16="http://schemas.microsoft.com/office/drawing/2014/main" id="{00000000-0008-0000-0400-0000FB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08" name="Text Box 141">
          <a:extLst>
            <a:ext uri="{FF2B5EF4-FFF2-40B4-BE49-F238E27FC236}">
              <a16:creationId xmlns:a16="http://schemas.microsoft.com/office/drawing/2014/main" id="{00000000-0008-0000-0400-0000FC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09" name="Text Box 142">
          <a:extLst>
            <a:ext uri="{FF2B5EF4-FFF2-40B4-BE49-F238E27FC236}">
              <a16:creationId xmlns:a16="http://schemas.microsoft.com/office/drawing/2014/main" id="{00000000-0008-0000-0400-0000FD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0" name="Text Box 143">
          <a:extLst>
            <a:ext uri="{FF2B5EF4-FFF2-40B4-BE49-F238E27FC236}">
              <a16:creationId xmlns:a16="http://schemas.microsoft.com/office/drawing/2014/main" id="{00000000-0008-0000-0400-0000FE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1" name="Text Box 144">
          <a:extLst>
            <a:ext uri="{FF2B5EF4-FFF2-40B4-BE49-F238E27FC236}">
              <a16:creationId xmlns:a16="http://schemas.microsoft.com/office/drawing/2014/main" id="{00000000-0008-0000-0400-0000FF1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2" name="Text Box 145">
          <a:extLst>
            <a:ext uri="{FF2B5EF4-FFF2-40B4-BE49-F238E27FC236}">
              <a16:creationId xmlns:a16="http://schemas.microsoft.com/office/drawing/2014/main" id="{00000000-0008-0000-0400-00000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3" name="Text Box 146">
          <a:extLst>
            <a:ext uri="{FF2B5EF4-FFF2-40B4-BE49-F238E27FC236}">
              <a16:creationId xmlns:a16="http://schemas.microsoft.com/office/drawing/2014/main" id="{00000000-0008-0000-0400-00000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4" name="Text Box 147">
          <a:extLst>
            <a:ext uri="{FF2B5EF4-FFF2-40B4-BE49-F238E27FC236}">
              <a16:creationId xmlns:a16="http://schemas.microsoft.com/office/drawing/2014/main" id="{00000000-0008-0000-0400-00000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5" name="Text Box 148">
          <a:extLst>
            <a:ext uri="{FF2B5EF4-FFF2-40B4-BE49-F238E27FC236}">
              <a16:creationId xmlns:a16="http://schemas.microsoft.com/office/drawing/2014/main" id="{00000000-0008-0000-0400-00000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6" name="Text Box 149">
          <a:extLst>
            <a:ext uri="{FF2B5EF4-FFF2-40B4-BE49-F238E27FC236}">
              <a16:creationId xmlns:a16="http://schemas.microsoft.com/office/drawing/2014/main" id="{00000000-0008-0000-0400-00000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7" name="Text Box 150">
          <a:extLst>
            <a:ext uri="{FF2B5EF4-FFF2-40B4-BE49-F238E27FC236}">
              <a16:creationId xmlns:a16="http://schemas.microsoft.com/office/drawing/2014/main" id="{00000000-0008-0000-0400-00000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8" name="Text Box 151">
          <a:extLst>
            <a:ext uri="{FF2B5EF4-FFF2-40B4-BE49-F238E27FC236}">
              <a16:creationId xmlns:a16="http://schemas.microsoft.com/office/drawing/2014/main" id="{00000000-0008-0000-0400-00000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19" name="Text Box 152">
          <a:extLst>
            <a:ext uri="{FF2B5EF4-FFF2-40B4-BE49-F238E27FC236}">
              <a16:creationId xmlns:a16="http://schemas.microsoft.com/office/drawing/2014/main" id="{00000000-0008-0000-0400-00000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0" name="Text Box 153">
          <a:extLst>
            <a:ext uri="{FF2B5EF4-FFF2-40B4-BE49-F238E27FC236}">
              <a16:creationId xmlns:a16="http://schemas.microsoft.com/office/drawing/2014/main" id="{00000000-0008-0000-0400-00000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1" name="Text Box 154">
          <a:extLst>
            <a:ext uri="{FF2B5EF4-FFF2-40B4-BE49-F238E27FC236}">
              <a16:creationId xmlns:a16="http://schemas.microsoft.com/office/drawing/2014/main" id="{00000000-0008-0000-0400-00000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2" name="Text Box 155">
          <a:extLst>
            <a:ext uri="{FF2B5EF4-FFF2-40B4-BE49-F238E27FC236}">
              <a16:creationId xmlns:a16="http://schemas.microsoft.com/office/drawing/2014/main" id="{00000000-0008-0000-0400-00000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3" name="Text Box 156">
          <a:extLst>
            <a:ext uri="{FF2B5EF4-FFF2-40B4-BE49-F238E27FC236}">
              <a16:creationId xmlns:a16="http://schemas.microsoft.com/office/drawing/2014/main" id="{00000000-0008-0000-0400-00000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4" name="Text Box 157">
          <a:extLst>
            <a:ext uri="{FF2B5EF4-FFF2-40B4-BE49-F238E27FC236}">
              <a16:creationId xmlns:a16="http://schemas.microsoft.com/office/drawing/2014/main" id="{00000000-0008-0000-0400-00000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5" name="Text Box 158">
          <a:extLst>
            <a:ext uri="{FF2B5EF4-FFF2-40B4-BE49-F238E27FC236}">
              <a16:creationId xmlns:a16="http://schemas.microsoft.com/office/drawing/2014/main" id="{00000000-0008-0000-0400-00000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6" name="Text Box 159">
          <a:extLst>
            <a:ext uri="{FF2B5EF4-FFF2-40B4-BE49-F238E27FC236}">
              <a16:creationId xmlns:a16="http://schemas.microsoft.com/office/drawing/2014/main" id="{00000000-0008-0000-0400-00000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7" name="Text Box 160">
          <a:extLst>
            <a:ext uri="{FF2B5EF4-FFF2-40B4-BE49-F238E27FC236}">
              <a16:creationId xmlns:a16="http://schemas.microsoft.com/office/drawing/2014/main" id="{00000000-0008-0000-0400-00000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8" name="Text Box 161">
          <a:extLst>
            <a:ext uri="{FF2B5EF4-FFF2-40B4-BE49-F238E27FC236}">
              <a16:creationId xmlns:a16="http://schemas.microsoft.com/office/drawing/2014/main" id="{00000000-0008-0000-0400-00001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29" name="Text Box 162">
          <a:extLst>
            <a:ext uri="{FF2B5EF4-FFF2-40B4-BE49-F238E27FC236}">
              <a16:creationId xmlns:a16="http://schemas.microsoft.com/office/drawing/2014/main" id="{00000000-0008-0000-0400-00001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6930" name="Text Box 163">
          <a:extLst>
            <a:ext uri="{FF2B5EF4-FFF2-40B4-BE49-F238E27FC236}">
              <a16:creationId xmlns:a16="http://schemas.microsoft.com/office/drawing/2014/main" id="{00000000-0008-0000-0400-00001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1" name="Text Box 140">
          <a:extLst>
            <a:ext uri="{FF2B5EF4-FFF2-40B4-BE49-F238E27FC236}">
              <a16:creationId xmlns:a16="http://schemas.microsoft.com/office/drawing/2014/main" id="{00000000-0008-0000-0400-00001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2" name="Text Box 141">
          <a:extLst>
            <a:ext uri="{FF2B5EF4-FFF2-40B4-BE49-F238E27FC236}">
              <a16:creationId xmlns:a16="http://schemas.microsoft.com/office/drawing/2014/main" id="{00000000-0008-0000-0400-00001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3" name="Text Box 142">
          <a:extLst>
            <a:ext uri="{FF2B5EF4-FFF2-40B4-BE49-F238E27FC236}">
              <a16:creationId xmlns:a16="http://schemas.microsoft.com/office/drawing/2014/main" id="{00000000-0008-0000-0400-00001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4" name="Text Box 143">
          <a:extLst>
            <a:ext uri="{FF2B5EF4-FFF2-40B4-BE49-F238E27FC236}">
              <a16:creationId xmlns:a16="http://schemas.microsoft.com/office/drawing/2014/main" id="{00000000-0008-0000-0400-00001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5" name="Text Box 144">
          <a:extLst>
            <a:ext uri="{FF2B5EF4-FFF2-40B4-BE49-F238E27FC236}">
              <a16:creationId xmlns:a16="http://schemas.microsoft.com/office/drawing/2014/main" id="{00000000-0008-0000-0400-00001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6" name="Text Box 145">
          <a:extLst>
            <a:ext uri="{FF2B5EF4-FFF2-40B4-BE49-F238E27FC236}">
              <a16:creationId xmlns:a16="http://schemas.microsoft.com/office/drawing/2014/main" id="{00000000-0008-0000-0400-00001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7" name="Text Box 146">
          <a:extLst>
            <a:ext uri="{FF2B5EF4-FFF2-40B4-BE49-F238E27FC236}">
              <a16:creationId xmlns:a16="http://schemas.microsoft.com/office/drawing/2014/main" id="{00000000-0008-0000-0400-00001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8" name="Text Box 147">
          <a:extLst>
            <a:ext uri="{FF2B5EF4-FFF2-40B4-BE49-F238E27FC236}">
              <a16:creationId xmlns:a16="http://schemas.microsoft.com/office/drawing/2014/main" id="{00000000-0008-0000-0400-00001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39" name="Text Box 148">
          <a:extLst>
            <a:ext uri="{FF2B5EF4-FFF2-40B4-BE49-F238E27FC236}">
              <a16:creationId xmlns:a16="http://schemas.microsoft.com/office/drawing/2014/main" id="{00000000-0008-0000-0400-00001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0" name="Text Box 149">
          <a:extLst>
            <a:ext uri="{FF2B5EF4-FFF2-40B4-BE49-F238E27FC236}">
              <a16:creationId xmlns:a16="http://schemas.microsoft.com/office/drawing/2014/main" id="{00000000-0008-0000-0400-00001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1" name="Text Box 150">
          <a:extLst>
            <a:ext uri="{FF2B5EF4-FFF2-40B4-BE49-F238E27FC236}">
              <a16:creationId xmlns:a16="http://schemas.microsoft.com/office/drawing/2014/main" id="{00000000-0008-0000-0400-00001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2" name="Text Box 151">
          <a:extLst>
            <a:ext uri="{FF2B5EF4-FFF2-40B4-BE49-F238E27FC236}">
              <a16:creationId xmlns:a16="http://schemas.microsoft.com/office/drawing/2014/main" id="{00000000-0008-0000-0400-00001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3" name="Text Box 152">
          <a:extLst>
            <a:ext uri="{FF2B5EF4-FFF2-40B4-BE49-F238E27FC236}">
              <a16:creationId xmlns:a16="http://schemas.microsoft.com/office/drawing/2014/main" id="{00000000-0008-0000-0400-00001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4" name="Text Box 153">
          <a:extLst>
            <a:ext uri="{FF2B5EF4-FFF2-40B4-BE49-F238E27FC236}">
              <a16:creationId xmlns:a16="http://schemas.microsoft.com/office/drawing/2014/main" id="{00000000-0008-0000-0400-00002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5" name="Text Box 154">
          <a:extLst>
            <a:ext uri="{FF2B5EF4-FFF2-40B4-BE49-F238E27FC236}">
              <a16:creationId xmlns:a16="http://schemas.microsoft.com/office/drawing/2014/main" id="{00000000-0008-0000-0400-00002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6" name="Text Box 155">
          <a:extLst>
            <a:ext uri="{FF2B5EF4-FFF2-40B4-BE49-F238E27FC236}">
              <a16:creationId xmlns:a16="http://schemas.microsoft.com/office/drawing/2014/main" id="{00000000-0008-0000-0400-00002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7" name="Text Box 156">
          <a:extLst>
            <a:ext uri="{FF2B5EF4-FFF2-40B4-BE49-F238E27FC236}">
              <a16:creationId xmlns:a16="http://schemas.microsoft.com/office/drawing/2014/main" id="{00000000-0008-0000-0400-00002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8" name="Text Box 157">
          <a:extLst>
            <a:ext uri="{FF2B5EF4-FFF2-40B4-BE49-F238E27FC236}">
              <a16:creationId xmlns:a16="http://schemas.microsoft.com/office/drawing/2014/main" id="{00000000-0008-0000-0400-00002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49" name="Text Box 158">
          <a:extLst>
            <a:ext uri="{FF2B5EF4-FFF2-40B4-BE49-F238E27FC236}">
              <a16:creationId xmlns:a16="http://schemas.microsoft.com/office/drawing/2014/main" id="{00000000-0008-0000-0400-00002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0" name="Text Box 159">
          <a:extLst>
            <a:ext uri="{FF2B5EF4-FFF2-40B4-BE49-F238E27FC236}">
              <a16:creationId xmlns:a16="http://schemas.microsoft.com/office/drawing/2014/main" id="{00000000-0008-0000-0400-00002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1" name="Text Box 160">
          <a:extLst>
            <a:ext uri="{FF2B5EF4-FFF2-40B4-BE49-F238E27FC236}">
              <a16:creationId xmlns:a16="http://schemas.microsoft.com/office/drawing/2014/main" id="{00000000-0008-0000-0400-00002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2" name="Text Box 161">
          <a:extLst>
            <a:ext uri="{FF2B5EF4-FFF2-40B4-BE49-F238E27FC236}">
              <a16:creationId xmlns:a16="http://schemas.microsoft.com/office/drawing/2014/main" id="{00000000-0008-0000-0400-00002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3" name="Text Box 162">
          <a:extLst>
            <a:ext uri="{FF2B5EF4-FFF2-40B4-BE49-F238E27FC236}">
              <a16:creationId xmlns:a16="http://schemas.microsoft.com/office/drawing/2014/main" id="{00000000-0008-0000-0400-00002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4" name="Text Box 163">
          <a:extLst>
            <a:ext uri="{FF2B5EF4-FFF2-40B4-BE49-F238E27FC236}">
              <a16:creationId xmlns:a16="http://schemas.microsoft.com/office/drawing/2014/main" id="{00000000-0008-0000-0400-00002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5" name="Text Box 140">
          <a:extLst>
            <a:ext uri="{FF2B5EF4-FFF2-40B4-BE49-F238E27FC236}">
              <a16:creationId xmlns:a16="http://schemas.microsoft.com/office/drawing/2014/main" id="{00000000-0008-0000-0400-00002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6" name="Text Box 141">
          <a:extLst>
            <a:ext uri="{FF2B5EF4-FFF2-40B4-BE49-F238E27FC236}">
              <a16:creationId xmlns:a16="http://schemas.microsoft.com/office/drawing/2014/main" id="{00000000-0008-0000-0400-00002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7" name="Text Box 142">
          <a:extLst>
            <a:ext uri="{FF2B5EF4-FFF2-40B4-BE49-F238E27FC236}">
              <a16:creationId xmlns:a16="http://schemas.microsoft.com/office/drawing/2014/main" id="{00000000-0008-0000-0400-00002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8" name="Text Box 143">
          <a:extLst>
            <a:ext uri="{FF2B5EF4-FFF2-40B4-BE49-F238E27FC236}">
              <a16:creationId xmlns:a16="http://schemas.microsoft.com/office/drawing/2014/main" id="{00000000-0008-0000-0400-00002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59" name="Text Box 144">
          <a:extLst>
            <a:ext uri="{FF2B5EF4-FFF2-40B4-BE49-F238E27FC236}">
              <a16:creationId xmlns:a16="http://schemas.microsoft.com/office/drawing/2014/main" id="{00000000-0008-0000-0400-00002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0" name="Text Box 145">
          <a:extLst>
            <a:ext uri="{FF2B5EF4-FFF2-40B4-BE49-F238E27FC236}">
              <a16:creationId xmlns:a16="http://schemas.microsoft.com/office/drawing/2014/main" id="{00000000-0008-0000-0400-00003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1" name="Text Box 146">
          <a:extLst>
            <a:ext uri="{FF2B5EF4-FFF2-40B4-BE49-F238E27FC236}">
              <a16:creationId xmlns:a16="http://schemas.microsoft.com/office/drawing/2014/main" id="{00000000-0008-0000-0400-00003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2" name="Text Box 147">
          <a:extLst>
            <a:ext uri="{FF2B5EF4-FFF2-40B4-BE49-F238E27FC236}">
              <a16:creationId xmlns:a16="http://schemas.microsoft.com/office/drawing/2014/main" id="{00000000-0008-0000-0400-00003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3" name="Text Box 148">
          <a:extLst>
            <a:ext uri="{FF2B5EF4-FFF2-40B4-BE49-F238E27FC236}">
              <a16:creationId xmlns:a16="http://schemas.microsoft.com/office/drawing/2014/main" id="{00000000-0008-0000-0400-00003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4" name="Text Box 149">
          <a:extLst>
            <a:ext uri="{FF2B5EF4-FFF2-40B4-BE49-F238E27FC236}">
              <a16:creationId xmlns:a16="http://schemas.microsoft.com/office/drawing/2014/main" id="{00000000-0008-0000-0400-00003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5" name="Text Box 150">
          <a:extLst>
            <a:ext uri="{FF2B5EF4-FFF2-40B4-BE49-F238E27FC236}">
              <a16:creationId xmlns:a16="http://schemas.microsoft.com/office/drawing/2014/main" id="{00000000-0008-0000-0400-00003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6" name="Text Box 151">
          <a:extLst>
            <a:ext uri="{FF2B5EF4-FFF2-40B4-BE49-F238E27FC236}">
              <a16:creationId xmlns:a16="http://schemas.microsoft.com/office/drawing/2014/main" id="{00000000-0008-0000-0400-00003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7" name="Text Box 152">
          <a:extLst>
            <a:ext uri="{FF2B5EF4-FFF2-40B4-BE49-F238E27FC236}">
              <a16:creationId xmlns:a16="http://schemas.microsoft.com/office/drawing/2014/main" id="{00000000-0008-0000-0400-00003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8" name="Text Box 153">
          <a:extLst>
            <a:ext uri="{FF2B5EF4-FFF2-40B4-BE49-F238E27FC236}">
              <a16:creationId xmlns:a16="http://schemas.microsoft.com/office/drawing/2014/main" id="{00000000-0008-0000-0400-00003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69" name="Text Box 154">
          <a:extLst>
            <a:ext uri="{FF2B5EF4-FFF2-40B4-BE49-F238E27FC236}">
              <a16:creationId xmlns:a16="http://schemas.microsoft.com/office/drawing/2014/main" id="{00000000-0008-0000-0400-00003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0" name="Text Box 155">
          <a:extLst>
            <a:ext uri="{FF2B5EF4-FFF2-40B4-BE49-F238E27FC236}">
              <a16:creationId xmlns:a16="http://schemas.microsoft.com/office/drawing/2014/main" id="{00000000-0008-0000-0400-00003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1" name="Text Box 156">
          <a:extLst>
            <a:ext uri="{FF2B5EF4-FFF2-40B4-BE49-F238E27FC236}">
              <a16:creationId xmlns:a16="http://schemas.microsoft.com/office/drawing/2014/main" id="{00000000-0008-0000-0400-00003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2" name="Text Box 157">
          <a:extLst>
            <a:ext uri="{FF2B5EF4-FFF2-40B4-BE49-F238E27FC236}">
              <a16:creationId xmlns:a16="http://schemas.microsoft.com/office/drawing/2014/main" id="{00000000-0008-0000-0400-00003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3" name="Text Box 158">
          <a:extLst>
            <a:ext uri="{FF2B5EF4-FFF2-40B4-BE49-F238E27FC236}">
              <a16:creationId xmlns:a16="http://schemas.microsoft.com/office/drawing/2014/main" id="{00000000-0008-0000-0400-00003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4" name="Text Box 159">
          <a:extLst>
            <a:ext uri="{FF2B5EF4-FFF2-40B4-BE49-F238E27FC236}">
              <a16:creationId xmlns:a16="http://schemas.microsoft.com/office/drawing/2014/main" id="{00000000-0008-0000-0400-00003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5" name="Text Box 160">
          <a:extLst>
            <a:ext uri="{FF2B5EF4-FFF2-40B4-BE49-F238E27FC236}">
              <a16:creationId xmlns:a16="http://schemas.microsoft.com/office/drawing/2014/main" id="{00000000-0008-0000-0400-00003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6" name="Text Box 161">
          <a:extLst>
            <a:ext uri="{FF2B5EF4-FFF2-40B4-BE49-F238E27FC236}">
              <a16:creationId xmlns:a16="http://schemas.microsoft.com/office/drawing/2014/main" id="{00000000-0008-0000-0400-00004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7" name="Text Box 162">
          <a:extLst>
            <a:ext uri="{FF2B5EF4-FFF2-40B4-BE49-F238E27FC236}">
              <a16:creationId xmlns:a16="http://schemas.microsoft.com/office/drawing/2014/main" id="{00000000-0008-0000-0400-00004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6978" name="Text Box 163">
          <a:extLst>
            <a:ext uri="{FF2B5EF4-FFF2-40B4-BE49-F238E27FC236}">
              <a16:creationId xmlns:a16="http://schemas.microsoft.com/office/drawing/2014/main" id="{00000000-0008-0000-0400-00004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79" name="Text Box 268">
          <a:extLst>
            <a:ext uri="{FF2B5EF4-FFF2-40B4-BE49-F238E27FC236}">
              <a16:creationId xmlns:a16="http://schemas.microsoft.com/office/drawing/2014/main" id="{00000000-0008-0000-0400-00004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80" name="Text Box 269">
          <a:extLst>
            <a:ext uri="{FF2B5EF4-FFF2-40B4-BE49-F238E27FC236}">
              <a16:creationId xmlns:a16="http://schemas.microsoft.com/office/drawing/2014/main" id="{00000000-0008-0000-0400-00004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81" name="Text Box 270">
          <a:extLst>
            <a:ext uri="{FF2B5EF4-FFF2-40B4-BE49-F238E27FC236}">
              <a16:creationId xmlns:a16="http://schemas.microsoft.com/office/drawing/2014/main" id="{00000000-0008-0000-0400-00004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82" name="Text Box 271">
          <a:extLst>
            <a:ext uri="{FF2B5EF4-FFF2-40B4-BE49-F238E27FC236}">
              <a16:creationId xmlns:a16="http://schemas.microsoft.com/office/drawing/2014/main" id="{00000000-0008-0000-0400-00004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83" name="Text Box 272">
          <a:extLst>
            <a:ext uri="{FF2B5EF4-FFF2-40B4-BE49-F238E27FC236}">
              <a16:creationId xmlns:a16="http://schemas.microsoft.com/office/drawing/2014/main" id="{00000000-0008-0000-0400-00004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84" name="Text Box 273">
          <a:extLst>
            <a:ext uri="{FF2B5EF4-FFF2-40B4-BE49-F238E27FC236}">
              <a16:creationId xmlns:a16="http://schemas.microsoft.com/office/drawing/2014/main" id="{00000000-0008-0000-0400-00004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85" name="Text Box 274">
          <a:extLst>
            <a:ext uri="{FF2B5EF4-FFF2-40B4-BE49-F238E27FC236}">
              <a16:creationId xmlns:a16="http://schemas.microsoft.com/office/drawing/2014/main" id="{00000000-0008-0000-0400-00004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86" name="Text Box 275">
          <a:extLst>
            <a:ext uri="{FF2B5EF4-FFF2-40B4-BE49-F238E27FC236}">
              <a16:creationId xmlns:a16="http://schemas.microsoft.com/office/drawing/2014/main" id="{00000000-0008-0000-0400-00004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87" name="Text Box 276">
          <a:extLst>
            <a:ext uri="{FF2B5EF4-FFF2-40B4-BE49-F238E27FC236}">
              <a16:creationId xmlns:a16="http://schemas.microsoft.com/office/drawing/2014/main" id="{00000000-0008-0000-0400-00004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88" name="Text Box 277">
          <a:extLst>
            <a:ext uri="{FF2B5EF4-FFF2-40B4-BE49-F238E27FC236}">
              <a16:creationId xmlns:a16="http://schemas.microsoft.com/office/drawing/2014/main" id="{00000000-0008-0000-0400-00004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89" name="Text Box 278">
          <a:extLst>
            <a:ext uri="{FF2B5EF4-FFF2-40B4-BE49-F238E27FC236}">
              <a16:creationId xmlns:a16="http://schemas.microsoft.com/office/drawing/2014/main" id="{00000000-0008-0000-0400-00004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90" name="Text Box 279">
          <a:extLst>
            <a:ext uri="{FF2B5EF4-FFF2-40B4-BE49-F238E27FC236}">
              <a16:creationId xmlns:a16="http://schemas.microsoft.com/office/drawing/2014/main" id="{00000000-0008-0000-0400-00004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91" name="Text Box 280">
          <a:extLst>
            <a:ext uri="{FF2B5EF4-FFF2-40B4-BE49-F238E27FC236}">
              <a16:creationId xmlns:a16="http://schemas.microsoft.com/office/drawing/2014/main" id="{00000000-0008-0000-0400-00004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92" name="Text Box 281">
          <a:extLst>
            <a:ext uri="{FF2B5EF4-FFF2-40B4-BE49-F238E27FC236}">
              <a16:creationId xmlns:a16="http://schemas.microsoft.com/office/drawing/2014/main" id="{00000000-0008-0000-0400-00005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93" name="Text Box 282">
          <a:extLst>
            <a:ext uri="{FF2B5EF4-FFF2-40B4-BE49-F238E27FC236}">
              <a16:creationId xmlns:a16="http://schemas.microsoft.com/office/drawing/2014/main" id="{00000000-0008-0000-0400-00005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94" name="Text Box 283">
          <a:extLst>
            <a:ext uri="{FF2B5EF4-FFF2-40B4-BE49-F238E27FC236}">
              <a16:creationId xmlns:a16="http://schemas.microsoft.com/office/drawing/2014/main" id="{00000000-0008-0000-0400-00005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6995" name="Text Box 284">
          <a:extLst>
            <a:ext uri="{FF2B5EF4-FFF2-40B4-BE49-F238E27FC236}">
              <a16:creationId xmlns:a16="http://schemas.microsoft.com/office/drawing/2014/main" id="{00000000-0008-0000-0400-00005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96" name="Text Box 285">
          <a:extLst>
            <a:ext uri="{FF2B5EF4-FFF2-40B4-BE49-F238E27FC236}">
              <a16:creationId xmlns:a16="http://schemas.microsoft.com/office/drawing/2014/main" id="{00000000-0008-0000-0400-00005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97" name="Text Box 286">
          <a:extLst>
            <a:ext uri="{FF2B5EF4-FFF2-40B4-BE49-F238E27FC236}">
              <a16:creationId xmlns:a16="http://schemas.microsoft.com/office/drawing/2014/main" id="{00000000-0008-0000-0400-00005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98" name="Text Box 287">
          <a:extLst>
            <a:ext uri="{FF2B5EF4-FFF2-40B4-BE49-F238E27FC236}">
              <a16:creationId xmlns:a16="http://schemas.microsoft.com/office/drawing/2014/main" id="{00000000-0008-0000-0400-00005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6999" name="Text Box 288">
          <a:extLst>
            <a:ext uri="{FF2B5EF4-FFF2-40B4-BE49-F238E27FC236}">
              <a16:creationId xmlns:a16="http://schemas.microsoft.com/office/drawing/2014/main" id="{00000000-0008-0000-0400-00005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0" name="Text Box 289">
          <a:extLst>
            <a:ext uri="{FF2B5EF4-FFF2-40B4-BE49-F238E27FC236}">
              <a16:creationId xmlns:a16="http://schemas.microsoft.com/office/drawing/2014/main" id="{00000000-0008-0000-0400-00005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1" name="Text Box 290">
          <a:extLst>
            <a:ext uri="{FF2B5EF4-FFF2-40B4-BE49-F238E27FC236}">
              <a16:creationId xmlns:a16="http://schemas.microsoft.com/office/drawing/2014/main" id="{00000000-0008-0000-0400-00005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2" name="Text Box 297">
          <a:extLst>
            <a:ext uri="{FF2B5EF4-FFF2-40B4-BE49-F238E27FC236}">
              <a16:creationId xmlns:a16="http://schemas.microsoft.com/office/drawing/2014/main" id="{00000000-0008-0000-0400-00005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3" name="Text Box 298">
          <a:extLst>
            <a:ext uri="{FF2B5EF4-FFF2-40B4-BE49-F238E27FC236}">
              <a16:creationId xmlns:a16="http://schemas.microsoft.com/office/drawing/2014/main" id="{00000000-0008-0000-0400-00005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4" name="Text Box 299">
          <a:extLst>
            <a:ext uri="{FF2B5EF4-FFF2-40B4-BE49-F238E27FC236}">
              <a16:creationId xmlns:a16="http://schemas.microsoft.com/office/drawing/2014/main" id="{00000000-0008-0000-0400-00005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5" name="Text Box 300">
          <a:extLst>
            <a:ext uri="{FF2B5EF4-FFF2-40B4-BE49-F238E27FC236}">
              <a16:creationId xmlns:a16="http://schemas.microsoft.com/office/drawing/2014/main" id="{00000000-0008-0000-0400-00005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6" name="Text Box 301">
          <a:extLst>
            <a:ext uri="{FF2B5EF4-FFF2-40B4-BE49-F238E27FC236}">
              <a16:creationId xmlns:a16="http://schemas.microsoft.com/office/drawing/2014/main" id="{00000000-0008-0000-0400-00005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07" name="Text Box 302">
          <a:extLst>
            <a:ext uri="{FF2B5EF4-FFF2-40B4-BE49-F238E27FC236}">
              <a16:creationId xmlns:a16="http://schemas.microsoft.com/office/drawing/2014/main" id="{00000000-0008-0000-0400-00005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08" name="Text Box 303">
          <a:extLst>
            <a:ext uri="{FF2B5EF4-FFF2-40B4-BE49-F238E27FC236}">
              <a16:creationId xmlns:a16="http://schemas.microsoft.com/office/drawing/2014/main" id="{00000000-0008-0000-0400-00006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09" name="Text Box 304">
          <a:extLst>
            <a:ext uri="{FF2B5EF4-FFF2-40B4-BE49-F238E27FC236}">
              <a16:creationId xmlns:a16="http://schemas.microsoft.com/office/drawing/2014/main" id="{00000000-0008-0000-0400-00006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10" name="Text Box 305">
          <a:extLst>
            <a:ext uri="{FF2B5EF4-FFF2-40B4-BE49-F238E27FC236}">
              <a16:creationId xmlns:a16="http://schemas.microsoft.com/office/drawing/2014/main" id="{00000000-0008-0000-0400-00006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11" name="Text Box 306">
          <a:extLst>
            <a:ext uri="{FF2B5EF4-FFF2-40B4-BE49-F238E27FC236}">
              <a16:creationId xmlns:a16="http://schemas.microsoft.com/office/drawing/2014/main" id="{00000000-0008-0000-0400-00006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12" name="Text Box 307">
          <a:extLst>
            <a:ext uri="{FF2B5EF4-FFF2-40B4-BE49-F238E27FC236}">
              <a16:creationId xmlns:a16="http://schemas.microsoft.com/office/drawing/2014/main" id="{00000000-0008-0000-0400-00006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13" name="Text Box 308">
          <a:extLst>
            <a:ext uri="{FF2B5EF4-FFF2-40B4-BE49-F238E27FC236}">
              <a16:creationId xmlns:a16="http://schemas.microsoft.com/office/drawing/2014/main" id="{00000000-0008-0000-0400-00006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14" name="Text Box 309">
          <a:extLst>
            <a:ext uri="{FF2B5EF4-FFF2-40B4-BE49-F238E27FC236}">
              <a16:creationId xmlns:a16="http://schemas.microsoft.com/office/drawing/2014/main" id="{00000000-0008-0000-0400-00006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15" name="Text Box 310">
          <a:extLst>
            <a:ext uri="{FF2B5EF4-FFF2-40B4-BE49-F238E27FC236}">
              <a16:creationId xmlns:a16="http://schemas.microsoft.com/office/drawing/2014/main" id="{00000000-0008-0000-0400-00006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16" name="Text Box 311">
          <a:extLst>
            <a:ext uri="{FF2B5EF4-FFF2-40B4-BE49-F238E27FC236}">
              <a16:creationId xmlns:a16="http://schemas.microsoft.com/office/drawing/2014/main" id="{00000000-0008-0000-0400-00006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17" name="Text Box 312">
          <a:extLst>
            <a:ext uri="{FF2B5EF4-FFF2-40B4-BE49-F238E27FC236}">
              <a16:creationId xmlns:a16="http://schemas.microsoft.com/office/drawing/2014/main" id="{00000000-0008-0000-0400-00006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7018" name="Text Box 313">
          <a:extLst>
            <a:ext uri="{FF2B5EF4-FFF2-40B4-BE49-F238E27FC236}">
              <a16:creationId xmlns:a16="http://schemas.microsoft.com/office/drawing/2014/main" id="{00000000-0008-0000-0400-00006A1B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19" name="Text Box 331">
          <a:extLst>
            <a:ext uri="{FF2B5EF4-FFF2-40B4-BE49-F238E27FC236}">
              <a16:creationId xmlns:a16="http://schemas.microsoft.com/office/drawing/2014/main" id="{00000000-0008-0000-0400-00006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0" name="Text Box 332">
          <a:extLst>
            <a:ext uri="{FF2B5EF4-FFF2-40B4-BE49-F238E27FC236}">
              <a16:creationId xmlns:a16="http://schemas.microsoft.com/office/drawing/2014/main" id="{00000000-0008-0000-0400-00006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1" name="Text Box 333">
          <a:extLst>
            <a:ext uri="{FF2B5EF4-FFF2-40B4-BE49-F238E27FC236}">
              <a16:creationId xmlns:a16="http://schemas.microsoft.com/office/drawing/2014/main" id="{00000000-0008-0000-0400-00006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2" name="Text Box 334">
          <a:extLst>
            <a:ext uri="{FF2B5EF4-FFF2-40B4-BE49-F238E27FC236}">
              <a16:creationId xmlns:a16="http://schemas.microsoft.com/office/drawing/2014/main" id="{00000000-0008-0000-0400-00006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3" name="Text Box 335">
          <a:extLst>
            <a:ext uri="{FF2B5EF4-FFF2-40B4-BE49-F238E27FC236}">
              <a16:creationId xmlns:a16="http://schemas.microsoft.com/office/drawing/2014/main" id="{00000000-0008-0000-0400-00006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4" name="Text Box 336">
          <a:extLst>
            <a:ext uri="{FF2B5EF4-FFF2-40B4-BE49-F238E27FC236}">
              <a16:creationId xmlns:a16="http://schemas.microsoft.com/office/drawing/2014/main" id="{00000000-0008-0000-0400-00007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5" name="Text Box 337">
          <a:extLst>
            <a:ext uri="{FF2B5EF4-FFF2-40B4-BE49-F238E27FC236}">
              <a16:creationId xmlns:a16="http://schemas.microsoft.com/office/drawing/2014/main" id="{00000000-0008-0000-0400-00007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6" name="Text Box 338">
          <a:extLst>
            <a:ext uri="{FF2B5EF4-FFF2-40B4-BE49-F238E27FC236}">
              <a16:creationId xmlns:a16="http://schemas.microsoft.com/office/drawing/2014/main" id="{00000000-0008-0000-0400-00007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7" name="Text Box 339">
          <a:extLst>
            <a:ext uri="{FF2B5EF4-FFF2-40B4-BE49-F238E27FC236}">
              <a16:creationId xmlns:a16="http://schemas.microsoft.com/office/drawing/2014/main" id="{00000000-0008-0000-0400-00007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8" name="Text Box 340">
          <a:extLst>
            <a:ext uri="{FF2B5EF4-FFF2-40B4-BE49-F238E27FC236}">
              <a16:creationId xmlns:a16="http://schemas.microsoft.com/office/drawing/2014/main" id="{00000000-0008-0000-0400-00007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29" name="Text Box 341">
          <a:extLst>
            <a:ext uri="{FF2B5EF4-FFF2-40B4-BE49-F238E27FC236}">
              <a16:creationId xmlns:a16="http://schemas.microsoft.com/office/drawing/2014/main" id="{00000000-0008-0000-0400-00007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0" name="Text Box 378">
          <a:extLst>
            <a:ext uri="{FF2B5EF4-FFF2-40B4-BE49-F238E27FC236}">
              <a16:creationId xmlns:a16="http://schemas.microsoft.com/office/drawing/2014/main" id="{00000000-0008-0000-0400-00007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1" name="Text Box 379">
          <a:extLst>
            <a:ext uri="{FF2B5EF4-FFF2-40B4-BE49-F238E27FC236}">
              <a16:creationId xmlns:a16="http://schemas.microsoft.com/office/drawing/2014/main" id="{00000000-0008-0000-0400-00007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2" name="Text Box 380">
          <a:extLst>
            <a:ext uri="{FF2B5EF4-FFF2-40B4-BE49-F238E27FC236}">
              <a16:creationId xmlns:a16="http://schemas.microsoft.com/office/drawing/2014/main" id="{00000000-0008-0000-0400-00007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3" name="Text Box 381">
          <a:extLst>
            <a:ext uri="{FF2B5EF4-FFF2-40B4-BE49-F238E27FC236}">
              <a16:creationId xmlns:a16="http://schemas.microsoft.com/office/drawing/2014/main" id="{00000000-0008-0000-0400-00007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4" name="Text Box 382">
          <a:extLst>
            <a:ext uri="{FF2B5EF4-FFF2-40B4-BE49-F238E27FC236}">
              <a16:creationId xmlns:a16="http://schemas.microsoft.com/office/drawing/2014/main" id="{00000000-0008-0000-0400-00007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35" name="Text Box 383">
          <a:extLst>
            <a:ext uri="{FF2B5EF4-FFF2-40B4-BE49-F238E27FC236}">
              <a16:creationId xmlns:a16="http://schemas.microsoft.com/office/drawing/2014/main" id="{00000000-0008-0000-0400-00007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36" name="Text Box 268">
          <a:extLst>
            <a:ext uri="{FF2B5EF4-FFF2-40B4-BE49-F238E27FC236}">
              <a16:creationId xmlns:a16="http://schemas.microsoft.com/office/drawing/2014/main" id="{00000000-0008-0000-0400-00007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37" name="Text Box 269">
          <a:extLst>
            <a:ext uri="{FF2B5EF4-FFF2-40B4-BE49-F238E27FC236}">
              <a16:creationId xmlns:a16="http://schemas.microsoft.com/office/drawing/2014/main" id="{00000000-0008-0000-0400-00007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38" name="Text Box 270">
          <a:extLst>
            <a:ext uri="{FF2B5EF4-FFF2-40B4-BE49-F238E27FC236}">
              <a16:creationId xmlns:a16="http://schemas.microsoft.com/office/drawing/2014/main" id="{00000000-0008-0000-0400-00007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39" name="Text Box 271">
          <a:extLst>
            <a:ext uri="{FF2B5EF4-FFF2-40B4-BE49-F238E27FC236}">
              <a16:creationId xmlns:a16="http://schemas.microsoft.com/office/drawing/2014/main" id="{00000000-0008-0000-0400-00007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40" name="Text Box 272">
          <a:extLst>
            <a:ext uri="{FF2B5EF4-FFF2-40B4-BE49-F238E27FC236}">
              <a16:creationId xmlns:a16="http://schemas.microsoft.com/office/drawing/2014/main" id="{00000000-0008-0000-0400-00008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41" name="Text Box 273">
          <a:extLst>
            <a:ext uri="{FF2B5EF4-FFF2-40B4-BE49-F238E27FC236}">
              <a16:creationId xmlns:a16="http://schemas.microsoft.com/office/drawing/2014/main" id="{00000000-0008-0000-0400-00008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2" name="Text Box 274">
          <a:extLst>
            <a:ext uri="{FF2B5EF4-FFF2-40B4-BE49-F238E27FC236}">
              <a16:creationId xmlns:a16="http://schemas.microsoft.com/office/drawing/2014/main" id="{00000000-0008-0000-0400-00008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3" name="Text Box 275">
          <a:extLst>
            <a:ext uri="{FF2B5EF4-FFF2-40B4-BE49-F238E27FC236}">
              <a16:creationId xmlns:a16="http://schemas.microsoft.com/office/drawing/2014/main" id="{00000000-0008-0000-0400-00008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4" name="Text Box 276">
          <a:extLst>
            <a:ext uri="{FF2B5EF4-FFF2-40B4-BE49-F238E27FC236}">
              <a16:creationId xmlns:a16="http://schemas.microsoft.com/office/drawing/2014/main" id="{00000000-0008-0000-0400-00008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5" name="Text Box 277">
          <a:extLst>
            <a:ext uri="{FF2B5EF4-FFF2-40B4-BE49-F238E27FC236}">
              <a16:creationId xmlns:a16="http://schemas.microsoft.com/office/drawing/2014/main" id="{00000000-0008-0000-0400-00008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6" name="Text Box 278">
          <a:extLst>
            <a:ext uri="{FF2B5EF4-FFF2-40B4-BE49-F238E27FC236}">
              <a16:creationId xmlns:a16="http://schemas.microsoft.com/office/drawing/2014/main" id="{00000000-0008-0000-0400-00008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47" name="Text Box 279">
          <a:extLst>
            <a:ext uri="{FF2B5EF4-FFF2-40B4-BE49-F238E27FC236}">
              <a16:creationId xmlns:a16="http://schemas.microsoft.com/office/drawing/2014/main" id="{00000000-0008-0000-0400-00008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48" name="Text Box 280">
          <a:extLst>
            <a:ext uri="{FF2B5EF4-FFF2-40B4-BE49-F238E27FC236}">
              <a16:creationId xmlns:a16="http://schemas.microsoft.com/office/drawing/2014/main" id="{00000000-0008-0000-0400-00008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49" name="Text Box 281">
          <a:extLst>
            <a:ext uri="{FF2B5EF4-FFF2-40B4-BE49-F238E27FC236}">
              <a16:creationId xmlns:a16="http://schemas.microsoft.com/office/drawing/2014/main" id="{00000000-0008-0000-0400-00008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50" name="Text Box 282">
          <a:extLst>
            <a:ext uri="{FF2B5EF4-FFF2-40B4-BE49-F238E27FC236}">
              <a16:creationId xmlns:a16="http://schemas.microsoft.com/office/drawing/2014/main" id="{00000000-0008-0000-0400-00008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51" name="Text Box 283">
          <a:extLst>
            <a:ext uri="{FF2B5EF4-FFF2-40B4-BE49-F238E27FC236}">
              <a16:creationId xmlns:a16="http://schemas.microsoft.com/office/drawing/2014/main" id="{00000000-0008-0000-0400-00008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52" name="Text Box 284">
          <a:extLst>
            <a:ext uri="{FF2B5EF4-FFF2-40B4-BE49-F238E27FC236}">
              <a16:creationId xmlns:a16="http://schemas.microsoft.com/office/drawing/2014/main" id="{00000000-0008-0000-0400-00008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3" name="Text Box 285">
          <a:extLst>
            <a:ext uri="{FF2B5EF4-FFF2-40B4-BE49-F238E27FC236}">
              <a16:creationId xmlns:a16="http://schemas.microsoft.com/office/drawing/2014/main" id="{00000000-0008-0000-0400-00008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4" name="Text Box 286">
          <a:extLst>
            <a:ext uri="{FF2B5EF4-FFF2-40B4-BE49-F238E27FC236}">
              <a16:creationId xmlns:a16="http://schemas.microsoft.com/office/drawing/2014/main" id="{00000000-0008-0000-0400-00008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5" name="Text Box 287">
          <a:extLst>
            <a:ext uri="{FF2B5EF4-FFF2-40B4-BE49-F238E27FC236}">
              <a16:creationId xmlns:a16="http://schemas.microsoft.com/office/drawing/2014/main" id="{00000000-0008-0000-0400-00008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6" name="Text Box 288">
          <a:extLst>
            <a:ext uri="{FF2B5EF4-FFF2-40B4-BE49-F238E27FC236}">
              <a16:creationId xmlns:a16="http://schemas.microsoft.com/office/drawing/2014/main" id="{00000000-0008-0000-0400-00009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7" name="Text Box 289">
          <a:extLst>
            <a:ext uri="{FF2B5EF4-FFF2-40B4-BE49-F238E27FC236}">
              <a16:creationId xmlns:a16="http://schemas.microsoft.com/office/drawing/2014/main" id="{00000000-0008-0000-0400-00009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8" name="Text Box 290">
          <a:extLst>
            <a:ext uri="{FF2B5EF4-FFF2-40B4-BE49-F238E27FC236}">
              <a16:creationId xmlns:a16="http://schemas.microsoft.com/office/drawing/2014/main" id="{00000000-0008-0000-0400-00009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59" name="Text Box 297">
          <a:extLst>
            <a:ext uri="{FF2B5EF4-FFF2-40B4-BE49-F238E27FC236}">
              <a16:creationId xmlns:a16="http://schemas.microsoft.com/office/drawing/2014/main" id="{00000000-0008-0000-0400-00009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60" name="Text Box 298">
          <a:extLst>
            <a:ext uri="{FF2B5EF4-FFF2-40B4-BE49-F238E27FC236}">
              <a16:creationId xmlns:a16="http://schemas.microsoft.com/office/drawing/2014/main" id="{00000000-0008-0000-0400-00009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61" name="Text Box 299">
          <a:extLst>
            <a:ext uri="{FF2B5EF4-FFF2-40B4-BE49-F238E27FC236}">
              <a16:creationId xmlns:a16="http://schemas.microsoft.com/office/drawing/2014/main" id="{00000000-0008-0000-0400-00009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62" name="Text Box 300">
          <a:extLst>
            <a:ext uri="{FF2B5EF4-FFF2-40B4-BE49-F238E27FC236}">
              <a16:creationId xmlns:a16="http://schemas.microsoft.com/office/drawing/2014/main" id="{00000000-0008-0000-0400-00009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63" name="Text Box 301">
          <a:extLst>
            <a:ext uri="{FF2B5EF4-FFF2-40B4-BE49-F238E27FC236}">
              <a16:creationId xmlns:a16="http://schemas.microsoft.com/office/drawing/2014/main" id="{00000000-0008-0000-0400-00009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64" name="Text Box 302">
          <a:extLst>
            <a:ext uri="{FF2B5EF4-FFF2-40B4-BE49-F238E27FC236}">
              <a16:creationId xmlns:a16="http://schemas.microsoft.com/office/drawing/2014/main" id="{00000000-0008-0000-0400-00009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65" name="Text Box 303">
          <a:extLst>
            <a:ext uri="{FF2B5EF4-FFF2-40B4-BE49-F238E27FC236}">
              <a16:creationId xmlns:a16="http://schemas.microsoft.com/office/drawing/2014/main" id="{00000000-0008-0000-0400-00009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66" name="Text Box 304">
          <a:extLst>
            <a:ext uri="{FF2B5EF4-FFF2-40B4-BE49-F238E27FC236}">
              <a16:creationId xmlns:a16="http://schemas.microsoft.com/office/drawing/2014/main" id="{00000000-0008-0000-0400-00009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67" name="Text Box 305">
          <a:extLst>
            <a:ext uri="{FF2B5EF4-FFF2-40B4-BE49-F238E27FC236}">
              <a16:creationId xmlns:a16="http://schemas.microsoft.com/office/drawing/2014/main" id="{00000000-0008-0000-0400-00009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68" name="Text Box 306">
          <a:extLst>
            <a:ext uri="{FF2B5EF4-FFF2-40B4-BE49-F238E27FC236}">
              <a16:creationId xmlns:a16="http://schemas.microsoft.com/office/drawing/2014/main" id="{00000000-0008-0000-0400-00009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69" name="Text Box 307">
          <a:extLst>
            <a:ext uri="{FF2B5EF4-FFF2-40B4-BE49-F238E27FC236}">
              <a16:creationId xmlns:a16="http://schemas.microsoft.com/office/drawing/2014/main" id="{00000000-0008-0000-0400-00009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70" name="Text Box 308">
          <a:extLst>
            <a:ext uri="{FF2B5EF4-FFF2-40B4-BE49-F238E27FC236}">
              <a16:creationId xmlns:a16="http://schemas.microsoft.com/office/drawing/2014/main" id="{00000000-0008-0000-0400-00009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71" name="Text Box 309">
          <a:extLst>
            <a:ext uri="{FF2B5EF4-FFF2-40B4-BE49-F238E27FC236}">
              <a16:creationId xmlns:a16="http://schemas.microsoft.com/office/drawing/2014/main" id="{00000000-0008-0000-0400-00009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72" name="Text Box 310">
          <a:extLst>
            <a:ext uri="{FF2B5EF4-FFF2-40B4-BE49-F238E27FC236}">
              <a16:creationId xmlns:a16="http://schemas.microsoft.com/office/drawing/2014/main" id="{00000000-0008-0000-0400-0000A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73" name="Text Box 311">
          <a:extLst>
            <a:ext uri="{FF2B5EF4-FFF2-40B4-BE49-F238E27FC236}">
              <a16:creationId xmlns:a16="http://schemas.microsoft.com/office/drawing/2014/main" id="{00000000-0008-0000-0400-0000A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74" name="Text Box 312">
          <a:extLst>
            <a:ext uri="{FF2B5EF4-FFF2-40B4-BE49-F238E27FC236}">
              <a16:creationId xmlns:a16="http://schemas.microsoft.com/office/drawing/2014/main" id="{00000000-0008-0000-0400-0000A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7075" name="Text Box 313">
          <a:extLst>
            <a:ext uri="{FF2B5EF4-FFF2-40B4-BE49-F238E27FC236}">
              <a16:creationId xmlns:a16="http://schemas.microsoft.com/office/drawing/2014/main" id="{00000000-0008-0000-0400-0000A31B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76" name="Text Box 331">
          <a:extLst>
            <a:ext uri="{FF2B5EF4-FFF2-40B4-BE49-F238E27FC236}">
              <a16:creationId xmlns:a16="http://schemas.microsoft.com/office/drawing/2014/main" id="{00000000-0008-0000-0400-0000A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77" name="Text Box 332">
          <a:extLst>
            <a:ext uri="{FF2B5EF4-FFF2-40B4-BE49-F238E27FC236}">
              <a16:creationId xmlns:a16="http://schemas.microsoft.com/office/drawing/2014/main" id="{00000000-0008-0000-0400-0000A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78" name="Text Box 333">
          <a:extLst>
            <a:ext uri="{FF2B5EF4-FFF2-40B4-BE49-F238E27FC236}">
              <a16:creationId xmlns:a16="http://schemas.microsoft.com/office/drawing/2014/main" id="{00000000-0008-0000-0400-0000A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79" name="Text Box 334">
          <a:extLst>
            <a:ext uri="{FF2B5EF4-FFF2-40B4-BE49-F238E27FC236}">
              <a16:creationId xmlns:a16="http://schemas.microsoft.com/office/drawing/2014/main" id="{00000000-0008-0000-0400-0000A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0" name="Text Box 335">
          <a:extLst>
            <a:ext uri="{FF2B5EF4-FFF2-40B4-BE49-F238E27FC236}">
              <a16:creationId xmlns:a16="http://schemas.microsoft.com/office/drawing/2014/main" id="{00000000-0008-0000-0400-0000A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1" name="Text Box 336">
          <a:extLst>
            <a:ext uri="{FF2B5EF4-FFF2-40B4-BE49-F238E27FC236}">
              <a16:creationId xmlns:a16="http://schemas.microsoft.com/office/drawing/2014/main" id="{00000000-0008-0000-0400-0000A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2" name="Text Box 337">
          <a:extLst>
            <a:ext uri="{FF2B5EF4-FFF2-40B4-BE49-F238E27FC236}">
              <a16:creationId xmlns:a16="http://schemas.microsoft.com/office/drawing/2014/main" id="{00000000-0008-0000-0400-0000A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3" name="Text Box 338">
          <a:extLst>
            <a:ext uri="{FF2B5EF4-FFF2-40B4-BE49-F238E27FC236}">
              <a16:creationId xmlns:a16="http://schemas.microsoft.com/office/drawing/2014/main" id="{00000000-0008-0000-0400-0000A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4" name="Text Box 339">
          <a:extLst>
            <a:ext uri="{FF2B5EF4-FFF2-40B4-BE49-F238E27FC236}">
              <a16:creationId xmlns:a16="http://schemas.microsoft.com/office/drawing/2014/main" id="{00000000-0008-0000-0400-0000A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5" name="Text Box 340">
          <a:extLst>
            <a:ext uri="{FF2B5EF4-FFF2-40B4-BE49-F238E27FC236}">
              <a16:creationId xmlns:a16="http://schemas.microsoft.com/office/drawing/2014/main" id="{00000000-0008-0000-0400-0000A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6" name="Text Box 341">
          <a:extLst>
            <a:ext uri="{FF2B5EF4-FFF2-40B4-BE49-F238E27FC236}">
              <a16:creationId xmlns:a16="http://schemas.microsoft.com/office/drawing/2014/main" id="{00000000-0008-0000-0400-0000A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7" name="Text Box 378">
          <a:extLst>
            <a:ext uri="{FF2B5EF4-FFF2-40B4-BE49-F238E27FC236}">
              <a16:creationId xmlns:a16="http://schemas.microsoft.com/office/drawing/2014/main" id="{00000000-0008-0000-0400-0000A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8" name="Text Box 379">
          <a:extLst>
            <a:ext uri="{FF2B5EF4-FFF2-40B4-BE49-F238E27FC236}">
              <a16:creationId xmlns:a16="http://schemas.microsoft.com/office/drawing/2014/main" id="{00000000-0008-0000-0400-0000B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89" name="Text Box 380">
          <a:extLst>
            <a:ext uri="{FF2B5EF4-FFF2-40B4-BE49-F238E27FC236}">
              <a16:creationId xmlns:a16="http://schemas.microsoft.com/office/drawing/2014/main" id="{00000000-0008-0000-0400-0000B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90" name="Text Box 381">
          <a:extLst>
            <a:ext uri="{FF2B5EF4-FFF2-40B4-BE49-F238E27FC236}">
              <a16:creationId xmlns:a16="http://schemas.microsoft.com/office/drawing/2014/main" id="{00000000-0008-0000-0400-0000B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91" name="Text Box 382">
          <a:extLst>
            <a:ext uri="{FF2B5EF4-FFF2-40B4-BE49-F238E27FC236}">
              <a16:creationId xmlns:a16="http://schemas.microsoft.com/office/drawing/2014/main" id="{00000000-0008-0000-0400-0000B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092" name="Text Box 383">
          <a:extLst>
            <a:ext uri="{FF2B5EF4-FFF2-40B4-BE49-F238E27FC236}">
              <a16:creationId xmlns:a16="http://schemas.microsoft.com/office/drawing/2014/main" id="{00000000-0008-0000-0400-0000B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3" name="Text Box 268">
          <a:extLst>
            <a:ext uri="{FF2B5EF4-FFF2-40B4-BE49-F238E27FC236}">
              <a16:creationId xmlns:a16="http://schemas.microsoft.com/office/drawing/2014/main" id="{00000000-0008-0000-0400-0000B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4" name="Text Box 269">
          <a:extLst>
            <a:ext uri="{FF2B5EF4-FFF2-40B4-BE49-F238E27FC236}">
              <a16:creationId xmlns:a16="http://schemas.microsoft.com/office/drawing/2014/main" id="{00000000-0008-0000-0400-0000B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5" name="Text Box 270">
          <a:extLst>
            <a:ext uri="{FF2B5EF4-FFF2-40B4-BE49-F238E27FC236}">
              <a16:creationId xmlns:a16="http://schemas.microsoft.com/office/drawing/2014/main" id="{00000000-0008-0000-0400-0000B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6" name="Text Box 271">
          <a:extLst>
            <a:ext uri="{FF2B5EF4-FFF2-40B4-BE49-F238E27FC236}">
              <a16:creationId xmlns:a16="http://schemas.microsoft.com/office/drawing/2014/main" id="{00000000-0008-0000-0400-0000B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7" name="Text Box 272">
          <a:extLst>
            <a:ext uri="{FF2B5EF4-FFF2-40B4-BE49-F238E27FC236}">
              <a16:creationId xmlns:a16="http://schemas.microsoft.com/office/drawing/2014/main" id="{00000000-0008-0000-0400-0000B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098" name="Text Box 273">
          <a:extLst>
            <a:ext uri="{FF2B5EF4-FFF2-40B4-BE49-F238E27FC236}">
              <a16:creationId xmlns:a16="http://schemas.microsoft.com/office/drawing/2014/main" id="{00000000-0008-0000-0400-0000B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099" name="Text Box 274">
          <a:extLst>
            <a:ext uri="{FF2B5EF4-FFF2-40B4-BE49-F238E27FC236}">
              <a16:creationId xmlns:a16="http://schemas.microsoft.com/office/drawing/2014/main" id="{00000000-0008-0000-0400-0000B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00" name="Text Box 275">
          <a:extLst>
            <a:ext uri="{FF2B5EF4-FFF2-40B4-BE49-F238E27FC236}">
              <a16:creationId xmlns:a16="http://schemas.microsoft.com/office/drawing/2014/main" id="{00000000-0008-0000-0400-0000B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01" name="Text Box 276">
          <a:extLst>
            <a:ext uri="{FF2B5EF4-FFF2-40B4-BE49-F238E27FC236}">
              <a16:creationId xmlns:a16="http://schemas.microsoft.com/office/drawing/2014/main" id="{00000000-0008-0000-0400-0000B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02" name="Text Box 277">
          <a:extLst>
            <a:ext uri="{FF2B5EF4-FFF2-40B4-BE49-F238E27FC236}">
              <a16:creationId xmlns:a16="http://schemas.microsoft.com/office/drawing/2014/main" id="{00000000-0008-0000-0400-0000B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03" name="Text Box 278">
          <a:extLst>
            <a:ext uri="{FF2B5EF4-FFF2-40B4-BE49-F238E27FC236}">
              <a16:creationId xmlns:a16="http://schemas.microsoft.com/office/drawing/2014/main" id="{00000000-0008-0000-0400-0000B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04" name="Text Box 279">
          <a:extLst>
            <a:ext uri="{FF2B5EF4-FFF2-40B4-BE49-F238E27FC236}">
              <a16:creationId xmlns:a16="http://schemas.microsoft.com/office/drawing/2014/main" id="{00000000-0008-0000-0400-0000C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05" name="Text Box 280">
          <a:extLst>
            <a:ext uri="{FF2B5EF4-FFF2-40B4-BE49-F238E27FC236}">
              <a16:creationId xmlns:a16="http://schemas.microsoft.com/office/drawing/2014/main" id="{00000000-0008-0000-0400-0000C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06" name="Text Box 281">
          <a:extLst>
            <a:ext uri="{FF2B5EF4-FFF2-40B4-BE49-F238E27FC236}">
              <a16:creationId xmlns:a16="http://schemas.microsoft.com/office/drawing/2014/main" id="{00000000-0008-0000-0400-0000C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07" name="Text Box 282">
          <a:extLst>
            <a:ext uri="{FF2B5EF4-FFF2-40B4-BE49-F238E27FC236}">
              <a16:creationId xmlns:a16="http://schemas.microsoft.com/office/drawing/2014/main" id="{00000000-0008-0000-0400-0000C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08" name="Text Box 283">
          <a:extLst>
            <a:ext uri="{FF2B5EF4-FFF2-40B4-BE49-F238E27FC236}">
              <a16:creationId xmlns:a16="http://schemas.microsoft.com/office/drawing/2014/main" id="{00000000-0008-0000-0400-0000C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09" name="Text Box 284">
          <a:extLst>
            <a:ext uri="{FF2B5EF4-FFF2-40B4-BE49-F238E27FC236}">
              <a16:creationId xmlns:a16="http://schemas.microsoft.com/office/drawing/2014/main" id="{00000000-0008-0000-0400-0000C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0" name="Text Box 285">
          <a:extLst>
            <a:ext uri="{FF2B5EF4-FFF2-40B4-BE49-F238E27FC236}">
              <a16:creationId xmlns:a16="http://schemas.microsoft.com/office/drawing/2014/main" id="{00000000-0008-0000-0400-0000C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1" name="Text Box 286">
          <a:extLst>
            <a:ext uri="{FF2B5EF4-FFF2-40B4-BE49-F238E27FC236}">
              <a16:creationId xmlns:a16="http://schemas.microsoft.com/office/drawing/2014/main" id="{00000000-0008-0000-0400-0000C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2" name="Text Box 287">
          <a:extLst>
            <a:ext uri="{FF2B5EF4-FFF2-40B4-BE49-F238E27FC236}">
              <a16:creationId xmlns:a16="http://schemas.microsoft.com/office/drawing/2014/main" id="{00000000-0008-0000-0400-0000C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3" name="Text Box 288">
          <a:extLst>
            <a:ext uri="{FF2B5EF4-FFF2-40B4-BE49-F238E27FC236}">
              <a16:creationId xmlns:a16="http://schemas.microsoft.com/office/drawing/2014/main" id="{00000000-0008-0000-0400-0000C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4" name="Text Box 289">
          <a:extLst>
            <a:ext uri="{FF2B5EF4-FFF2-40B4-BE49-F238E27FC236}">
              <a16:creationId xmlns:a16="http://schemas.microsoft.com/office/drawing/2014/main" id="{00000000-0008-0000-0400-0000C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5" name="Text Box 290">
          <a:extLst>
            <a:ext uri="{FF2B5EF4-FFF2-40B4-BE49-F238E27FC236}">
              <a16:creationId xmlns:a16="http://schemas.microsoft.com/office/drawing/2014/main" id="{00000000-0008-0000-0400-0000C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6" name="Text Box 297">
          <a:extLst>
            <a:ext uri="{FF2B5EF4-FFF2-40B4-BE49-F238E27FC236}">
              <a16:creationId xmlns:a16="http://schemas.microsoft.com/office/drawing/2014/main" id="{00000000-0008-0000-0400-0000C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7" name="Text Box 298">
          <a:extLst>
            <a:ext uri="{FF2B5EF4-FFF2-40B4-BE49-F238E27FC236}">
              <a16:creationId xmlns:a16="http://schemas.microsoft.com/office/drawing/2014/main" id="{00000000-0008-0000-0400-0000C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8" name="Text Box 299">
          <a:extLst>
            <a:ext uri="{FF2B5EF4-FFF2-40B4-BE49-F238E27FC236}">
              <a16:creationId xmlns:a16="http://schemas.microsoft.com/office/drawing/2014/main" id="{00000000-0008-0000-0400-0000C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19" name="Text Box 300">
          <a:extLst>
            <a:ext uri="{FF2B5EF4-FFF2-40B4-BE49-F238E27FC236}">
              <a16:creationId xmlns:a16="http://schemas.microsoft.com/office/drawing/2014/main" id="{00000000-0008-0000-0400-0000C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20" name="Text Box 301">
          <a:extLst>
            <a:ext uri="{FF2B5EF4-FFF2-40B4-BE49-F238E27FC236}">
              <a16:creationId xmlns:a16="http://schemas.microsoft.com/office/drawing/2014/main" id="{00000000-0008-0000-0400-0000D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21" name="Text Box 302">
          <a:extLst>
            <a:ext uri="{FF2B5EF4-FFF2-40B4-BE49-F238E27FC236}">
              <a16:creationId xmlns:a16="http://schemas.microsoft.com/office/drawing/2014/main" id="{00000000-0008-0000-0400-0000D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2" name="Text Box 303">
          <a:extLst>
            <a:ext uri="{FF2B5EF4-FFF2-40B4-BE49-F238E27FC236}">
              <a16:creationId xmlns:a16="http://schemas.microsoft.com/office/drawing/2014/main" id="{00000000-0008-0000-0400-0000D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3" name="Text Box 304">
          <a:extLst>
            <a:ext uri="{FF2B5EF4-FFF2-40B4-BE49-F238E27FC236}">
              <a16:creationId xmlns:a16="http://schemas.microsoft.com/office/drawing/2014/main" id="{00000000-0008-0000-0400-0000D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4" name="Text Box 305">
          <a:extLst>
            <a:ext uri="{FF2B5EF4-FFF2-40B4-BE49-F238E27FC236}">
              <a16:creationId xmlns:a16="http://schemas.microsoft.com/office/drawing/2014/main" id="{00000000-0008-0000-0400-0000D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5" name="Text Box 306">
          <a:extLst>
            <a:ext uri="{FF2B5EF4-FFF2-40B4-BE49-F238E27FC236}">
              <a16:creationId xmlns:a16="http://schemas.microsoft.com/office/drawing/2014/main" id="{00000000-0008-0000-0400-0000D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6" name="Text Box 307">
          <a:extLst>
            <a:ext uri="{FF2B5EF4-FFF2-40B4-BE49-F238E27FC236}">
              <a16:creationId xmlns:a16="http://schemas.microsoft.com/office/drawing/2014/main" id="{00000000-0008-0000-0400-0000D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27" name="Text Box 308">
          <a:extLst>
            <a:ext uri="{FF2B5EF4-FFF2-40B4-BE49-F238E27FC236}">
              <a16:creationId xmlns:a16="http://schemas.microsoft.com/office/drawing/2014/main" id="{00000000-0008-0000-0400-0000D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28" name="Text Box 309">
          <a:extLst>
            <a:ext uri="{FF2B5EF4-FFF2-40B4-BE49-F238E27FC236}">
              <a16:creationId xmlns:a16="http://schemas.microsoft.com/office/drawing/2014/main" id="{00000000-0008-0000-0400-0000D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29" name="Text Box 310">
          <a:extLst>
            <a:ext uri="{FF2B5EF4-FFF2-40B4-BE49-F238E27FC236}">
              <a16:creationId xmlns:a16="http://schemas.microsoft.com/office/drawing/2014/main" id="{00000000-0008-0000-0400-0000D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30" name="Text Box 311">
          <a:extLst>
            <a:ext uri="{FF2B5EF4-FFF2-40B4-BE49-F238E27FC236}">
              <a16:creationId xmlns:a16="http://schemas.microsoft.com/office/drawing/2014/main" id="{00000000-0008-0000-0400-0000D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31" name="Text Box 312">
          <a:extLst>
            <a:ext uri="{FF2B5EF4-FFF2-40B4-BE49-F238E27FC236}">
              <a16:creationId xmlns:a16="http://schemas.microsoft.com/office/drawing/2014/main" id="{00000000-0008-0000-0400-0000D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7132" name="Text Box 313">
          <a:extLst>
            <a:ext uri="{FF2B5EF4-FFF2-40B4-BE49-F238E27FC236}">
              <a16:creationId xmlns:a16="http://schemas.microsoft.com/office/drawing/2014/main" id="{00000000-0008-0000-0400-0000DC1B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3" name="Text Box 331">
          <a:extLst>
            <a:ext uri="{FF2B5EF4-FFF2-40B4-BE49-F238E27FC236}">
              <a16:creationId xmlns:a16="http://schemas.microsoft.com/office/drawing/2014/main" id="{00000000-0008-0000-0400-0000D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4" name="Text Box 332">
          <a:extLst>
            <a:ext uri="{FF2B5EF4-FFF2-40B4-BE49-F238E27FC236}">
              <a16:creationId xmlns:a16="http://schemas.microsoft.com/office/drawing/2014/main" id="{00000000-0008-0000-0400-0000DE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5" name="Text Box 333">
          <a:extLst>
            <a:ext uri="{FF2B5EF4-FFF2-40B4-BE49-F238E27FC236}">
              <a16:creationId xmlns:a16="http://schemas.microsoft.com/office/drawing/2014/main" id="{00000000-0008-0000-0400-0000DF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6" name="Text Box 334">
          <a:extLst>
            <a:ext uri="{FF2B5EF4-FFF2-40B4-BE49-F238E27FC236}">
              <a16:creationId xmlns:a16="http://schemas.microsoft.com/office/drawing/2014/main" id="{00000000-0008-0000-0400-0000E0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7" name="Text Box 335">
          <a:extLst>
            <a:ext uri="{FF2B5EF4-FFF2-40B4-BE49-F238E27FC236}">
              <a16:creationId xmlns:a16="http://schemas.microsoft.com/office/drawing/2014/main" id="{00000000-0008-0000-0400-0000E1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8" name="Text Box 336">
          <a:extLst>
            <a:ext uri="{FF2B5EF4-FFF2-40B4-BE49-F238E27FC236}">
              <a16:creationId xmlns:a16="http://schemas.microsoft.com/office/drawing/2014/main" id="{00000000-0008-0000-0400-0000E2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39" name="Text Box 337">
          <a:extLst>
            <a:ext uri="{FF2B5EF4-FFF2-40B4-BE49-F238E27FC236}">
              <a16:creationId xmlns:a16="http://schemas.microsoft.com/office/drawing/2014/main" id="{00000000-0008-0000-0400-0000E3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0" name="Text Box 338">
          <a:extLst>
            <a:ext uri="{FF2B5EF4-FFF2-40B4-BE49-F238E27FC236}">
              <a16:creationId xmlns:a16="http://schemas.microsoft.com/office/drawing/2014/main" id="{00000000-0008-0000-0400-0000E4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1" name="Text Box 339">
          <a:extLst>
            <a:ext uri="{FF2B5EF4-FFF2-40B4-BE49-F238E27FC236}">
              <a16:creationId xmlns:a16="http://schemas.microsoft.com/office/drawing/2014/main" id="{00000000-0008-0000-0400-0000E5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2" name="Text Box 340">
          <a:extLst>
            <a:ext uri="{FF2B5EF4-FFF2-40B4-BE49-F238E27FC236}">
              <a16:creationId xmlns:a16="http://schemas.microsoft.com/office/drawing/2014/main" id="{00000000-0008-0000-0400-0000E6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3" name="Text Box 341">
          <a:extLst>
            <a:ext uri="{FF2B5EF4-FFF2-40B4-BE49-F238E27FC236}">
              <a16:creationId xmlns:a16="http://schemas.microsoft.com/office/drawing/2014/main" id="{00000000-0008-0000-0400-0000E7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4" name="Text Box 378">
          <a:extLst>
            <a:ext uri="{FF2B5EF4-FFF2-40B4-BE49-F238E27FC236}">
              <a16:creationId xmlns:a16="http://schemas.microsoft.com/office/drawing/2014/main" id="{00000000-0008-0000-0400-0000E8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5" name="Text Box 379">
          <a:extLst>
            <a:ext uri="{FF2B5EF4-FFF2-40B4-BE49-F238E27FC236}">
              <a16:creationId xmlns:a16="http://schemas.microsoft.com/office/drawing/2014/main" id="{00000000-0008-0000-0400-0000E9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6" name="Text Box 380">
          <a:extLst>
            <a:ext uri="{FF2B5EF4-FFF2-40B4-BE49-F238E27FC236}">
              <a16:creationId xmlns:a16="http://schemas.microsoft.com/office/drawing/2014/main" id="{00000000-0008-0000-0400-0000EA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7" name="Text Box 381">
          <a:extLst>
            <a:ext uri="{FF2B5EF4-FFF2-40B4-BE49-F238E27FC236}">
              <a16:creationId xmlns:a16="http://schemas.microsoft.com/office/drawing/2014/main" id="{00000000-0008-0000-0400-0000EB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8" name="Text Box 382">
          <a:extLst>
            <a:ext uri="{FF2B5EF4-FFF2-40B4-BE49-F238E27FC236}">
              <a16:creationId xmlns:a16="http://schemas.microsoft.com/office/drawing/2014/main" id="{00000000-0008-0000-0400-0000EC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149" name="Text Box 383">
          <a:extLst>
            <a:ext uri="{FF2B5EF4-FFF2-40B4-BE49-F238E27FC236}">
              <a16:creationId xmlns:a16="http://schemas.microsoft.com/office/drawing/2014/main" id="{00000000-0008-0000-0400-0000ED1B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7150" name="Text Box 932">
          <a:extLst>
            <a:ext uri="{FF2B5EF4-FFF2-40B4-BE49-F238E27FC236}">
              <a16:creationId xmlns:a16="http://schemas.microsoft.com/office/drawing/2014/main" id="{00000000-0008-0000-0400-0000EE1B0000}"/>
            </a:ext>
          </a:extLst>
        </xdr:cNvPr>
        <xdr:cNvSpPr txBox="1">
          <a:spLocks noChangeArrowheads="1"/>
        </xdr:cNvSpPr>
      </xdr:nvSpPr>
      <xdr:spPr bwMode="auto">
        <a:xfrm>
          <a:off x="23495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266700</xdr:colOff>
      <xdr:row>0</xdr:row>
      <xdr:rowOff>1</xdr:rowOff>
    </xdr:from>
    <xdr:ext cx="292100" cy="209550"/>
    <xdr:sp macro="" textlink="">
      <xdr:nvSpPr>
        <xdr:cNvPr id="7151" name="Text Box 934">
          <a:extLst>
            <a:ext uri="{FF2B5EF4-FFF2-40B4-BE49-F238E27FC236}">
              <a16:creationId xmlns:a16="http://schemas.microsoft.com/office/drawing/2014/main" id="{00000000-0008-0000-0400-0000EF1B0000}"/>
            </a:ext>
          </a:extLst>
        </xdr:cNvPr>
        <xdr:cNvSpPr txBox="1">
          <a:spLocks noChangeArrowheads="1"/>
        </xdr:cNvSpPr>
      </xdr:nvSpPr>
      <xdr:spPr bwMode="auto">
        <a:xfrm>
          <a:off x="2095500" y="1"/>
          <a:ext cx="292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2" name="Text Box 41">
          <a:extLst>
            <a:ext uri="{FF2B5EF4-FFF2-40B4-BE49-F238E27FC236}">
              <a16:creationId xmlns:a16="http://schemas.microsoft.com/office/drawing/2014/main" id="{00000000-0008-0000-0400-0000F0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3" name="Text Box 42">
          <a:extLst>
            <a:ext uri="{FF2B5EF4-FFF2-40B4-BE49-F238E27FC236}">
              <a16:creationId xmlns:a16="http://schemas.microsoft.com/office/drawing/2014/main" id="{00000000-0008-0000-0400-0000F1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4" name="Text Box 43">
          <a:extLst>
            <a:ext uri="{FF2B5EF4-FFF2-40B4-BE49-F238E27FC236}">
              <a16:creationId xmlns:a16="http://schemas.microsoft.com/office/drawing/2014/main" id="{00000000-0008-0000-0400-0000F2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5" name="Text Box 44">
          <a:extLst>
            <a:ext uri="{FF2B5EF4-FFF2-40B4-BE49-F238E27FC236}">
              <a16:creationId xmlns:a16="http://schemas.microsoft.com/office/drawing/2014/main" id="{00000000-0008-0000-0400-0000F3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6" name="Text Box 45">
          <a:extLst>
            <a:ext uri="{FF2B5EF4-FFF2-40B4-BE49-F238E27FC236}">
              <a16:creationId xmlns:a16="http://schemas.microsoft.com/office/drawing/2014/main" id="{00000000-0008-0000-0400-0000F4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7" name="Text Box 46">
          <a:extLst>
            <a:ext uri="{FF2B5EF4-FFF2-40B4-BE49-F238E27FC236}">
              <a16:creationId xmlns:a16="http://schemas.microsoft.com/office/drawing/2014/main" id="{00000000-0008-0000-0400-0000F5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8" name="Text Box 47">
          <a:extLst>
            <a:ext uri="{FF2B5EF4-FFF2-40B4-BE49-F238E27FC236}">
              <a16:creationId xmlns:a16="http://schemas.microsoft.com/office/drawing/2014/main" id="{00000000-0008-0000-0400-0000F6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59" name="Text Box 48">
          <a:extLst>
            <a:ext uri="{FF2B5EF4-FFF2-40B4-BE49-F238E27FC236}">
              <a16:creationId xmlns:a16="http://schemas.microsoft.com/office/drawing/2014/main" id="{00000000-0008-0000-0400-0000F7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0" name="Text Box 49">
          <a:extLst>
            <a:ext uri="{FF2B5EF4-FFF2-40B4-BE49-F238E27FC236}">
              <a16:creationId xmlns:a16="http://schemas.microsoft.com/office/drawing/2014/main" id="{00000000-0008-0000-0400-0000F8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1" name="Text Box 50">
          <a:extLst>
            <a:ext uri="{FF2B5EF4-FFF2-40B4-BE49-F238E27FC236}">
              <a16:creationId xmlns:a16="http://schemas.microsoft.com/office/drawing/2014/main" id="{00000000-0008-0000-0400-0000F9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2" name="Text Box 51">
          <a:extLst>
            <a:ext uri="{FF2B5EF4-FFF2-40B4-BE49-F238E27FC236}">
              <a16:creationId xmlns:a16="http://schemas.microsoft.com/office/drawing/2014/main" id="{00000000-0008-0000-0400-0000FA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3" name="Text Box 52">
          <a:extLst>
            <a:ext uri="{FF2B5EF4-FFF2-40B4-BE49-F238E27FC236}">
              <a16:creationId xmlns:a16="http://schemas.microsoft.com/office/drawing/2014/main" id="{00000000-0008-0000-0400-0000FB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4" name="Text Box 53">
          <a:extLst>
            <a:ext uri="{FF2B5EF4-FFF2-40B4-BE49-F238E27FC236}">
              <a16:creationId xmlns:a16="http://schemas.microsoft.com/office/drawing/2014/main" id="{00000000-0008-0000-0400-0000FC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5" name="Text Box 54">
          <a:extLst>
            <a:ext uri="{FF2B5EF4-FFF2-40B4-BE49-F238E27FC236}">
              <a16:creationId xmlns:a16="http://schemas.microsoft.com/office/drawing/2014/main" id="{00000000-0008-0000-0400-0000FD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6" name="Text Box 55">
          <a:extLst>
            <a:ext uri="{FF2B5EF4-FFF2-40B4-BE49-F238E27FC236}">
              <a16:creationId xmlns:a16="http://schemas.microsoft.com/office/drawing/2014/main" id="{00000000-0008-0000-0400-0000FE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7" name="Text Box 56">
          <a:extLst>
            <a:ext uri="{FF2B5EF4-FFF2-40B4-BE49-F238E27FC236}">
              <a16:creationId xmlns:a16="http://schemas.microsoft.com/office/drawing/2014/main" id="{00000000-0008-0000-0400-0000FF1B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8" name="Text Box 57">
          <a:extLst>
            <a:ext uri="{FF2B5EF4-FFF2-40B4-BE49-F238E27FC236}">
              <a16:creationId xmlns:a16="http://schemas.microsoft.com/office/drawing/2014/main" id="{00000000-0008-0000-0400-00000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69" name="Text Box 58">
          <a:extLst>
            <a:ext uri="{FF2B5EF4-FFF2-40B4-BE49-F238E27FC236}">
              <a16:creationId xmlns:a16="http://schemas.microsoft.com/office/drawing/2014/main" id="{00000000-0008-0000-0400-00000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0" name="Text Box 59">
          <a:extLst>
            <a:ext uri="{FF2B5EF4-FFF2-40B4-BE49-F238E27FC236}">
              <a16:creationId xmlns:a16="http://schemas.microsoft.com/office/drawing/2014/main" id="{00000000-0008-0000-0400-00000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1" name="Text Box 60">
          <a:extLst>
            <a:ext uri="{FF2B5EF4-FFF2-40B4-BE49-F238E27FC236}">
              <a16:creationId xmlns:a16="http://schemas.microsoft.com/office/drawing/2014/main" id="{00000000-0008-0000-0400-00000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2" name="Text Box 61">
          <a:extLst>
            <a:ext uri="{FF2B5EF4-FFF2-40B4-BE49-F238E27FC236}">
              <a16:creationId xmlns:a16="http://schemas.microsoft.com/office/drawing/2014/main" id="{00000000-0008-0000-0400-00000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3" name="Text Box 62">
          <a:extLst>
            <a:ext uri="{FF2B5EF4-FFF2-40B4-BE49-F238E27FC236}">
              <a16:creationId xmlns:a16="http://schemas.microsoft.com/office/drawing/2014/main" id="{00000000-0008-0000-0400-00000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4" name="Text Box 63">
          <a:extLst>
            <a:ext uri="{FF2B5EF4-FFF2-40B4-BE49-F238E27FC236}">
              <a16:creationId xmlns:a16="http://schemas.microsoft.com/office/drawing/2014/main" id="{00000000-0008-0000-0400-00000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5" name="Text Box 64">
          <a:extLst>
            <a:ext uri="{FF2B5EF4-FFF2-40B4-BE49-F238E27FC236}">
              <a16:creationId xmlns:a16="http://schemas.microsoft.com/office/drawing/2014/main" id="{00000000-0008-0000-0400-00000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6" name="Text Box 65">
          <a:extLst>
            <a:ext uri="{FF2B5EF4-FFF2-40B4-BE49-F238E27FC236}">
              <a16:creationId xmlns:a16="http://schemas.microsoft.com/office/drawing/2014/main" id="{00000000-0008-0000-0400-00000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7" name="Text Box 66">
          <a:extLst>
            <a:ext uri="{FF2B5EF4-FFF2-40B4-BE49-F238E27FC236}">
              <a16:creationId xmlns:a16="http://schemas.microsoft.com/office/drawing/2014/main" id="{00000000-0008-0000-0400-00000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8" name="Text Box 67">
          <a:extLst>
            <a:ext uri="{FF2B5EF4-FFF2-40B4-BE49-F238E27FC236}">
              <a16:creationId xmlns:a16="http://schemas.microsoft.com/office/drawing/2014/main" id="{00000000-0008-0000-0400-00000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79" name="Text Box 68">
          <a:extLst>
            <a:ext uri="{FF2B5EF4-FFF2-40B4-BE49-F238E27FC236}">
              <a16:creationId xmlns:a16="http://schemas.microsoft.com/office/drawing/2014/main" id="{00000000-0008-0000-0400-00000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0" name="Text Box 69">
          <a:extLst>
            <a:ext uri="{FF2B5EF4-FFF2-40B4-BE49-F238E27FC236}">
              <a16:creationId xmlns:a16="http://schemas.microsoft.com/office/drawing/2014/main" id="{00000000-0008-0000-0400-00000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1" name="Text Box 70">
          <a:extLst>
            <a:ext uri="{FF2B5EF4-FFF2-40B4-BE49-F238E27FC236}">
              <a16:creationId xmlns:a16="http://schemas.microsoft.com/office/drawing/2014/main" id="{00000000-0008-0000-0400-00000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2" name="Text Box 71">
          <a:extLst>
            <a:ext uri="{FF2B5EF4-FFF2-40B4-BE49-F238E27FC236}">
              <a16:creationId xmlns:a16="http://schemas.microsoft.com/office/drawing/2014/main" id="{00000000-0008-0000-0400-00000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3" name="Text Box 72">
          <a:extLst>
            <a:ext uri="{FF2B5EF4-FFF2-40B4-BE49-F238E27FC236}">
              <a16:creationId xmlns:a16="http://schemas.microsoft.com/office/drawing/2014/main" id="{00000000-0008-0000-0400-00000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4" name="Text Box 73">
          <a:extLst>
            <a:ext uri="{FF2B5EF4-FFF2-40B4-BE49-F238E27FC236}">
              <a16:creationId xmlns:a16="http://schemas.microsoft.com/office/drawing/2014/main" id="{00000000-0008-0000-0400-00001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5" name="Text Box 74">
          <a:extLst>
            <a:ext uri="{FF2B5EF4-FFF2-40B4-BE49-F238E27FC236}">
              <a16:creationId xmlns:a16="http://schemas.microsoft.com/office/drawing/2014/main" id="{00000000-0008-0000-0400-00001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6" name="Text Box 75">
          <a:extLst>
            <a:ext uri="{FF2B5EF4-FFF2-40B4-BE49-F238E27FC236}">
              <a16:creationId xmlns:a16="http://schemas.microsoft.com/office/drawing/2014/main" id="{00000000-0008-0000-0400-00001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7" name="Text Box 76">
          <a:extLst>
            <a:ext uri="{FF2B5EF4-FFF2-40B4-BE49-F238E27FC236}">
              <a16:creationId xmlns:a16="http://schemas.microsoft.com/office/drawing/2014/main" id="{00000000-0008-0000-0400-00001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8" name="Text Box 77">
          <a:extLst>
            <a:ext uri="{FF2B5EF4-FFF2-40B4-BE49-F238E27FC236}">
              <a16:creationId xmlns:a16="http://schemas.microsoft.com/office/drawing/2014/main" id="{00000000-0008-0000-0400-00001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89" name="Text Box 78">
          <a:extLst>
            <a:ext uri="{FF2B5EF4-FFF2-40B4-BE49-F238E27FC236}">
              <a16:creationId xmlns:a16="http://schemas.microsoft.com/office/drawing/2014/main" id="{00000000-0008-0000-0400-00001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0" name="Text Box 79">
          <a:extLst>
            <a:ext uri="{FF2B5EF4-FFF2-40B4-BE49-F238E27FC236}">
              <a16:creationId xmlns:a16="http://schemas.microsoft.com/office/drawing/2014/main" id="{00000000-0008-0000-0400-00001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1" name="Text Box 80">
          <a:extLst>
            <a:ext uri="{FF2B5EF4-FFF2-40B4-BE49-F238E27FC236}">
              <a16:creationId xmlns:a16="http://schemas.microsoft.com/office/drawing/2014/main" id="{00000000-0008-0000-0400-00001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2" name="Text Box 81">
          <a:extLst>
            <a:ext uri="{FF2B5EF4-FFF2-40B4-BE49-F238E27FC236}">
              <a16:creationId xmlns:a16="http://schemas.microsoft.com/office/drawing/2014/main" id="{00000000-0008-0000-0400-00001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3" name="Text Box 82">
          <a:extLst>
            <a:ext uri="{FF2B5EF4-FFF2-40B4-BE49-F238E27FC236}">
              <a16:creationId xmlns:a16="http://schemas.microsoft.com/office/drawing/2014/main" id="{00000000-0008-0000-0400-00001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4" name="Text Box 83">
          <a:extLst>
            <a:ext uri="{FF2B5EF4-FFF2-40B4-BE49-F238E27FC236}">
              <a16:creationId xmlns:a16="http://schemas.microsoft.com/office/drawing/2014/main" id="{00000000-0008-0000-0400-00001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5" name="Text Box 84">
          <a:extLst>
            <a:ext uri="{FF2B5EF4-FFF2-40B4-BE49-F238E27FC236}">
              <a16:creationId xmlns:a16="http://schemas.microsoft.com/office/drawing/2014/main" id="{00000000-0008-0000-0400-00001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6" name="Text Box 85">
          <a:extLst>
            <a:ext uri="{FF2B5EF4-FFF2-40B4-BE49-F238E27FC236}">
              <a16:creationId xmlns:a16="http://schemas.microsoft.com/office/drawing/2014/main" id="{00000000-0008-0000-0400-00001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7" name="Text Box 86">
          <a:extLst>
            <a:ext uri="{FF2B5EF4-FFF2-40B4-BE49-F238E27FC236}">
              <a16:creationId xmlns:a16="http://schemas.microsoft.com/office/drawing/2014/main" id="{00000000-0008-0000-0400-00001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8" name="Text Box 87">
          <a:extLst>
            <a:ext uri="{FF2B5EF4-FFF2-40B4-BE49-F238E27FC236}">
              <a16:creationId xmlns:a16="http://schemas.microsoft.com/office/drawing/2014/main" id="{00000000-0008-0000-0400-00001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199" name="Text Box 88">
          <a:extLst>
            <a:ext uri="{FF2B5EF4-FFF2-40B4-BE49-F238E27FC236}">
              <a16:creationId xmlns:a16="http://schemas.microsoft.com/office/drawing/2014/main" id="{00000000-0008-0000-0400-00001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0" name="Text Box 89">
          <a:extLst>
            <a:ext uri="{FF2B5EF4-FFF2-40B4-BE49-F238E27FC236}">
              <a16:creationId xmlns:a16="http://schemas.microsoft.com/office/drawing/2014/main" id="{00000000-0008-0000-0400-00002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1" name="Text Box 90">
          <a:extLst>
            <a:ext uri="{FF2B5EF4-FFF2-40B4-BE49-F238E27FC236}">
              <a16:creationId xmlns:a16="http://schemas.microsoft.com/office/drawing/2014/main" id="{00000000-0008-0000-0400-00002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2" name="Text Box 91">
          <a:extLst>
            <a:ext uri="{FF2B5EF4-FFF2-40B4-BE49-F238E27FC236}">
              <a16:creationId xmlns:a16="http://schemas.microsoft.com/office/drawing/2014/main" id="{00000000-0008-0000-0400-00002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3" name="Text Box 92">
          <a:extLst>
            <a:ext uri="{FF2B5EF4-FFF2-40B4-BE49-F238E27FC236}">
              <a16:creationId xmlns:a16="http://schemas.microsoft.com/office/drawing/2014/main" id="{00000000-0008-0000-0400-00002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4" name="Text Box 93">
          <a:extLst>
            <a:ext uri="{FF2B5EF4-FFF2-40B4-BE49-F238E27FC236}">
              <a16:creationId xmlns:a16="http://schemas.microsoft.com/office/drawing/2014/main" id="{00000000-0008-0000-0400-00002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5" name="Text Box 94">
          <a:extLst>
            <a:ext uri="{FF2B5EF4-FFF2-40B4-BE49-F238E27FC236}">
              <a16:creationId xmlns:a16="http://schemas.microsoft.com/office/drawing/2014/main" id="{00000000-0008-0000-0400-00002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6" name="Text Box 95">
          <a:extLst>
            <a:ext uri="{FF2B5EF4-FFF2-40B4-BE49-F238E27FC236}">
              <a16:creationId xmlns:a16="http://schemas.microsoft.com/office/drawing/2014/main" id="{00000000-0008-0000-0400-00002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7" name="Text Box 96">
          <a:extLst>
            <a:ext uri="{FF2B5EF4-FFF2-40B4-BE49-F238E27FC236}">
              <a16:creationId xmlns:a16="http://schemas.microsoft.com/office/drawing/2014/main" id="{00000000-0008-0000-0400-00002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8" name="Text Box 97">
          <a:extLst>
            <a:ext uri="{FF2B5EF4-FFF2-40B4-BE49-F238E27FC236}">
              <a16:creationId xmlns:a16="http://schemas.microsoft.com/office/drawing/2014/main" id="{00000000-0008-0000-0400-00002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09" name="Text Box 98">
          <a:extLst>
            <a:ext uri="{FF2B5EF4-FFF2-40B4-BE49-F238E27FC236}">
              <a16:creationId xmlns:a16="http://schemas.microsoft.com/office/drawing/2014/main" id="{00000000-0008-0000-0400-00002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0" name="Text Box 99">
          <a:extLst>
            <a:ext uri="{FF2B5EF4-FFF2-40B4-BE49-F238E27FC236}">
              <a16:creationId xmlns:a16="http://schemas.microsoft.com/office/drawing/2014/main" id="{00000000-0008-0000-0400-00002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1" name="Text Box 100">
          <a:extLst>
            <a:ext uri="{FF2B5EF4-FFF2-40B4-BE49-F238E27FC236}">
              <a16:creationId xmlns:a16="http://schemas.microsoft.com/office/drawing/2014/main" id="{00000000-0008-0000-0400-00002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2" name="Text Box 101">
          <a:extLst>
            <a:ext uri="{FF2B5EF4-FFF2-40B4-BE49-F238E27FC236}">
              <a16:creationId xmlns:a16="http://schemas.microsoft.com/office/drawing/2014/main" id="{00000000-0008-0000-0400-00002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3" name="Text Box 102">
          <a:extLst>
            <a:ext uri="{FF2B5EF4-FFF2-40B4-BE49-F238E27FC236}">
              <a16:creationId xmlns:a16="http://schemas.microsoft.com/office/drawing/2014/main" id="{00000000-0008-0000-0400-00002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4" name="Text Box 103">
          <a:extLst>
            <a:ext uri="{FF2B5EF4-FFF2-40B4-BE49-F238E27FC236}">
              <a16:creationId xmlns:a16="http://schemas.microsoft.com/office/drawing/2014/main" id="{00000000-0008-0000-0400-00002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5" name="Text Box 104">
          <a:extLst>
            <a:ext uri="{FF2B5EF4-FFF2-40B4-BE49-F238E27FC236}">
              <a16:creationId xmlns:a16="http://schemas.microsoft.com/office/drawing/2014/main" id="{00000000-0008-0000-0400-00002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6" name="Text Box 105">
          <a:extLst>
            <a:ext uri="{FF2B5EF4-FFF2-40B4-BE49-F238E27FC236}">
              <a16:creationId xmlns:a16="http://schemas.microsoft.com/office/drawing/2014/main" id="{00000000-0008-0000-0400-00003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7" name="Text Box 106">
          <a:extLst>
            <a:ext uri="{FF2B5EF4-FFF2-40B4-BE49-F238E27FC236}">
              <a16:creationId xmlns:a16="http://schemas.microsoft.com/office/drawing/2014/main" id="{00000000-0008-0000-0400-00003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8" name="Text Box 107">
          <a:extLst>
            <a:ext uri="{FF2B5EF4-FFF2-40B4-BE49-F238E27FC236}">
              <a16:creationId xmlns:a16="http://schemas.microsoft.com/office/drawing/2014/main" id="{00000000-0008-0000-0400-00003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19" name="Text Box 108">
          <a:extLst>
            <a:ext uri="{FF2B5EF4-FFF2-40B4-BE49-F238E27FC236}">
              <a16:creationId xmlns:a16="http://schemas.microsoft.com/office/drawing/2014/main" id="{00000000-0008-0000-0400-00003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0" name="Text Box 109">
          <a:extLst>
            <a:ext uri="{FF2B5EF4-FFF2-40B4-BE49-F238E27FC236}">
              <a16:creationId xmlns:a16="http://schemas.microsoft.com/office/drawing/2014/main" id="{00000000-0008-0000-0400-00003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1" name="Text Box 110">
          <a:extLst>
            <a:ext uri="{FF2B5EF4-FFF2-40B4-BE49-F238E27FC236}">
              <a16:creationId xmlns:a16="http://schemas.microsoft.com/office/drawing/2014/main" id="{00000000-0008-0000-0400-00003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2" name="Text Box 111">
          <a:extLst>
            <a:ext uri="{FF2B5EF4-FFF2-40B4-BE49-F238E27FC236}">
              <a16:creationId xmlns:a16="http://schemas.microsoft.com/office/drawing/2014/main" id="{00000000-0008-0000-0400-00003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3" name="Text Box 112">
          <a:extLst>
            <a:ext uri="{FF2B5EF4-FFF2-40B4-BE49-F238E27FC236}">
              <a16:creationId xmlns:a16="http://schemas.microsoft.com/office/drawing/2014/main" id="{00000000-0008-0000-0400-00003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4" name="Text Box 113">
          <a:extLst>
            <a:ext uri="{FF2B5EF4-FFF2-40B4-BE49-F238E27FC236}">
              <a16:creationId xmlns:a16="http://schemas.microsoft.com/office/drawing/2014/main" id="{00000000-0008-0000-0400-00003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5" name="Text Box 114">
          <a:extLst>
            <a:ext uri="{FF2B5EF4-FFF2-40B4-BE49-F238E27FC236}">
              <a16:creationId xmlns:a16="http://schemas.microsoft.com/office/drawing/2014/main" id="{00000000-0008-0000-0400-00003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6" name="Text Box 115">
          <a:extLst>
            <a:ext uri="{FF2B5EF4-FFF2-40B4-BE49-F238E27FC236}">
              <a16:creationId xmlns:a16="http://schemas.microsoft.com/office/drawing/2014/main" id="{00000000-0008-0000-0400-00003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7" name="Text Box 116">
          <a:extLst>
            <a:ext uri="{FF2B5EF4-FFF2-40B4-BE49-F238E27FC236}">
              <a16:creationId xmlns:a16="http://schemas.microsoft.com/office/drawing/2014/main" id="{00000000-0008-0000-0400-00003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8" name="Text Box 117">
          <a:extLst>
            <a:ext uri="{FF2B5EF4-FFF2-40B4-BE49-F238E27FC236}">
              <a16:creationId xmlns:a16="http://schemas.microsoft.com/office/drawing/2014/main" id="{00000000-0008-0000-0400-00003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29" name="Text Box 118">
          <a:extLst>
            <a:ext uri="{FF2B5EF4-FFF2-40B4-BE49-F238E27FC236}">
              <a16:creationId xmlns:a16="http://schemas.microsoft.com/office/drawing/2014/main" id="{00000000-0008-0000-0400-00003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0" name="Text Box 119">
          <a:extLst>
            <a:ext uri="{FF2B5EF4-FFF2-40B4-BE49-F238E27FC236}">
              <a16:creationId xmlns:a16="http://schemas.microsoft.com/office/drawing/2014/main" id="{00000000-0008-0000-0400-00003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1" name="Text Box 120">
          <a:extLst>
            <a:ext uri="{FF2B5EF4-FFF2-40B4-BE49-F238E27FC236}">
              <a16:creationId xmlns:a16="http://schemas.microsoft.com/office/drawing/2014/main" id="{00000000-0008-0000-0400-00003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2" name="Text Box 121">
          <a:extLst>
            <a:ext uri="{FF2B5EF4-FFF2-40B4-BE49-F238E27FC236}">
              <a16:creationId xmlns:a16="http://schemas.microsoft.com/office/drawing/2014/main" id="{00000000-0008-0000-0400-00004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3" name="Text Box 122">
          <a:extLst>
            <a:ext uri="{FF2B5EF4-FFF2-40B4-BE49-F238E27FC236}">
              <a16:creationId xmlns:a16="http://schemas.microsoft.com/office/drawing/2014/main" id="{00000000-0008-0000-0400-00004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4" name="Text Box 123">
          <a:extLst>
            <a:ext uri="{FF2B5EF4-FFF2-40B4-BE49-F238E27FC236}">
              <a16:creationId xmlns:a16="http://schemas.microsoft.com/office/drawing/2014/main" id="{00000000-0008-0000-0400-00004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5" name="Text Box 124">
          <a:extLst>
            <a:ext uri="{FF2B5EF4-FFF2-40B4-BE49-F238E27FC236}">
              <a16:creationId xmlns:a16="http://schemas.microsoft.com/office/drawing/2014/main" id="{00000000-0008-0000-0400-00004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6" name="Text Box 125">
          <a:extLst>
            <a:ext uri="{FF2B5EF4-FFF2-40B4-BE49-F238E27FC236}">
              <a16:creationId xmlns:a16="http://schemas.microsoft.com/office/drawing/2014/main" id="{00000000-0008-0000-0400-00004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7" name="Text Box 126">
          <a:extLst>
            <a:ext uri="{FF2B5EF4-FFF2-40B4-BE49-F238E27FC236}">
              <a16:creationId xmlns:a16="http://schemas.microsoft.com/office/drawing/2014/main" id="{00000000-0008-0000-0400-00004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8" name="Text Box 127">
          <a:extLst>
            <a:ext uri="{FF2B5EF4-FFF2-40B4-BE49-F238E27FC236}">
              <a16:creationId xmlns:a16="http://schemas.microsoft.com/office/drawing/2014/main" id="{00000000-0008-0000-0400-00004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39" name="Text Box 128">
          <a:extLst>
            <a:ext uri="{FF2B5EF4-FFF2-40B4-BE49-F238E27FC236}">
              <a16:creationId xmlns:a16="http://schemas.microsoft.com/office/drawing/2014/main" id="{00000000-0008-0000-0400-00004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0" name="Text Box 129">
          <a:extLst>
            <a:ext uri="{FF2B5EF4-FFF2-40B4-BE49-F238E27FC236}">
              <a16:creationId xmlns:a16="http://schemas.microsoft.com/office/drawing/2014/main" id="{00000000-0008-0000-0400-00004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1" name="Text Box 130">
          <a:extLst>
            <a:ext uri="{FF2B5EF4-FFF2-40B4-BE49-F238E27FC236}">
              <a16:creationId xmlns:a16="http://schemas.microsoft.com/office/drawing/2014/main" id="{00000000-0008-0000-0400-00004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2" name="Text Box 131">
          <a:extLst>
            <a:ext uri="{FF2B5EF4-FFF2-40B4-BE49-F238E27FC236}">
              <a16:creationId xmlns:a16="http://schemas.microsoft.com/office/drawing/2014/main" id="{00000000-0008-0000-0400-00004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3" name="Text Box 132">
          <a:extLst>
            <a:ext uri="{FF2B5EF4-FFF2-40B4-BE49-F238E27FC236}">
              <a16:creationId xmlns:a16="http://schemas.microsoft.com/office/drawing/2014/main" id="{00000000-0008-0000-0400-00004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4" name="Text Box 133">
          <a:extLst>
            <a:ext uri="{FF2B5EF4-FFF2-40B4-BE49-F238E27FC236}">
              <a16:creationId xmlns:a16="http://schemas.microsoft.com/office/drawing/2014/main" id="{00000000-0008-0000-0400-00004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5" name="Text Box 134">
          <a:extLst>
            <a:ext uri="{FF2B5EF4-FFF2-40B4-BE49-F238E27FC236}">
              <a16:creationId xmlns:a16="http://schemas.microsoft.com/office/drawing/2014/main" id="{00000000-0008-0000-0400-00004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6" name="Text Box 135">
          <a:extLst>
            <a:ext uri="{FF2B5EF4-FFF2-40B4-BE49-F238E27FC236}">
              <a16:creationId xmlns:a16="http://schemas.microsoft.com/office/drawing/2014/main" id="{00000000-0008-0000-0400-00004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7" name="Text Box 136">
          <a:extLst>
            <a:ext uri="{FF2B5EF4-FFF2-40B4-BE49-F238E27FC236}">
              <a16:creationId xmlns:a16="http://schemas.microsoft.com/office/drawing/2014/main" id="{00000000-0008-0000-0400-00004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8" name="Text Box 137">
          <a:extLst>
            <a:ext uri="{FF2B5EF4-FFF2-40B4-BE49-F238E27FC236}">
              <a16:creationId xmlns:a16="http://schemas.microsoft.com/office/drawing/2014/main" id="{00000000-0008-0000-0400-00005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49" name="Text Box 138">
          <a:extLst>
            <a:ext uri="{FF2B5EF4-FFF2-40B4-BE49-F238E27FC236}">
              <a16:creationId xmlns:a16="http://schemas.microsoft.com/office/drawing/2014/main" id="{00000000-0008-0000-0400-00005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0" name="Text Box 139">
          <a:extLst>
            <a:ext uri="{FF2B5EF4-FFF2-40B4-BE49-F238E27FC236}">
              <a16:creationId xmlns:a16="http://schemas.microsoft.com/office/drawing/2014/main" id="{00000000-0008-0000-0400-00005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1" name="Text Box 140">
          <a:extLst>
            <a:ext uri="{FF2B5EF4-FFF2-40B4-BE49-F238E27FC236}">
              <a16:creationId xmlns:a16="http://schemas.microsoft.com/office/drawing/2014/main" id="{00000000-0008-0000-0400-00005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2" name="Text Box 141">
          <a:extLst>
            <a:ext uri="{FF2B5EF4-FFF2-40B4-BE49-F238E27FC236}">
              <a16:creationId xmlns:a16="http://schemas.microsoft.com/office/drawing/2014/main" id="{00000000-0008-0000-0400-00005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3" name="Text Box 142">
          <a:extLst>
            <a:ext uri="{FF2B5EF4-FFF2-40B4-BE49-F238E27FC236}">
              <a16:creationId xmlns:a16="http://schemas.microsoft.com/office/drawing/2014/main" id="{00000000-0008-0000-0400-00005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4" name="Text Box 143">
          <a:extLst>
            <a:ext uri="{FF2B5EF4-FFF2-40B4-BE49-F238E27FC236}">
              <a16:creationId xmlns:a16="http://schemas.microsoft.com/office/drawing/2014/main" id="{00000000-0008-0000-0400-00005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5" name="Text Box 144">
          <a:extLst>
            <a:ext uri="{FF2B5EF4-FFF2-40B4-BE49-F238E27FC236}">
              <a16:creationId xmlns:a16="http://schemas.microsoft.com/office/drawing/2014/main" id="{00000000-0008-0000-0400-00005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6" name="Text Box 145">
          <a:extLst>
            <a:ext uri="{FF2B5EF4-FFF2-40B4-BE49-F238E27FC236}">
              <a16:creationId xmlns:a16="http://schemas.microsoft.com/office/drawing/2014/main" id="{00000000-0008-0000-0400-00005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7" name="Text Box 146">
          <a:extLst>
            <a:ext uri="{FF2B5EF4-FFF2-40B4-BE49-F238E27FC236}">
              <a16:creationId xmlns:a16="http://schemas.microsoft.com/office/drawing/2014/main" id="{00000000-0008-0000-0400-00005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8" name="Text Box 147">
          <a:extLst>
            <a:ext uri="{FF2B5EF4-FFF2-40B4-BE49-F238E27FC236}">
              <a16:creationId xmlns:a16="http://schemas.microsoft.com/office/drawing/2014/main" id="{00000000-0008-0000-0400-00005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59" name="Text Box 148">
          <a:extLst>
            <a:ext uri="{FF2B5EF4-FFF2-40B4-BE49-F238E27FC236}">
              <a16:creationId xmlns:a16="http://schemas.microsoft.com/office/drawing/2014/main" id="{00000000-0008-0000-0400-00005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0" name="Text Box 149">
          <a:extLst>
            <a:ext uri="{FF2B5EF4-FFF2-40B4-BE49-F238E27FC236}">
              <a16:creationId xmlns:a16="http://schemas.microsoft.com/office/drawing/2014/main" id="{00000000-0008-0000-0400-00005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1" name="Text Box 150">
          <a:extLst>
            <a:ext uri="{FF2B5EF4-FFF2-40B4-BE49-F238E27FC236}">
              <a16:creationId xmlns:a16="http://schemas.microsoft.com/office/drawing/2014/main" id="{00000000-0008-0000-0400-00005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2" name="Text Box 151">
          <a:extLst>
            <a:ext uri="{FF2B5EF4-FFF2-40B4-BE49-F238E27FC236}">
              <a16:creationId xmlns:a16="http://schemas.microsoft.com/office/drawing/2014/main" id="{00000000-0008-0000-0400-00005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3" name="Text Box 152">
          <a:extLst>
            <a:ext uri="{FF2B5EF4-FFF2-40B4-BE49-F238E27FC236}">
              <a16:creationId xmlns:a16="http://schemas.microsoft.com/office/drawing/2014/main" id="{00000000-0008-0000-0400-00005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4" name="Text Box 153">
          <a:extLst>
            <a:ext uri="{FF2B5EF4-FFF2-40B4-BE49-F238E27FC236}">
              <a16:creationId xmlns:a16="http://schemas.microsoft.com/office/drawing/2014/main" id="{00000000-0008-0000-0400-00006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5" name="Text Box 154">
          <a:extLst>
            <a:ext uri="{FF2B5EF4-FFF2-40B4-BE49-F238E27FC236}">
              <a16:creationId xmlns:a16="http://schemas.microsoft.com/office/drawing/2014/main" id="{00000000-0008-0000-0400-00006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6" name="Text Box 155">
          <a:extLst>
            <a:ext uri="{FF2B5EF4-FFF2-40B4-BE49-F238E27FC236}">
              <a16:creationId xmlns:a16="http://schemas.microsoft.com/office/drawing/2014/main" id="{00000000-0008-0000-0400-00006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7" name="Text Box 156">
          <a:extLst>
            <a:ext uri="{FF2B5EF4-FFF2-40B4-BE49-F238E27FC236}">
              <a16:creationId xmlns:a16="http://schemas.microsoft.com/office/drawing/2014/main" id="{00000000-0008-0000-0400-00006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8" name="Text Box 157">
          <a:extLst>
            <a:ext uri="{FF2B5EF4-FFF2-40B4-BE49-F238E27FC236}">
              <a16:creationId xmlns:a16="http://schemas.microsoft.com/office/drawing/2014/main" id="{00000000-0008-0000-0400-00006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69" name="Text Box 158">
          <a:extLst>
            <a:ext uri="{FF2B5EF4-FFF2-40B4-BE49-F238E27FC236}">
              <a16:creationId xmlns:a16="http://schemas.microsoft.com/office/drawing/2014/main" id="{00000000-0008-0000-0400-00006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0" name="Text Box 159">
          <a:extLst>
            <a:ext uri="{FF2B5EF4-FFF2-40B4-BE49-F238E27FC236}">
              <a16:creationId xmlns:a16="http://schemas.microsoft.com/office/drawing/2014/main" id="{00000000-0008-0000-0400-00006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1" name="Text Box 160">
          <a:extLst>
            <a:ext uri="{FF2B5EF4-FFF2-40B4-BE49-F238E27FC236}">
              <a16:creationId xmlns:a16="http://schemas.microsoft.com/office/drawing/2014/main" id="{00000000-0008-0000-0400-00006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2" name="Text Box 161">
          <a:extLst>
            <a:ext uri="{FF2B5EF4-FFF2-40B4-BE49-F238E27FC236}">
              <a16:creationId xmlns:a16="http://schemas.microsoft.com/office/drawing/2014/main" id="{00000000-0008-0000-0400-00006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3" name="Text Box 162">
          <a:extLst>
            <a:ext uri="{FF2B5EF4-FFF2-40B4-BE49-F238E27FC236}">
              <a16:creationId xmlns:a16="http://schemas.microsoft.com/office/drawing/2014/main" id="{00000000-0008-0000-0400-00006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4" name="Text Box 163">
          <a:extLst>
            <a:ext uri="{FF2B5EF4-FFF2-40B4-BE49-F238E27FC236}">
              <a16:creationId xmlns:a16="http://schemas.microsoft.com/office/drawing/2014/main" id="{00000000-0008-0000-0400-00006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5" name="Text Box 164">
          <a:extLst>
            <a:ext uri="{FF2B5EF4-FFF2-40B4-BE49-F238E27FC236}">
              <a16:creationId xmlns:a16="http://schemas.microsoft.com/office/drawing/2014/main" id="{00000000-0008-0000-0400-00006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6" name="Text Box 165">
          <a:extLst>
            <a:ext uri="{FF2B5EF4-FFF2-40B4-BE49-F238E27FC236}">
              <a16:creationId xmlns:a16="http://schemas.microsoft.com/office/drawing/2014/main" id="{00000000-0008-0000-0400-00006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7" name="Text Box 166">
          <a:extLst>
            <a:ext uri="{FF2B5EF4-FFF2-40B4-BE49-F238E27FC236}">
              <a16:creationId xmlns:a16="http://schemas.microsoft.com/office/drawing/2014/main" id="{00000000-0008-0000-0400-00006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8" name="Text Box 167">
          <a:extLst>
            <a:ext uri="{FF2B5EF4-FFF2-40B4-BE49-F238E27FC236}">
              <a16:creationId xmlns:a16="http://schemas.microsoft.com/office/drawing/2014/main" id="{00000000-0008-0000-0400-00006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79" name="Text Box 168">
          <a:extLst>
            <a:ext uri="{FF2B5EF4-FFF2-40B4-BE49-F238E27FC236}">
              <a16:creationId xmlns:a16="http://schemas.microsoft.com/office/drawing/2014/main" id="{00000000-0008-0000-0400-00006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0" name="Text Box 169">
          <a:extLst>
            <a:ext uri="{FF2B5EF4-FFF2-40B4-BE49-F238E27FC236}">
              <a16:creationId xmlns:a16="http://schemas.microsoft.com/office/drawing/2014/main" id="{00000000-0008-0000-0400-00007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1" name="Text Box 170">
          <a:extLst>
            <a:ext uri="{FF2B5EF4-FFF2-40B4-BE49-F238E27FC236}">
              <a16:creationId xmlns:a16="http://schemas.microsoft.com/office/drawing/2014/main" id="{00000000-0008-0000-0400-00007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2" name="Text Box 171">
          <a:extLst>
            <a:ext uri="{FF2B5EF4-FFF2-40B4-BE49-F238E27FC236}">
              <a16:creationId xmlns:a16="http://schemas.microsoft.com/office/drawing/2014/main" id="{00000000-0008-0000-0400-00007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3" name="Text Box 172">
          <a:extLst>
            <a:ext uri="{FF2B5EF4-FFF2-40B4-BE49-F238E27FC236}">
              <a16:creationId xmlns:a16="http://schemas.microsoft.com/office/drawing/2014/main" id="{00000000-0008-0000-0400-00007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4" name="Text Box 173">
          <a:extLst>
            <a:ext uri="{FF2B5EF4-FFF2-40B4-BE49-F238E27FC236}">
              <a16:creationId xmlns:a16="http://schemas.microsoft.com/office/drawing/2014/main" id="{00000000-0008-0000-0400-00007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5" name="Text Box 174">
          <a:extLst>
            <a:ext uri="{FF2B5EF4-FFF2-40B4-BE49-F238E27FC236}">
              <a16:creationId xmlns:a16="http://schemas.microsoft.com/office/drawing/2014/main" id="{00000000-0008-0000-0400-00007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6" name="Text Box 175">
          <a:extLst>
            <a:ext uri="{FF2B5EF4-FFF2-40B4-BE49-F238E27FC236}">
              <a16:creationId xmlns:a16="http://schemas.microsoft.com/office/drawing/2014/main" id="{00000000-0008-0000-0400-00007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7" name="Text Box 176">
          <a:extLst>
            <a:ext uri="{FF2B5EF4-FFF2-40B4-BE49-F238E27FC236}">
              <a16:creationId xmlns:a16="http://schemas.microsoft.com/office/drawing/2014/main" id="{00000000-0008-0000-0400-00007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8" name="Text Box 194">
          <a:extLst>
            <a:ext uri="{FF2B5EF4-FFF2-40B4-BE49-F238E27FC236}">
              <a16:creationId xmlns:a16="http://schemas.microsoft.com/office/drawing/2014/main" id="{00000000-0008-0000-0400-00007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89" name="Text Box 195">
          <a:extLst>
            <a:ext uri="{FF2B5EF4-FFF2-40B4-BE49-F238E27FC236}">
              <a16:creationId xmlns:a16="http://schemas.microsoft.com/office/drawing/2014/main" id="{00000000-0008-0000-0400-00007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0" name="Text Box 196">
          <a:extLst>
            <a:ext uri="{FF2B5EF4-FFF2-40B4-BE49-F238E27FC236}">
              <a16:creationId xmlns:a16="http://schemas.microsoft.com/office/drawing/2014/main" id="{00000000-0008-0000-0400-00007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1" name="Text Box 197">
          <a:extLst>
            <a:ext uri="{FF2B5EF4-FFF2-40B4-BE49-F238E27FC236}">
              <a16:creationId xmlns:a16="http://schemas.microsoft.com/office/drawing/2014/main" id="{00000000-0008-0000-0400-00007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2" name="Text Box 198">
          <a:extLst>
            <a:ext uri="{FF2B5EF4-FFF2-40B4-BE49-F238E27FC236}">
              <a16:creationId xmlns:a16="http://schemas.microsoft.com/office/drawing/2014/main" id="{00000000-0008-0000-0400-00007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3" name="Text Box 199">
          <a:extLst>
            <a:ext uri="{FF2B5EF4-FFF2-40B4-BE49-F238E27FC236}">
              <a16:creationId xmlns:a16="http://schemas.microsoft.com/office/drawing/2014/main" id="{00000000-0008-0000-0400-00007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4" name="Text Box 200">
          <a:extLst>
            <a:ext uri="{FF2B5EF4-FFF2-40B4-BE49-F238E27FC236}">
              <a16:creationId xmlns:a16="http://schemas.microsoft.com/office/drawing/2014/main" id="{00000000-0008-0000-0400-00007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5" name="Text Box 201">
          <a:extLst>
            <a:ext uri="{FF2B5EF4-FFF2-40B4-BE49-F238E27FC236}">
              <a16:creationId xmlns:a16="http://schemas.microsoft.com/office/drawing/2014/main" id="{00000000-0008-0000-0400-00007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6" name="Text Box 202">
          <a:extLst>
            <a:ext uri="{FF2B5EF4-FFF2-40B4-BE49-F238E27FC236}">
              <a16:creationId xmlns:a16="http://schemas.microsoft.com/office/drawing/2014/main" id="{00000000-0008-0000-0400-00008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7" name="Text Box 203">
          <a:extLst>
            <a:ext uri="{FF2B5EF4-FFF2-40B4-BE49-F238E27FC236}">
              <a16:creationId xmlns:a16="http://schemas.microsoft.com/office/drawing/2014/main" id="{00000000-0008-0000-0400-00008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8" name="Text Box 204">
          <a:extLst>
            <a:ext uri="{FF2B5EF4-FFF2-40B4-BE49-F238E27FC236}">
              <a16:creationId xmlns:a16="http://schemas.microsoft.com/office/drawing/2014/main" id="{00000000-0008-0000-0400-00008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299" name="Text Box 205">
          <a:extLst>
            <a:ext uri="{FF2B5EF4-FFF2-40B4-BE49-F238E27FC236}">
              <a16:creationId xmlns:a16="http://schemas.microsoft.com/office/drawing/2014/main" id="{00000000-0008-0000-0400-00008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0" name="Text Box 206">
          <a:extLst>
            <a:ext uri="{FF2B5EF4-FFF2-40B4-BE49-F238E27FC236}">
              <a16:creationId xmlns:a16="http://schemas.microsoft.com/office/drawing/2014/main" id="{00000000-0008-0000-0400-00008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1" name="Text Box 207">
          <a:extLst>
            <a:ext uri="{FF2B5EF4-FFF2-40B4-BE49-F238E27FC236}">
              <a16:creationId xmlns:a16="http://schemas.microsoft.com/office/drawing/2014/main" id="{00000000-0008-0000-0400-00008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2" name="Text Box 208">
          <a:extLst>
            <a:ext uri="{FF2B5EF4-FFF2-40B4-BE49-F238E27FC236}">
              <a16:creationId xmlns:a16="http://schemas.microsoft.com/office/drawing/2014/main" id="{00000000-0008-0000-0400-00008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3" name="Text Box 209">
          <a:extLst>
            <a:ext uri="{FF2B5EF4-FFF2-40B4-BE49-F238E27FC236}">
              <a16:creationId xmlns:a16="http://schemas.microsoft.com/office/drawing/2014/main" id="{00000000-0008-0000-0400-00008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4" name="Text Box 210">
          <a:extLst>
            <a:ext uri="{FF2B5EF4-FFF2-40B4-BE49-F238E27FC236}">
              <a16:creationId xmlns:a16="http://schemas.microsoft.com/office/drawing/2014/main" id="{00000000-0008-0000-0400-00008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5" name="Text Box 211">
          <a:extLst>
            <a:ext uri="{FF2B5EF4-FFF2-40B4-BE49-F238E27FC236}">
              <a16:creationId xmlns:a16="http://schemas.microsoft.com/office/drawing/2014/main" id="{00000000-0008-0000-0400-00008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6" name="Text Box 212">
          <a:extLst>
            <a:ext uri="{FF2B5EF4-FFF2-40B4-BE49-F238E27FC236}">
              <a16:creationId xmlns:a16="http://schemas.microsoft.com/office/drawing/2014/main" id="{00000000-0008-0000-0400-00008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7" name="Text Box 213">
          <a:extLst>
            <a:ext uri="{FF2B5EF4-FFF2-40B4-BE49-F238E27FC236}">
              <a16:creationId xmlns:a16="http://schemas.microsoft.com/office/drawing/2014/main" id="{00000000-0008-0000-0400-00008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8" name="Text Box 214">
          <a:extLst>
            <a:ext uri="{FF2B5EF4-FFF2-40B4-BE49-F238E27FC236}">
              <a16:creationId xmlns:a16="http://schemas.microsoft.com/office/drawing/2014/main" id="{00000000-0008-0000-0400-00008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09" name="Text Box 215">
          <a:extLst>
            <a:ext uri="{FF2B5EF4-FFF2-40B4-BE49-F238E27FC236}">
              <a16:creationId xmlns:a16="http://schemas.microsoft.com/office/drawing/2014/main" id="{00000000-0008-0000-0400-00008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0" name="Text Box 216">
          <a:extLst>
            <a:ext uri="{FF2B5EF4-FFF2-40B4-BE49-F238E27FC236}">
              <a16:creationId xmlns:a16="http://schemas.microsoft.com/office/drawing/2014/main" id="{00000000-0008-0000-0400-00008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1" name="Text Box 217">
          <a:extLst>
            <a:ext uri="{FF2B5EF4-FFF2-40B4-BE49-F238E27FC236}">
              <a16:creationId xmlns:a16="http://schemas.microsoft.com/office/drawing/2014/main" id="{00000000-0008-0000-0400-00008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2" name="Text Box 218">
          <a:extLst>
            <a:ext uri="{FF2B5EF4-FFF2-40B4-BE49-F238E27FC236}">
              <a16:creationId xmlns:a16="http://schemas.microsoft.com/office/drawing/2014/main" id="{00000000-0008-0000-0400-00009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3" name="Text Box 219">
          <a:extLst>
            <a:ext uri="{FF2B5EF4-FFF2-40B4-BE49-F238E27FC236}">
              <a16:creationId xmlns:a16="http://schemas.microsoft.com/office/drawing/2014/main" id="{00000000-0008-0000-0400-00009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4" name="Text Box 220">
          <a:extLst>
            <a:ext uri="{FF2B5EF4-FFF2-40B4-BE49-F238E27FC236}">
              <a16:creationId xmlns:a16="http://schemas.microsoft.com/office/drawing/2014/main" id="{00000000-0008-0000-0400-00009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5" name="Text Box 221">
          <a:extLst>
            <a:ext uri="{FF2B5EF4-FFF2-40B4-BE49-F238E27FC236}">
              <a16:creationId xmlns:a16="http://schemas.microsoft.com/office/drawing/2014/main" id="{00000000-0008-0000-0400-00009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6" name="Text Box 222">
          <a:extLst>
            <a:ext uri="{FF2B5EF4-FFF2-40B4-BE49-F238E27FC236}">
              <a16:creationId xmlns:a16="http://schemas.microsoft.com/office/drawing/2014/main" id="{00000000-0008-0000-0400-00009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7" name="Text Box 223">
          <a:extLst>
            <a:ext uri="{FF2B5EF4-FFF2-40B4-BE49-F238E27FC236}">
              <a16:creationId xmlns:a16="http://schemas.microsoft.com/office/drawing/2014/main" id="{00000000-0008-0000-0400-00009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8" name="Text Box 224">
          <a:extLst>
            <a:ext uri="{FF2B5EF4-FFF2-40B4-BE49-F238E27FC236}">
              <a16:creationId xmlns:a16="http://schemas.microsoft.com/office/drawing/2014/main" id="{00000000-0008-0000-0400-00009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19" name="Text Box 225">
          <a:extLst>
            <a:ext uri="{FF2B5EF4-FFF2-40B4-BE49-F238E27FC236}">
              <a16:creationId xmlns:a16="http://schemas.microsoft.com/office/drawing/2014/main" id="{00000000-0008-0000-0400-00009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0" name="Text Box 226">
          <a:extLst>
            <a:ext uri="{FF2B5EF4-FFF2-40B4-BE49-F238E27FC236}">
              <a16:creationId xmlns:a16="http://schemas.microsoft.com/office/drawing/2014/main" id="{00000000-0008-0000-0400-00009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1" name="Text Box 227">
          <a:extLst>
            <a:ext uri="{FF2B5EF4-FFF2-40B4-BE49-F238E27FC236}">
              <a16:creationId xmlns:a16="http://schemas.microsoft.com/office/drawing/2014/main" id="{00000000-0008-0000-0400-00009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2" name="Text Box 228">
          <a:extLst>
            <a:ext uri="{FF2B5EF4-FFF2-40B4-BE49-F238E27FC236}">
              <a16:creationId xmlns:a16="http://schemas.microsoft.com/office/drawing/2014/main" id="{00000000-0008-0000-0400-00009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3" name="Text Box 229">
          <a:extLst>
            <a:ext uri="{FF2B5EF4-FFF2-40B4-BE49-F238E27FC236}">
              <a16:creationId xmlns:a16="http://schemas.microsoft.com/office/drawing/2014/main" id="{00000000-0008-0000-0400-00009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4" name="Text Box 230">
          <a:extLst>
            <a:ext uri="{FF2B5EF4-FFF2-40B4-BE49-F238E27FC236}">
              <a16:creationId xmlns:a16="http://schemas.microsoft.com/office/drawing/2014/main" id="{00000000-0008-0000-0400-00009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5" name="Text Box 231">
          <a:extLst>
            <a:ext uri="{FF2B5EF4-FFF2-40B4-BE49-F238E27FC236}">
              <a16:creationId xmlns:a16="http://schemas.microsoft.com/office/drawing/2014/main" id="{00000000-0008-0000-0400-00009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6" name="Text Box 232">
          <a:extLst>
            <a:ext uri="{FF2B5EF4-FFF2-40B4-BE49-F238E27FC236}">
              <a16:creationId xmlns:a16="http://schemas.microsoft.com/office/drawing/2014/main" id="{00000000-0008-0000-0400-00009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7" name="Text Box 233">
          <a:extLst>
            <a:ext uri="{FF2B5EF4-FFF2-40B4-BE49-F238E27FC236}">
              <a16:creationId xmlns:a16="http://schemas.microsoft.com/office/drawing/2014/main" id="{00000000-0008-0000-0400-00009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8" name="Text Box 234">
          <a:extLst>
            <a:ext uri="{FF2B5EF4-FFF2-40B4-BE49-F238E27FC236}">
              <a16:creationId xmlns:a16="http://schemas.microsoft.com/office/drawing/2014/main" id="{00000000-0008-0000-0400-0000A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29" name="Text Box 235">
          <a:extLst>
            <a:ext uri="{FF2B5EF4-FFF2-40B4-BE49-F238E27FC236}">
              <a16:creationId xmlns:a16="http://schemas.microsoft.com/office/drawing/2014/main" id="{00000000-0008-0000-0400-0000A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0" name="Text Box 236">
          <a:extLst>
            <a:ext uri="{FF2B5EF4-FFF2-40B4-BE49-F238E27FC236}">
              <a16:creationId xmlns:a16="http://schemas.microsoft.com/office/drawing/2014/main" id="{00000000-0008-0000-0400-0000A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1" name="Text Box 237">
          <a:extLst>
            <a:ext uri="{FF2B5EF4-FFF2-40B4-BE49-F238E27FC236}">
              <a16:creationId xmlns:a16="http://schemas.microsoft.com/office/drawing/2014/main" id="{00000000-0008-0000-0400-0000A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2" name="Text Box 238">
          <a:extLst>
            <a:ext uri="{FF2B5EF4-FFF2-40B4-BE49-F238E27FC236}">
              <a16:creationId xmlns:a16="http://schemas.microsoft.com/office/drawing/2014/main" id="{00000000-0008-0000-0400-0000A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3" name="Text Box 239">
          <a:extLst>
            <a:ext uri="{FF2B5EF4-FFF2-40B4-BE49-F238E27FC236}">
              <a16:creationId xmlns:a16="http://schemas.microsoft.com/office/drawing/2014/main" id="{00000000-0008-0000-0400-0000A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4" name="Text Box 240">
          <a:extLst>
            <a:ext uri="{FF2B5EF4-FFF2-40B4-BE49-F238E27FC236}">
              <a16:creationId xmlns:a16="http://schemas.microsoft.com/office/drawing/2014/main" id="{00000000-0008-0000-0400-0000A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5" name="Text Box 241">
          <a:extLst>
            <a:ext uri="{FF2B5EF4-FFF2-40B4-BE49-F238E27FC236}">
              <a16:creationId xmlns:a16="http://schemas.microsoft.com/office/drawing/2014/main" id="{00000000-0008-0000-0400-0000A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6" name="Text Box 242">
          <a:extLst>
            <a:ext uri="{FF2B5EF4-FFF2-40B4-BE49-F238E27FC236}">
              <a16:creationId xmlns:a16="http://schemas.microsoft.com/office/drawing/2014/main" id="{00000000-0008-0000-0400-0000A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7" name="Text Box 243">
          <a:extLst>
            <a:ext uri="{FF2B5EF4-FFF2-40B4-BE49-F238E27FC236}">
              <a16:creationId xmlns:a16="http://schemas.microsoft.com/office/drawing/2014/main" id="{00000000-0008-0000-0400-0000A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8" name="Text Box 244">
          <a:extLst>
            <a:ext uri="{FF2B5EF4-FFF2-40B4-BE49-F238E27FC236}">
              <a16:creationId xmlns:a16="http://schemas.microsoft.com/office/drawing/2014/main" id="{00000000-0008-0000-0400-0000A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39" name="Text Box 245">
          <a:extLst>
            <a:ext uri="{FF2B5EF4-FFF2-40B4-BE49-F238E27FC236}">
              <a16:creationId xmlns:a16="http://schemas.microsoft.com/office/drawing/2014/main" id="{00000000-0008-0000-0400-0000A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0" name="Text Box 246">
          <a:extLst>
            <a:ext uri="{FF2B5EF4-FFF2-40B4-BE49-F238E27FC236}">
              <a16:creationId xmlns:a16="http://schemas.microsoft.com/office/drawing/2014/main" id="{00000000-0008-0000-0400-0000A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1" name="Text Box 247">
          <a:extLst>
            <a:ext uri="{FF2B5EF4-FFF2-40B4-BE49-F238E27FC236}">
              <a16:creationId xmlns:a16="http://schemas.microsoft.com/office/drawing/2014/main" id="{00000000-0008-0000-0400-0000A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2" name="Text Box 248">
          <a:extLst>
            <a:ext uri="{FF2B5EF4-FFF2-40B4-BE49-F238E27FC236}">
              <a16:creationId xmlns:a16="http://schemas.microsoft.com/office/drawing/2014/main" id="{00000000-0008-0000-0400-0000A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3" name="Text Box 249">
          <a:extLst>
            <a:ext uri="{FF2B5EF4-FFF2-40B4-BE49-F238E27FC236}">
              <a16:creationId xmlns:a16="http://schemas.microsoft.com/office/drawing/2014/main" id="{00000000-0008-0000-0400-0000A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4" name="Text Box 250">
          <a:extLst>
            <a:ext uri="{FF2B5EF4-FFF2-40B4-BE49-F238E27FC236}">
              <a16:creationId xmlns:a16="http://schemas.microsoft.com/office/drawing/2014/main" id="{00000000-0008-0000-0400-0000B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5" name="Text Box 251">
          <a:extLst>
            <a:ext uri="{FF2B5EF4-FFF2-40B4-BE49-F238E27FC236}">
              <a16:creationId xmlns:a16="http://schemas.microsoft.com/office/drawing/2014/main" id="{00000000-0008-0000-0400-0000B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6" name="Text Box 252">
          <a:extLst>
            <a:ext uri="{FF2B5EF4-FFF2-40B4-BE49-F238E27FC236}">
              <a16:creationId xmlns:a16="http://schemas.microsoft.com/office/drawing/2014/main" id="{00000000-0008-0000-0400-0000B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7" name="Text Box 253">
          <a:extLst>
            <a:ext uri="{FF2B5EF4-FFF2-40B4-BE49-F238E27FC236}">
              <a16:creationId xmlns:a16="http://schemas.microsoft.com/office/drawing/2014/main" id="{00000000-0008-0000-0400-0000B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8" name="Text Box 254">
          <a:extLst>
            <a:ext uri="{FF2B5EF4-FFF2-40B4-BE49-F238E27FC236}">
              <a16:creationId xmlns:a16="http://schemas.microsoft.com/office/drawing/2014/main" id="{00000000-0008-0000-0400-0000B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49" name="Text Box 255">
          <a:extLst>
            <a:ext uri="{FF2B5EF4-FFF2-40B4-BE49-F238E27FC236}">
              <a16:creationId xmlns:a16="http://schemas.microsoft.com/office/drawing/2014/main" id="{00000000-0008-0000-0400-0000B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0" name="Text Box 256">
          <a:extLst>
            <a:ext uri="{FF2B5EF4-FFF2-40B4-BE49-F238E27FC236}">
              <a16:creationId xmlns:a16="http://schemas.microsoft.com/office/drawing/2014/main" id="{00000000-0008-0000-0400-0000B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1" name="Text Box 257">
          <a:extLst>
            <a:ext uri="{FF2B5EF4-FFF2-40B4-BE49-F238E27FC236}">
              <a16:creationId xmlns:a16="http://schemas.microsoft.com/office/drawing/2014/main" id="{00000000-0008-0000-0400-0000B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2" name="Text Box 258">
          <a:extLst>
            <a:ext uri="{FF2B5EF4-FFF2-40B4-BE49-F238E27FC236}">
              <a16:creationId xmlns:a16="http://schemas.microsoft.com/office/drawing/2014/main" id="{00000000-0008-0000-0400-0000B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3" name="Text Box 259">
          <a:extLst>
            <a:ext uri="{FF2B5EF4-FFF2-40B4-BE49-F238E27FC236}">
              <a16:creationId xmlns:a16="http://schemas.microsoft.com/office/drawing/2014/main" id="{00000000-0008-0000-0400-0000B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4" name="Text Box 260">
          <a:extLst>
            <a:ext uri="{FF2B5EF4-FFF2-40B4-BE49-F238E27FC236}">
              <a16:creationId xmlns:a16="http://schemas.microsoft.com/office/drawing/2014/main" id="{00000000-0008-0000-0400-0000B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5" name="Text Box 261">
          <a:extLst>
            <a:ext uri="{FF2B5EF4-FFF2-40B4-BE49-F238E27FC236}">
              <a16:creationId xmlns:a16="http://schemas.microsoft.com/office/drawing/2014/main" id="{00000000-0008-0000-0400-0000B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6" name="Text Box 262">
          <a:extLst>
            <a:ext uri="{FF2B5EF4-FFF2-40B4-BE49-F238E27FC236}">
              <a16:creationId xmlns:a16="http://schemas.microsoft.com/office/drawing/2014/main" id="{00000000-0008-0000-0400-0000B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7" name="Text Box 263">
          <a:extLst>
            <a:ext uri="{FF2B5EF4-FFF2-40B4-BE49-F238E27FC236}">
              <a16:creationId xmlns:a16="http://schemas.microsoft.com/office/drawing/2014/main" id="{00000000-0008-0000-0400-0000BD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8" name="Text Box 264">
          <a:extLst>
            <a:ext uri="{FF2B5EF4-FFF2-40B4-BE49-F238E27FC236}">
              <a16:creationId xmlns:a16="http://schemas.microsoft.com/office/drawing/2014/main" id="{00000000-0008-0000-0400-0000BE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59" name="Text Box 265">
          <a:extLst>
            <a:ext uri="{FF2B5EF4-FFF2-40B4-BE49-F238E27FC236}">
              <a16:creationId xmlns:a16="http://schemas.microsoft.com/office/drawing/2014/main" id="{00000000-0008-0000-0400-0000BF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0" name="Text Box 266">
          <a:extLst>
            <a:ext uri="{FF2B5EF4-FFF2-40B4-BE49-F238E27FC236}">
              <a16:creationId xmlns:a16="http://schemas.microsoft.com/office/drawing/2014/main" id="{00000000-0008-0000-0400-0000C0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1" name="Text Box 267">
          <a:extLst>
            <a:ext uri="{FF2B5EF4-FFF2-40B4-BE49-F238E27FC236}">
              <a16:creationId xmlns:a16="http://schemas.microsoft.com/office/drawing/2014/main" id="{00000000-0008-0000-0400-0000C1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2" name="Text Box 268">
          <a:extLst>
            <a:ext uri="{FF2B5EF4-FFF2-40B4-BE49-F238E27FC236}">
              <a16:creationId xmlns:a16="http://schemas.microsoft.com/office/drawing/2014/main" id="{00000000-0008-0000-0400-0000C2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3" name="Text Box 269">
          <a:extLst>
            <a:ext uri="{FF2B5EF4-FFF2-40B4-BE49-F238E27FC236}">
              <a16:creationId xmlns:a16="http://schemas.microsoft.com/office/drawing/2014/main" id="{00000000-0008-0000-0400-0000C3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4" name="Text Box 270">
          <a:extLst>
            <a:ext uri="{FF2B5EF4-FFF2-40B4-BE49-F238E27FC236}">
              <a16:creationId xmlns:a16="http://schemas.microsoft.com/office/drawing/2014/main" id="{00000000-0008-0000-0400-0000C4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5" name="Text Box 271">
          <a:extLst>
            <a:ext uri="{FF2B5EF4-FFF2-40B4-BE49-F238E27FC236}">
              <a16:creationId xmlns:a16="http://schemas.microsoft.com/office/drawing/2014/main" id="{00000000-0008-0000-0400-0000C5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6" name="Text Box 272">
          <a:extLst>
            <a:ext uri="{FF2B5EF4-FFF2-40B4-BE49-F238E27FC236}">
              <a16:creationId xmlns:a16="http://schemas.microsoft.com/office/drawing/2014/main" id="{00000000-0008-0000-0400-0000C6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7" name="Text Box 273">
          <a:extLst>
            <a:ext uri="{FF2B5EF4-FFF2-40B4-BE49-F238E27FC236}">
              <a16:creationId xmlns:a16="http://schemas.microsoft.com/office/drawing/2014/main" id="{00000000-0008-0000-0400-0000C7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8" name="Text Box 274">
          <a:extLst>
            <a:ext uri="{FF2B5EF4-FFF2-40B4-BE49-F238E27FC236}">
              <a16:creationId xmlns:a16="http://schemas.microsoft.com/office/drawing/2014/main" id="{00000000-0008-0000-0400-0000C8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69" name="Text Box 275">
          <a:extLst>
            <a:ext uri="{FF2B5EF4-FFF2-40B4-BE49-F238E27FC236}">
              <a16:creationId xmlns:a16="http://schemas.microsoft.com/office/drawing/2014/main" id="{00000000-0008-0000-0400-0000C9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70" name="Text Box 276">
          <a:extLst>
            <a:ext uri="{FF2B5EF4-FFF2-40B4-BE49-F238E27FC236}">
              <a16:creationId xmlns:a16="http://schemas.microsoft.com/office/drawing/2014/main" id="{00000000-0008-0000-0400-0000CA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71" name="Text Box 277">
          <a:extLst>
            <a:ext uri="{FF2B5EF4-FFF2-40B4-BE49-F238E27FC236}">
              <a16:creationId xmlns:a16="http://schemas.microsoft.com/office/drawing/2014/main" id="{00000000-0008-0000-0400-0000CB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372" name="Text Box 278">
          <a:extLst>
            <a:ext uri="{FF2B5EF4-FFF2-40B4-BE49-F238E27FC236}">
              <a16:creationId xmlns:a16="http://schemas.microsoft.com/office/drawing/2014/main" id="{00000000-0008-0000-0400-0000CC1C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400-0000CD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4" name="Text Box 2">
          <a:extLst>
            <a:ext uri="{FF2B5EF4-FFF2-40B4-BE49-F238E27FC236}">
              <a16:creationId xmlns:a16="http://schemas.microsoft.com/office/drawing/2014/main" id="{00000000-0008-0000-0400-0000CE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5" name="Text Box 3">
          <a:extLst>
            <a:ext uri="{FF2B5EF4-FFF2-40B4-BE49-F238E27FC236}">
              <a16:creationId xmlns:a16="http://schemas.microsoft.com/office/drawing/2014/main" id="{00000000-0008-0000-0400-0000CF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6" name="Text Box 4">
          <a:extLst>
            <a:ext uri="{FF2B5EF4-FFF2-40B4-BE49-F238E27FC236}">
              <a16:creationId xmlns:a16="http://schemas.microsoft.com/office/drawing/2014/main" id="{00000000-0008-0000-0400-0000D0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7" name="Text Box 5">
          <a:extLst>
            <a:ext uri="{FF2B5EF4-FFF2-40B4-BE49-F238E27FC236}">
              <a16:creationId xmlns:a16="http://schemas.microsoft.com/office/drawing/2014/main" id="{00000000-0008-0000-0400-0000D1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8" name="Text Box 6">
          <a:extLst>
            <a:ext uri="{FF2B5EF4-FFF2-40B4-BE49-F238E27FC236}">
              <a16:creationId xmlns:a16="http://schemas.microsoft.com/office/drawing/2014/main" id="{00000000-0008-0000-0400-0000D2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79" name="Text Box 7">
          <a:extLst>
            <a:ext uri="{FF2B5EF4-FFF2-40B4-BE49-F238E27FC236}">
              <a16:creationId xmlns:a16="http://schemas.microsoft.com/office/drawing/2014/main" id="{00000000-0008-0000-0400-0000D3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0" name="Text Box 8">
          <a:extLst>
            <a:ext uri="{FF2B5EF4-FFF2-40B4-BE49-F238E27FC236}">
              <a16:creationId xmlns:a16="http://schemas.microsoft.com/office/drawing/2014/main" id="{00000000-0008-0000-0400-0000D4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1" name="Text Box 9">
          <a:extLst>
            <a:ext uri="{FF2B5EF4-FFF2-40B4-BE49-F238E27FC236}">
              <a16:creationId xmlns:a16="http://schemas.microsoft.com/office/drawing/2014/main" id="{00000000-0008-0000-0400-0000D5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2" name="Text Box 10">
          <a:extLst>
            <a:ext uri="{FF2B5EF4-FFF2-40B4-BE49-F238E27FC236}">
              <a16:creationId xmlns:a16="http://schemas.microsoft.com/office/drawing/2014/main" id="{00000000-0008-0000-0400-0000D6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3" name="Text Box 11">
          <a:extLst>
            <a:ext uri="{FF2B5EF4-FFF2-40B4-BE49-F238E27FC236}">
              <a16:creationId xmlns:a16="http://schemas.microsoft.com/office/drawing/2014/main" id="{00000000-0008-0000-0400-0000D7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4" name="Text Box 12">
          <a:extLst>
            <a:ext uri="{FF2B5EF4-FFF2-40B4-BE49-F238E27FC236}">
              <a16:creationId xmlns:a16="http://schemas.microsoft.com/office/drawing/2014/main" id="{00000000-0008-0000-0400-0000D8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5" name="Text Box 13">
          <a:extLst>
            <a:ext uri="{FF2B5EF4-FFF2-40B4-BE49-F238E27FC236}">
              <a16:creationId xmlns:a16="http://schemas.microsoft.com/office/drawing/2014/main" id="{00000000-0008-0000-0400-0000D9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6" name="Text Box 14">
          <a:extLst>
            <a:ext uri="{FF2B5EF4-FFF2-40B4-BE49-F238E27FC236}">
              <a16:creationId xmlns:a16="http://schemas.microsoft.com/office/drawing/2014/main" id="{00000000-0008-0000-0400-0000DA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7" name="Text Box 15">
          <a:extLst>
            <a:ext uri="{FF2B5EF4-FFF2-40B4-BE49-F238E27FC236}">
              <a16:creationId xmlns:a16="http://schemas.microsoft.com/office/drawing/2014/main" id="{00000000-0008-0000-0400-0000DB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8" name="Text Box 16">
          <a:extLst>
            <a:ext uri="{FF2B5EF4-FFF2-40B4-BE49-F238E27FC236}">
              <a16:creationId xmlns:a16="http://schemas.microsoft.com/office/drawing/2014/main" id="{00000000-0008-0000-0400-0000DC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89" name="Text Box 17">
          <a:extLst>
            <a:ext uri="{FF2B5EF4-FFF2-40B4-BE49-F238E27FC236}">
              <a16:creationId xmlns:a16="http://schemas.microsoft.com/office/drawing/2014/main" id="{00000000-0008-0000-0400-0000DD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0" name="Text Box 18">
          <a:extLst>
            <a:ext uri="{FF2B5EF4-FFF2-40B4-BE49-F238E27FC236}">
              <a16:creationId xmlns:a16="http://schemas.microsoft.com/office/drawing/2014/main" id="{00000000-0008-0000-0400-0000DE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1" name="Text Box 19">
          <a:extLst>
            <a:ext uri="{FF2B5EF4-FFF2-40B4-BE49-F238E27FC236}">
              <a16:creationId xmlns:a16="http://schemas.microsoft.com/office/drawing/2014/main" id="{00000000-0008-0000-0400-0000DF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2" name="Text Box 20">
          <a:extLst>
            <a:ext uri="{FF2B5EF4-FFF2-40B4-BE49-F238E27FC236}">
              <a16:creationId xmlns:a16="http://schemas.microsoft.com/office/drawing/2014/main" id="{00000000-0008-0000-0400-0000E0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3" name="Text Box 21">
          <a:extLst>
            <a:ext uri="{FF2B5EF4-FFF2-40B4-BE49-F238E27FC236}">
              <a16:creationId xmlns:a16="http://schemas.microsoft.com/office/drawing/2014/main" id="{00000000-0008-0000-0400-0000E1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4" name="Text Box 22">
          <a:extLst>
            <a:ext uri="{FF2B5EF4-FFF2-40B4-BE49-F238E27FC236}">
              <a16:creationId xmlns:a16="http://schemas.microsoft.com/office/drawing/2014/main" id="{00000000-0008-0000-0400-0000E2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395" name="Text Box 23">
          <a:extLst>
            <a:ext uri="{FF2B5EF4-FFF2-40B4-BE49-F238E27FC236}">
              <a16:creationId xmlns:a16="http://schemas.microsoft.com/office/drawing/2014/main" id="{00000000-0008-0000-0400-0000E3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396" name="Text Box 24">
          <a:extLst>
            <a:ext uri="{FF2B5EF4-FFF2-40B4-BE49-F238E27FC236}">
              <a16:creationId xmlns:a16="http://schemas.microsoft.com/office/drawing/2014/main" id="{00000000-0008-0000-0400-0000E41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397" name="Text Box 25">
          <a:extLst>
            <a:ext uri="{FF2B5EF4-FFF2-40B4-BE49-F238E27FC236}">
              <a16:creationId xmlns:a16="http://schemas.microsoft.com/office/drawing/2014/main" id="{00000000-0008-0000-0400-0000E51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398" name="Text Box 26">
          <a:extLst>
            <a:ext uri="{FF2B5EF4-FFF2-40B4-BE49-F238E27FC236}">
              <a16:creationId xmlns:a16="http://schemas.microsoft.com/office/drawing/2014/main" id="{00000000-0008-0000-0400-0000E61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399" name="Text Box 27">
          <a:extLst>
            <a:ext uri="{FF2B5EF4-FFF2-40B4-BE49-F238E27FC236}">
              <a16:creationId xmlns:a16="http://schemas.microsoft.com/office/drawing/2014/main" id="{00000000-0008-0000-0400-0000E71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400" name="Text Box 28">
          <a:extLst>
            <a:ext uri="{FF2B5EF4-FFF2-40B4-BE49-F238E27FC236}">
              <a16:creationId xmlns:a16="http://schemas.microsoft.com/office/drawing/2014/main" id="{00000000-0008-0000-0400-0000E81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7401" name="Text Box 29">
          <a:extLst>
            <a:ext uri="{FF2B5EF4-FFF2-40B4-BE49-F238E27FC236}">
              <a16:creationId xmlns:a16="http://schemas.microsoft.com/office/drawing/2014/main" id="{00000000-0008-0000-0400-0000E91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2" name="Text Box 30">
          <a:extLst>
            <a:ext uri="{FF2B5EF4-FFF2-40B4-BE49-F238E27FC236}">
              <a16:creationId xmlns:a16="http://schemas.microsoft.com/office/drawing/2014/main" id="{00000000-0008-0000-0400-0000EA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3" name="Text Box 31">
          <a:extLst>
            <a:ext uri="{FF2B5EF4-FFF2-40B4-BE49-F238E27FC236}">
              <a16:creationId xmlns:a16="http://schemas.microsoft.com/office/drawing/2014/main" id="{00000000-0008-0000-0400-0000EB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4" name="Text Box 32">
          <a:extLst>
            <a:ext uri="{FF2B5EF4-FFF2-40B4-BE49-F238E27FC236}">
              <a16:creationId xmlns:a16="http://schemas.microsoft.com/office/drawing/2014/main" id="{00000000-0008-0000-0400-0000EC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5" name="Text Box 33">
          <a:extLst>
            <a:ext uri="{FF2B5EF4-FFF2-40B4-BE49-F238E27FC236}">
              <a16:creationId xmlns:a16="http://schemas.microsoft.com/office/drawing/2014/main" id="{00000000-0008-0000-0400-0000ED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6" name="Text Box 34">
          <a:extLst>
            <a:ext uri="{FF2B5EF4-FFF2-40B4-BE49-F238E27FC236}">
              <a16:creationId xmlns:a16="http://schemas.microsoft.com/office/drawing/2014/main" id="{00000000-0008-0000-0400-0000EE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7" name="Text Box 35">
          <a:extLst>
            <a:ext uri="{FF2B5EF4-FFF2-40B4-BE49-F238E27FC236}">
              <a16:creationId xmlns:a16="http://schemas.microsoft.com/office/drawing/2014/main" id="{00000000-0008-0000-0400-0000EF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8" name="Text Box 36">
          <a:extLst>
            <a:ext uri="{FF2B5EF4-FFF2-40B4-BE49-F238E27FC236}">
              <a16:creationId xmlns:a16="http://schemas.microsoft.com/office/drawing/2014/main" id="{00000000-0008-0000-0400-0000F0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09" name="Text Box 37">
          <a:extLst>
            <a:ext uri="{FF2B5EF4-FFF2-40B4-BE49-F238E27FC236}">
              <a16:creationId xmlns:a16="http://schemas.microsoft.com/office/drawing/2014/main" id="{00000000-0008-0000-0400-0000F1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0" name="Text Box 38">
          <a:extLst>
            <a:ext uri="{FF2B5EF4-FFF2-40B4-BE49-F238E27FC236}">
              <a16:creationId xmlns:a16="http://schemas.microsoft.com/office/drawing/2014/main" id="{00000000-0008-0000-0400-0000F2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1" name="Text Box 39">
          <a:extLst>
            <a:ext uri="{FF2B5EF4-FFF2-40B4-BE49-F238E27FC236}">
              <a16:creationId xmlns:a16="http://schemas.microsoft.com/office/drawing/2014/main" id="{00000000-0008-0000-0400-0000F3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2" name="Text Box 40">
          <a:extLst>
            <a:ext uri="{FF2B5EF4-FFF2-40B4-BE49-F238E27FC236}">
              <a16:creationId xmlns:a16="http://schemas.microsoft.com/office/drawing/2014/main" id="{00000000-0008-0000-0400-0000F4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3" name="Text Box 41">
          <a:extLst>
            <a:ext uri="{FF2B5EF4-FFF2-40B4-BE49-F238E27FC236}">
              <a16:creationId xmlns:a16="http://schemas.microsoft.com/office/drawing/2014/main" id="{00000000-0008-0000-0400-0000F5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4" name="Text Box 42">
          <a:extLst>
            <a:ext uri="{FF2B5EF4-FFF2-40B4-BE49-F238E27FC236}">
              <a16:creationId xmlns:a16="http://schemas.microsoft.com/office/drawing/2014/main" id="{00000000-0008-0000-0400-0000F6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5" name="Text Box 43">
          <a:extLst>
            <a:ext uri="{FF2B5EF4-FFF2-40B4-BE49-F238E27FC236}">
              <a16:creationId xmlns:a16="http://schemas.microsoft.com/office/drawing/2014/main" id="{00000000-0008-0000-0400-0000F7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6" name="Text Box 44">
          <a:extLst>
            <a:ext uri="{FF2B5EF4-FFF2-40B4-BE49-F238E27FC236}">
              <a16:creationId xmlns:a16="http://schemas.microsoft.com/office/drawing/2014/main" id="{00000000-0008-0000-0400-0000F8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7" name="Text Box 45">
          <a:extLst>
            <a:ext uri="{FF2B5EF4-FFF2-40B4-BE49-F238E27FC236}">
              <a16:creationId xmlns:a16="http://schemas.microsoft.com/office/drawing/2014/main" id="{00000000-0008-0000-0400-0000F9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8" name="Text Box 46">
          <a:extLst>
            <a:ext uri="{FF2B5EF4-FFF2-40B4-BE49-F238E27FC236}">
              <a16:creationId xmlns:a16="http://schemas.microsoft.com/office/drawing/2014/main" id="{00000000-0008-0000-0400-0000FA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19" name="Text Box 47">
          <a:extLst>
            <a:ext uri="{FF2B5EF4-FFF2-40B4-BE49-F238E27FC236}">
              <a16:creationId xmlns:a16="http://schemas.microsoft.com/office/drawing/2014/main" id="{00000000-0008-0000-0400-0000FB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0" name="Text Box 48">
          <a:extLst>
            <a:ext uri="{FF2B5EF4-FFF2-40B4-BE49-F238E27FC236}">
              <a16:creationId xmlns:a16="http://schemas.microsoft.com/office/drawing/2014/main" id="{00000000-0008-0000-0400-0000FC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1" name="Text Box 49">
          <a:extLst>
            <a:ext uri="{FF2B5EF4-FFF2-40B4-BE49-F238E27FC236}">
              <a16:creationId xmlns:a16="http://schemas.microsoft.com/office/drawing/2014/main" id="{00000000-0008-0000-0400-0000FD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2" name="Text Box 50">
          <a:extLst>
            <a:ext uri="{FF2B5EF4-FFF2-40B4-BE49-F238E27FC236}">
              <a16:creationId xmlns:a16="http://schemas.microsoft.com/office/drawing/2014/main" id="{00000000-0008-0000-0400-0000FE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3" name="Text Box 51">
          <a:extLst>
            <a:ext uri="{FF2B5EF4-FFF2-40B4-BE49-F238E27FC236}">
              <a16:creationId xmlns:a16="http://schemas.microsoft.com/office/drawing/2014/main" id="{00000000-0008-0000-0400-0000FF1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4" name="Text Box 52">
          <a:extLst>
            <a:ext uri="{FF2B5EF4-FFF2-40B4-BE49-F238E27FC236}">
              <a16:creationId xmlns:a16="http://schemas.microsoft.com/office/drawing/2014/main" id="{00000000-0008-0000-0400-000000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5" name="Text Box 53">
          <a:extLst>
            <a:ext uri="{FF2B5EF4-FFF2-40B4-BE49-F238E27FC236}">
              <a16:creationId xmlns:a16="http://schemas.microsoft.com/office/drawing/2014/main" id="{00000000-0008-0000-0400-000001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6" name="Text Box 54">
          <a:extLst>
            <a:ext uri="{FF2B5EF4-FFF2-40B4-BE49-F238E27FC236}">
              <a16:creationId xmlns:a16="http://schemas.microsoft.com/office/drawing/2014/main" id="{00000000-0008-0000-0400-000002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7" name="Text Box 55">
          <a:extLst>
            <a:ext uri="{FF2B5EF4-FFF2-40B4-BE49-F238E27FC236}">
              <a16:creationId xmlns:a16="http://schemas.microsoft.com/office/drawing/2014/main" id="{00000000-0008-0000-0400-000003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8" name="Text Box 56">
          <a:extLst>
            <a:ext uri="{FF2B5EF4-FFF2-40B4-BE49-F238E27FC236}">
              <a16:creationId xmlns:a16="http://schemas.microsoft.com/office/drawing/2014/main" id="{00000000-0008-0000-0400-000004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29" name="Text Box 57">
          <a:extLst>
            <a:ext uri="{FF2B5EF4-FFF2-40B4-BE49-F238E27FC236}">
              <a16:creationId xmlns:a16="http://schemas.microsoft.com/office/drawing/2014/main" id="{00000000-0008-0000-0400-000005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0" name="Text Box 58">
          <a:extLst>
            <a:ext uri="{FF2B5EF4-FFF2-40B4-BE49-F238E27FC236}">
              <a16:creationId xmlns:a16="http://schemas.microsoft.com/office/drawing/2014/main" id="{00000000-0008-0000-0400-00000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1" name="Text Box 59">
          <a:extLst>
            <a:ext uri="{FF2B5EF4-FFF2-40B4-BE49-F238E27FC236}">
              <a16:creationId xmlns:a16="http://schemas.microsoft.com/office/drawing/2014/main" id="{00000000-0008-0000-0400-00000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2" name="Text Box 60">
          <a:extLst>
            <a:ext uri="{FF2B5EF4-FFF2-40B4-BE49-F238E27FC236}">
              <a16:creationId xmlns:a16="http://schemas.microsoft.com/office/drawing/2014/main" id="{00000000-0008-0000-0400-00000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3" name="Text Box 61">
          <a:extLst>
            <a:ext uri="{FF2B5EF4-FFF2-40B4-BE49-F238E27FC236}">
              <a16:creationId xmlns:a16="http://schemas.microsoft.com/office/drawing/2014/main" id="{00000000-0008-0000-0400-00000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4" name="Text Box 62">
          <a:extLst>
            <a:ext uri="{FF2B5EF4-FFF2-40B4-BE49-F238E27FC236}">
              <a16:creationId xmlns:a16="http://schemas.microsoft.com/office/drawing/2014/main" id="{00000000-0008-0000-0400-00000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5" name="Text Box 63">
          <a:extLst>
            <a:ext uri="{FF2B5EF4-FFF2-40B4-BE49-F238E27FC236}">
              <a16:creationId xmlns:a16="http://schemas.microsoft.com/office/drawing/2014/main" id="{00000000-0008-0000-0400-00000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6" name="Text Box 64">
          <a:extLst>
            <a:ext uri="{FF2B5EF4-FFF2-40B4-BE49-F238E27FC236}">
              <a16:creationId xmlns:a16="http://schemas.microsoft.com/office/drawing/2014/main" id="{00000000-0008-0000-0400-00000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7" name="Text Box 65">
          <a:extLst>
            <a:ext uri="{FF2B5EF4-FFF2-40B4-BE49-F238E27FC236}">
              <a16:creationId xmlns:a16="http://schemas.microsoft.com/office/drawing/2014/main" id="{00000000-0008-0000-0400-00000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8" name="Text Box 66">
          <a:extLst>
            <a:ext uri="{FF2B5EF4-FFF2-40B4-BE49-F238E27FC236}">
              <a16:creationId xmlns:a16="http://schemas.microsoft.com/office/drawing/2014/main" id="{00000000-0008-0000-0400-00000E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39" name="Text Box 67">
          <a:extLst>
            <a:ext uri="{FF2B5EF4-FFF2-40B4-BE49-F238E27FC236}">
              <a16:creationId xmlns:a16="http://schemas.microsoft.com/office/drawing/2014/main" id="{00000000-0008-0000-0400-00000F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0" name="Text Box 68">
          <a:extLst>
            <a:ext uri="{FF2B5EF4-FFF2-40B4-BE49-F238E27FC236}">
              <a16:creationId xmlns:a16="http://schemas.microsoft.com/office/drawing/2014/main" id="{00000000-0008-0000-0400-000010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1" name="Text Box 69">
          <a:extLst>
            <a:ext uri="{FF2B5EF4-FFF2-40B4-BE49-F238E27FC236}">
              <a16:creationId xmlns:a16="http://schemas.microsoft.com/office/drawing/2014/main" id="{00000000-0008-0000-0400-000011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2" name="Text Box 70">
          <a:extLst>
            <a:ext uri="{FF2B5EF4-FFF2-40B4-BE49-F238E27FC236}">
              <a16:creationId xmlns:a16="http://schemas.microsoft.com/office/drawing/2014/main" id="{00000000-0008-0000-0400-000012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3" name="Text Box 71">
          <a:extLst>
            <a:ext uri="{FF2B5EF4-FFF2-40B4-BE49-F238E27FC236}">
              <a16:creationId xmlns:a16="http://schemas.microsoft.com/office/drawing/2014/main" id="{00000000-0008-0000-0400-000013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4" name="Text Box 72">
          <a:extLst>
            <a:ext uri="{FF2B5EF4-FFF2-40B4-BE49-F238E27FC236}">
              <a16:creationId xmlns:a16="http://schemas.microsoft.com/office/drawing/2014/main" id="{00000000-0008-0000-0400-000014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5" name="Text Box 73">
          <a:extLst>
            <a:ext uri="{FF2B5EF4-FFF2-40B4-BE49-F238E27FC236}">
              <a16:creationId xmlns:a16="http://schemas.microsoft.com/office/drawing/2014/main" id="{00000000-0008-0000-0400-000015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6" name="Text Box 74">
          <a:extLst>
            <a:ext uri="{FF2B5EF4-FFF2-40B4-BE49-F238E27FC236}">
              <a16:creationId xmlns:a16="http://schemas.microsoft.com/office/drawing/2014/main" id="{00000000-0008-0000-0400-00001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7" name="Text Box 75">
          <a:extLst>
            <a:ext uri="{FF2B5EF4-FFF2-40B4-BE49-F238E27FC236}">
              <a16:creationId xmlns:a16="http://schemas.microsoft.com/office/drawing/2014/main" id="{00000000-0008-0000-0400-00001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8" name="Text Box 76">
          <a:extLst>
            <a:ext uri="{FF2B5EF4-FFF2-40B4-BE49-F238E27FC236}">
              <a16:creationId xmlns:a16="http://schemas.microsoft.com/office/drawing/2014/main" id="{00000000-0008-0000-0400-00001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49" name="Text Box 77">
          <a:extLst>
            <a:ext uri="{FF2B5EF4-FFF2-40B4-BE49-F238E27FC236}">
              <a16:creationId xmlns:a16="http://schemas.microsoft.com/office/drawing/2014/main" id="{00000000-0008-0000-0400-00001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0" name="Text Box 78">
          <a:extLst>
            <a:ext uri="{FF2B5EF4-FFF2-40B4-BE49-F238E27FC236}">
              <a16:creationId xmlns:a16="http://schemas.microsoft.com/office/drawing/2014/main" id="{00000000-0008-0000-0400-00001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1" name="Text Box 79">
          <a:extLst>
            <a:ext uri="{FF2B5EF4-FFF2-40B4-BE49-F238E27FC236}">
              <a16:creationId xmlns:a16="http://schemas.microsoft.com/office/drawing/2014/main" id="{00000000-0008-0000-0400-00001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2" name="Text Box 80">
          <a:extLst>
            <a:ext uri="{FF2B5EF4-FFF2-40B4-BE49-F238E27FC236}">
              <a16:creationId xmlns:a16="http://schemas.microsoft.com/office/drawing/2014/main" id="{00000000-0008-0000-0400-00001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3" name="Text Box 81">
          <a:extLst>
            <a:ext uri="{FF2B5EF4-FFF2-40B4-BE49-F238E27FC236}">
              <a16:creationId xmlns:a16="http://schemas.microsoft.com/office/drawing/2014/main" id="{00000000-0008-0000-0400-00001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4" name="Text Box 82">
          <a:extLst>
            <a:ext uri="{FF2B5EF4-FFF2-40B4-BE49-F238E27FC236}">
              <a16:creationId xmlns:a16="http://schemas.microsoft.com/office/drawing/2014/main" id="{00000000-0008-0000-0400-00001E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5" name="Text Box 83">
          <a:extLst>
            <a:ext uri="{FF2B5EF4-FFF2-40B4-BE49-F238E27FC236}">
              <a16:creationId xmlns:a16="http://schemas.microsoft.com/office/drawing/2014/main" id="{00000000-0008-0000-0400-00001F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6" name="Text Box 84">
          <a:extLst>
            <a:ext uri="{FF2B5EF4-FFF2-40B4-BE49-F238E27FC236}">
              <a16:creationId xmlns:a16="http://schemas.microsoft.com/office/drawing/2014/main" id="{00000000-0008-0000-0400-000020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7" name="Text Box 85">
          <a:extLst>
            <a:ext uri="{FF2B5EF4-FFF2-40B4-BE49-F238E27FC236}">
              <a16:creationId xmlns:a16="http://schemas.microsoft.com/office/drawing/2014/main" id="{00000000-0008-0000-0400-000021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8" name="Text Box 86">
          <a:extLst>
            <a:ext uri="{FF2B5EF4-FFF2-40B4-BE49-F238E27FC236}">
              <a16:creationId xmlns:a16="http://schemas.microsoft.com/office/drawing/2014/main" id="{00000000-0008-0000-0400-000022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59" name="Text Box 87">
          <a:extLst>
            <a:ext uri="{FF2B5EF4-FFF2-40B4-BE49-F238E27FC236}">
              <a16:creationId xmlns:a16="http://schemas.microsoft.com/office/drawing/2014/main" id="{00000000-0008-0000-0400-000023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60" name="Text Box 88">
          <a:extLst>
            <a:ext uri="{FF2B5EF4-FFF2-40B4-BE49-F238E27FC236}">
              <a16:creationId xmlns:a16="http://schemas.microsoft.com/office/drawing/2014/main" id="{00000000-0008-0000-0400-000024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61" name="Text Box 89">
          <a:extLst>
            <a:ext uri="{FF2B5EF4-FFF2-40B4-BE49-F238E27FC236}">
              <a16:creationId xmlns:a16="http://schemas.microsoft.com/office/drawing/2014/main" id="{00000000-0008-0000-0400-000025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62" name="Text Box 90">
          <a:extLst>
            <a:ext uri="{FF2B5EF4-FFF2-40B4-BE49-F238E27FC236}">
              <a16:creationId xmlns:a16="http://schemas.microsoft.com/office/drawing/2014/main" id="{00000000-0008-0000-0400-00002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63" name="Text Box 91">
          <a:extLst>
            <a:ext uri="{FF2B5EF4-FFF2-40B4-BE49-F238E27FC236}">
              <a16:creationId xmlns:a16="http://schemas.microsoft.com/office/drawing/2014/main" id="{00000000-0008-0000-0400-00002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64" name="Text Box 92">
          <a:extLst>
            <a:ext uri="{FF2B5EF4-FFF2-40B4-BE49-F238E27FC236}">
              <a16:creationId xmlns:a16="http://schemas.microsoft.com/office/drawing/2014/main" id="{00000000-0008-0000-0400-00002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65" name="Text Box 93">
          <a:extLst>
            <a:ext uri="{FF2B5EF4-FFF2-40B4-BE49-F238E27FC236}">
              <a16:creationId xmlns:a16="http://schemas.microsoft.com/office/drawing/2014/main" id="{00000000-0008-0000-0400-00002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66" name="Text Box 94">
          <a:extLst>
            <a:ext uri="{FF2B5EF4-FFF2-40B4-BE49-F238E27FC236}">
              <a16:creationId xmlns:a16="http://schemas.microsoft.com/office/drawing/2014/main" id="{00000000-0008-0000-0400-00002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67" name="Text Box 95">
          <a:extLst>
            <a:ext uri="{FF2B5EF4-FFF2-40B4-BE49-F238E27FC236}">
              <a16:creationId xmlns:a16="http://schemas.microsoft.com/office/drawing/2014/main" id="{00000000-0008-0000-0400-00002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68" name="Text Box 96">
          <a:extLst>
            <a:ext uri="{FF2B5EF4-FFF2-40B4-BE49-F238E27FC236}">
              <a16:creationId xmlns:a16="http://schemas.microsoft.com/office/drawing/2014/main" id="{00000000-0008-0000-0400-00002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69" name="Text Box 97">
          <a:extLst>
            <a:ext uri="{FF2B5EF4-FFF2-40B4-BE49-F238E27FC236}">
              <a16:creationId xmlns:a16="http://schemas.microsoft.com/office/drawing/2014/main" id="{00000000-0008-0000-0400-00002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0" name="Text Box 98">
          <a:extLst>
            <a:ext uri="{FF2B5EF4-FFF2-40B4-BE49-F238E27FC236}">
              <a16:creationId xmlns:a16="http://schemas.microsoft.com/office/drawing/2014/main" id="{00000000-0008-0000-0400-00002E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1" name="Text Box 99">
          <a:extLst>
            <a:ext uri="{FF2B5EF4-FFF2-40B4-BE49-F238E27FC236}">
              <a16:creationId xmlns:a16="http://schemas.microsoft.com/office/drawing/2014/main" id="{00000000-0008-0000-0400-00002F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2" name="Text Box 100">
          <a:extLst>
            <a:ext uri="{FF2B5EF4-FFF2-40B4-BE49-F238E27FC236}">
              <a16:creationId xmlns:a16="http://schemas.microsoft.com/office/drawing/2014/main" id="{00000000-0008-0000-0400-000030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3" name="Text Box 101">
          <a:extLst>
            <a:ext uri="{FF2B5EF4-FFF2-40B4-BE49-F238E27FC236}">
              <a16:creationId xmlns:a16="http://schemas.microsoft.com/office/drawing/2014/main" id="{00000000-0008-0000-0400-000031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4" name="Text Box 102">
          <a:extLst>
            <a:ext uri="{FF2B5EF4-FFF2-40B4-BE49-F238E27FC236}">
              <a16:creationId xmlns:a16="http://schemas.microsoft.com/office/drawing/2014/main" id="{00000000-0008-0000-0400-000032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5" name="Text Box 103">
          <a:extLst>
            <a:ext uri="{FF2B5EF4-FFF2-40B4-BE49-F238E27FC236}">
              <a16:creationId xmlns:a16="http://schemas.microsoft.com/office/drawing/2014/main" id="{00000000-0008-0000-0400-000033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476" name="Text Box 104">
          <a:extLst>
            <a:ext uri="{FF2B5EF4-FFF2-40B4-BE49-F238E27FC236}">
              <a16:creationId xmlns:a16="http://schemas.microsoft.com/office/drawing/2014/main" id="{00000000-0008-0000-0400-000034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77" name="Text Box 105">
          <a:extLst>
            <a:ext uri="{FF2B5EF4-FFF2-40B4-BE49-F238E27FC236}">
              <a16:creationId xmlns:a16="http://schemas.microsoft.com/office/drawing/2014/main" id="{00000000-0008-0000-0400-000035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78" name="Text Box 106">
          <a:extLst>
            <a:ext uri="{FF2B5EF4-FFF2-40B4-BE49-F238E27FC236}">
              <a16:creationId xmlns:a16="http://schemas.microsoft.com/office/drawing/2014/main" id="{00000000-0008-0000-0400-00003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79" name="Text Box 107">
          <a:extLst>
            <a:ext uri="{FF2B5EF4-FFF2-40B4-BE49-F238E27FC236}">
              <a16:creationId xmlns:a16="http://schemas.microsoft.com/office/drawing/2014/main" id="{00000000-0008-0000-0400-00003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0" name="Text Box 108">
          <a:extLst>
            <a:ext uri="{FF2B5EF4-FFF2-40B4-BE49-F238E27FC236}">
              <a16:creationId xmlns:a16="http://schemas.microsoft.com/office/drawing/2014/main" id="{00000000-0008-0000-0400-00003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1" name="Text Box 109">
          <a:extLst>
            <a:ext uri="{FF2B5EF4-FFF2-40B4-BE49-F238E27FC236}">
              <a16:creationId xmlns:a16="http://schemas.microsoft.com/office/drawing/2014/main" id="{00000000-0008-0000-0400-00003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2" name="Text Box 110">
          <a:extLst>
            <a:ext uri="{FF2B5EF4-FFF2-40B4-BE49-F238E27FC236}">
              <a16:creationId xmlns:a16="http://schemas.microsoft.com/office/drawing/2014/main" id="{00000000-0008-0000-0400-00003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3" name="Text Box 111">
          <a:extLst>
            <a:ext uri="{FF2B5EF4-FFF2-40B4-BE49-F238E27FC236}">
              <a16:creationId xmlns:a16="http://schemas.microsoft.com/office/drawing/2014/main" id="{00000000-0008-0000-0400-00003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4" name="Text Box 112">
          <a:extLst>
            <a:ext uri="{FF2B5EF4-FFF2-40B4-BE49-F238E27FC236}">
              <a16:creationId xmlns:a16="http://schemas.microsoft.com/office/drawing/2014/main" id="{00000000-0008-0000-0400-00003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5" name="Text Box 113">
          <a:extLst>
            <a:ext uri="{FF2B5EF4-FFF2-40B4-BE49-F238E27FC236}">
              <a16:creationId xmlns:a16="http://schemas.microsoft.com/office/drawing/2014/main" id="{00000000-0008-0000-0400-00003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6" name="Text Box 114">
          <a:extLst>
            <a:ext uri="{FF2B5EF4-FFF2-40B4-BE49-F238E27FC236}">
              <a16:creationId xmlns:a16="http://schemas.microsoft.com/office/drawing/2014/main" id="{00000000-0008-0000-0400-00003E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487" name="Text Box 115">
          <a:extLst>
            <a:ext uri="{FF2B5EF4-FFF2-40B4-BE49-F238E27FC236}">
              <a16:creationId xmlns:a16="http://schemas.microsoft.com/office/drawing/2014/main" id="{00000000-0008-0000-0400-00003F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88" name="Text Box 116">
          <a:extLst>
            <a:ext uri="{FF2B5EF4-FFF2-40B4-BE49-F238E27FC236}">
              <a16:creationId xmlns:a16="http://schemas.microsoft.com/office/drawing/2014/main" id="{00000000-0008-0000-0400-000040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89" name="Text Box 117">
          <a:extLst>
            <a:ext uri="{FF2B5EF4-FFF2-40B4-BE49-F238E27FC236}">
              <a16:creationId xmlns:a16="http://schemas.microsoft.com/office/drawing/2014/main" id="{00000000-0008-0000-0400-000041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0" name="Text Box 118">
          <a:extLst>
            <a:ext uri="{FF2B5EF4-FFF2-40B4-BE49-F238E27FC236}">
              <a16:creationId xmlns:a16="http://schemas.microsoft.com/office/drawing/2014/main" id="{00000000-0008-0000-0400-000042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1" name="Text Box 119">
          <a:extLst>
            <a:ext uri="{FF2B5EF4-FFF2-40B4-BE49-F238E27FC236}">
              <a16:creationId xmlns:a16="http://schemas.microsoft.com/office/drawing/2014/main" id="{00000000-0008-0000-0400-000043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2" name="Text Box 120">
          <a:extLst>
            <a:ext uri="{FF2B5EF4-FFF2-40B4-BE49-F238E27FC236}">
              <a16:creationId xmlns:a16="http://schemas.microsoft.com/office/drawing/2014/main" id="{00000000-0008-0000-0400-000044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3" name="Text Box 121">
          <a:extLst>
            <a:ext uri="{FF2B5EF4-FFF2-40B4-BE49-F238E27FC236}">
              <a16:creationId xmlns:a16="http://schemas.microsoft.com/office/drawing/2014/main" id="{00000000-0008-0000-0400-000045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4" name="Text Box 122">
          <a:extLst>
            <a:ext uri="{FF2B5EF4-FFF2-40B4-BE49-F238E27FC236}">
              <a16:creationId xmlns:a16="http://schemas.microsoft.com/office/drawing/2014/main" id="{00000000-0008-0000-0400-00004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5" name="Text Box 123">
          <a:extLst>
            <a:ext uri="{FF2B5EF4-FFF2-40B4-BE49-F238E27FC236}">
              <a16:creationId xmlns:a16="http://schemas.microsoft.com/office/drawing/2014/main" id="{00000000-0008-0000-0400-00004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6" name="Text Box 124">
          <a:extLst>
            <a:ext uri="{FF2B5EF4-FFF2-40B4-BE49-F238E27FC236}">
              <a16:creationId xmlns:a16="http://schemas.microsoft.com/office/drawing/2014/main" id="{00000000-0008-0000-0400-00004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7" name="Text Box 125">
          <a:extLst>
            <a:ext uri="{FF2B5EF4-FFF2-40B4-BE49-F238E27FC236}">
              <a16:creationId xmlns:a16="http://schemas.microsoft.com/office/drawing/2014/main" id="{00000000-0008-0000-0400-00004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8" name="Text Box 126">
          <a:extLst>
            <a:ext uri="{FF2B5EF4-FFF2-40B4-BE49-F238E27FC236}">
              <a16:creationId xmlns:a16="http://schemas.microsoft.com/office/drawing/2014/main" id="{00000000-0008-0000-0400-00004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7499" name="Text Box 127">
          <a:extLst>
            <a:ext uri="{FF2B5EF4-FFF2-40B4-BE49-F238E27FC236}">
              <a16:creationId xmlns:a16="http://schemas.microsoft.com/office/drawing/2014/main" id="{00000000-0008-0000-0400-00004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0" name="Text Box 128">
          <a:extLst>
            <a:ext uri="{FF2B5EF4-FFF2-40B4-BE49-F238E27FC236}">
              <a16:creationId xmlns:a16="http://schemas.microsoft.com/office/drawing/2014/main" id="{00000000-0008-0000-0400-00004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1" name="Text Box 129">
          <a:extLst>
            <a:ext uri="{FF2B5EF4-FFF2-40B4-BE49-F238E27FC236}">
              <a16:creationId xmlns:a16="http://schemas.microsoft.com/office/drawing/2014/main" id="{00000000-0008-0000-0400-00004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2" name="Text Box 130">
          <a:extLst>
            <a:ext uri="{FF2B5EF4-FFF2-40B4-BE49-F238E27FC236}">
              <a16:creationId xmlns:a16="http://schemas.microsoft.com/office/drawing/2014/main" id="{00000000-0008-0000-0400-00004E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3" name="Text Box 131">
          <a:extLst>
            <a:ext uri="{FF2B5EF4-FFF2-40B4-BE49-F238E27FC236}">
              <a16:creationId xmlns:a16="http://schemas.microsoft.com/office/drawing/2014/main" id="{00000000-0008-0000-0400-00004F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4" name="Text Box 132">
          <a:extLst>
            <a:ext uri="{FF2B5EF4-FFF2-40B4-BE49-F238E27FC236}">
              <a16:creationId xmlns:a16="http://schemas.microsoft.com/office/drawing/2014/main" id="{00000000-0008-0000-0400-000050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5" name="Text Box 133">
          <a:extLst>
            <a:ext uri="{FF2B5EF4-FFF2-40B4-BE49-F238E27FC236}">
              <a16:creationId xmlns:a16="http://schemas.microsoft.com/office/drawing/2014/main" id="{00000000-0008-0000-0400-000051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6" name="Text Box 134">
          <a:extLst>
            <a:ext uri="{FF2B5EF4-FFF2-40B4-BE49-F238E27FC236}">
              <a16:creationId xmlns:a16="http://schemas.microsoft.com/office/drawing/2014/main" id="{00000000-0008-0000-0400-000052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7" name="Text Box 135">
          <a:extLst>
            <a:ext uri="{FF2B5EF4-FFF2-40B4-BE49-F238E27FC236}">
              <a16:creationId xmlns:a16="http://schemas.microsoft.com/office/drawing/2014/main" id="{00000000-0008-0000-0400-000053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8" name="Text Box 136">
          <a:extLst>
            <a:ext uri="{FF2B5EF4-FFF2-40B4-BE49-F238E27FC236}">
              <a16:creationId xmlns:a16="http://schemas.microsoft.com/office/drawing/2014/main" id="{00000000-0008-0000-0400-000054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09" name="Text Box 137">
          <a:extLst>
            <a:ext uri="{FF2B5EF4-FFF2-40B4-BE49-F238E27FC236}">
              <a16:creationId xmlns:a16="http://schemas.microsoft.com/office/drawing/2014/main" id="{00000000-0008-0000-0400-000055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10" name="Text Box 138">
          <a:extLst>
            <a:ext uri="{FF2B5EF4-FFF2-40B4-BE49-F238E27FC236}">
              <a16:creationId xmlns:a16="http://schemas.microsoft.com/office/drawing/2014/main" id="{00000000-0008-0000-0400-00005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511" name="Text Box 139">
          <a:extLst>
            <a:ext uri="{FF2B5EF4-FFF2-40B4-BE49-F238E27FC236}">
              <a16:creationId xmlns:a16="http://schemas.microsoft.com/office/drawing/2014/main" id="{00000000-0008-0000-0400-00005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2" name="Text Box 212">
          <a:extLst>
            <a:ext uri="{FF2B5EF4-FFF2-40B4-BE49-F238E27FC236}">
              <a16:creationId xmlns:a16="http://schemas.microsoft.com/office/drawing/2014/main" id="{00000000-0008-0000-0400-00005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3" name="Text Box 213">
          <a:extLst>
            <a:ext uri="{FF2B5EF4-FFF2-40B4-BE49-F238E27FC236}">
              <a16:creationId xmlns:a16="http://schemas.microsoft.com/office/drawing/2014/main" id="{00000000-0008-0000-0400-00005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4" name="Text Box 214">
          <a:extLst>
            <a:ext uri="{FF2B5EF4-FFF2-40B4-BE49-F238E27FC236}">
              <a16:creationId xmlns:a16="http://schemas.microsoft.com/office/drawing/2014/main" id="{00000000-0008-0000-0400-00005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5" name="Text Box 215">
          <a:extLst>
            <a:ext uri="{FF2B5EF4-FFF2-40B4-BE49-F238E27FC236}">
              <a16:creationId xmlns:a16="http://schemas.microsoft.com/office/drawing/2014/main" id="{00000000-0008-0000-0400-00005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6" name="Text Box 216">
          <a:extLst>
            <a:ext uri="{FF2B5EF4-FFF2-40B4-BE49-F238E27FC236}">
              <a16:creationId xmlns:a16="http://schemas.microsoft.com/office/drawing/2014/main" id="{00000000-0008-0000-0400-00005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7" name="Text Box 217">
          <a:extLst>
            <a:ext uri="{FF2B5EF4-FFF2-40B4-BE49-F238E27FC236}">
              <a16:creationId xmlns:a16="http://schemas.microsoft.com/office/drawing/2014/main" id="{00000000-0008-0000-0400-00005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8" name="Text Box 218">
          <a:extLst>
            <a:ext uri="{FF2B5EF4-FFF2-40B4-BE49-F238E27FC236}">
              <a16:creationId xmlns:a16="http://schemas.microsoft.com/office/drawing/2014/main" id="{00000000-0008-0000-0400-00005E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19" name="Text Box 219">
          <a:extLst>
            <a:ext uri="{FF2B5EF4-FFF2-40B4-BE49-F238E27FC236}">
              <a16:creationId xmlns:a16="http://schemas.microsoft.com/office/drawing/2014/main" id="{00000000-0008-0000-0400-00005F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0" name="Text Box 220">
          <a:extLst>
            <a:ext uri="{FF2B5EF4-FFF2-40B4-BE49-F238E27FC236}">
              <a16:creationId xmlns:a16="http://schemas.microsoft.com/office/drawing/2014/main" id="{00000000-0008-0000-0400-000060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1" name="Text Box 221">
          <a:extLst>
            <a:ext uri="{FF2B5EF4-FFF2-40B4-BE49-F238E27FC236}">
              <a16:creationId xmlns:a16="http://schemas.microsoft.com/office/drawing/2014/main" id="{00000000-0008-0000-0400-000061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2" name="Text Box 222">
          <a:extLst>
            <a:ext uri="{FF2B5EF4-FFF2-40B4-BE49-F238E27FC236}">
              <a16:creationId xmlns:a16="http://schemas.microsoft.com/office/drawing/2014/main" id="{00000000-0008-0000-0400-000062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3" name="Text Box 223">
          <a:extLst>
            <a:ext uri="{FF2B5EF4-FFF2-40B4-BE49-F238E27FC236}">
              <a16:creationId xmlns:a16="http://schemas.microsoft.com/office/drawing/2014/main" id="{00000000-0008-0000-0400-000063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4" name="Text Box 224">
          <a:extLst>
            <a:ext uri="{FF2B5EF4-FFF2-40B4-BE49-F238E27FC236}">
              <a16:creationId xmlns:a16="http://schemas.microsoft.com/office/drawing/2014/main" id="{00000000-0008-0000-0400-000064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5" name="Text Box 225">
          <a:extLst>
            <a:ext uri="{FF2B5EF4-FFF2-40B4-BE49-F238E27FC236}">
              <a16:creationId xmlns:a16="http://schemas.microsoft.com/office/drawing/2014/main" id="{00000000-0008-0000-0400-000065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6" name="Text Box 226">
          <a:extLst>
            <a:ext uri="{FF2B5EF4-FFF2-40B4-BE49-F238E27FC236}">
              <a16:creationId xmlns:a16="http://schemas.microsoft.com/office/drawing/2014/main" id="{00000000-0008-0000-0400-00006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7" name="Text Box 227">
          <a:extLst>
            <a:ext uri="{FF2B5EF4-FFF2-40B4-BE49-F238E27FC236}">
              <a16:creationId xmlns:a16="http://schemas.microsoft.com/office/drawing/2014/main" id="{00000000-0008-0000-0400-00006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8" name="Text Box 228">
          <a:extLst>
            <a:ext uri="{FF2B5EF4-FFF2-40B4-BE49-F238E27FC236}">
              <a16:creationId xmlns:a16="http://schemas.microsoft.com/office/drawing/2014/main" id="{00000000-0008-0000-0400-00006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29" name="Text Box 229">
          <a:extLst>
            <a:ext uri="{FF2B5EF4-FFF2-40B4-BE49-F238E27FC236}">
              <a16:creationId xmlns:a16="http://schemas.microsoft.com/office/drawing/2014/main" id="{00000000-0008-0000-0400-00006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0" name="Text Box 230">
          <a:extLst>
            <a:ext uri="{FF2B5EF4-FFF2-40B4-BE49-F238E27FC236}">
              <a16:creationId xmlns:a16="http://schemas.microsoft.com/office/drawing/2014/main" id="{00000000-0008-0000-0400-00006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1" name="Text Box 231">
          <a:extLst>
            <a:ext uri="{FF2B5EF4-FFF2-40B4-BE49-F238E27FC236}">
              <a16:creationId xmlns:a16="http://schemas.microsoft.com/office/drawing/2014/main" id="{00000000-0008-0000-0400-00006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2" name="Text Box 232">
          <a:extLst>
            <a:ext uri="{FF2B5EF4-FFF2-40B4-BE49-F238E27FC236}">
              <a16:creationId xmlns:a16="http://schemas.microsoft.com/office/drawing/2014/main" id="{00000000-0008-0000-0400-00006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3" name="Text Box 233">
          <a:extLst>
            <a:ext uri="{FF2B5EF4-FFF2-40B4-BE49-F238E27FC236}">
              <a16:creationId xmlns:a16="http://schemas.microsoft.com/office/drawing/2014/main" id="{00000000-0008-0000-0400-00006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4" name="Text Box 234">
          <a:extLst>
            <a:ext uri="{FF2B5EF4-FFF2-40B4-BE49-F238E27FC236}">
              <a16:creationId xmlns:a16="http://schemas.microsoft.com/office/drawing/2014/main" id="{00000000-0008-0000-0400-00006E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535" name="Text Box 235">
          <a:extLst>
            <a:ext uri="{FF2B5EF4-FFF2-40B4-BE49-F238E27FC236}">
              <a16:creationId xmlns:a16="http://schemas.microsoft.com/office/drawing/2014/main" id="{00000000-0008-0000-0400-00006F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36" name="Text Box 303">
          <a:extLst>
            <a:ext uri="{FF2B5EF4-FFF2-40B4-BE49-F238E27FC236}">
              <a16:creationId xmlns:a16="http://schemas.microsoft.com/office/drawing/2014/main" id="{00000000-0008-0000-0400-0000701D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37" name="Text Box 304">
          <a:extLst>
            <a:ext uri="{FF2B5EF4-FFF2-40B4-BE49-F238E27FC236}">
              <a16:creationId xmlns:a16="http://schemas.microsoft.com/office/drawing/2014/main" id="{00000000-0008-0000-0400-0000711D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38" name="Text Box 305">
          <a:extLst>
            <a:ext uri="{FF2B5EF4-FFF2-40B4-BE49-F238E27FC236}">
              <a16:creationId xmlns:a16="http://schemas.microsoft.com/office/drawing/2014/main" id="{00000000-0008-0000-0400-0000721D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39" name="Text Box 306">
          <a:extLst>
            <a:ext uri="{FF2B5EF4-FFF2-40B4-BE49-F238E27FC236}">
              <a16:creationId xmlns:a16="http://schemas.microsoft.com/office/drawing/2014/main" id="{00000000-0008-0000-0400-0000731D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40" name="Text Box 307">
          <a:extLst>
            <a:ext uri="{FF2B5EF4-FFF2-40B4-BE49-F238E27FC236}">
              <a16:creationId xmlns:a16="http://schemas.microsoft.com/office/drawing/2014/main" id="{00000000-0008-0000-0400-0000741D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7541" name="Text Box 308">
          <a:extLst>
            <a:ext uri="{FF2B5EF4-FFF2-40B4-BE49-F238E27FC236}">
              <a16:creationId xmlns:a16="http://schemas.microsoft.com/office/drawing/2014/main" id="{00000000-0008-0000-0400-0000751D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2" name="Text Box 140">
          <a:extLst>
            <a:ext uri="{FF2B5EF4-FFF2-40B4-BE49-F238E27FC236}">
              <a16:creationId xmlns:a16="http://schemas.microsoft.com/office/drawing/2014/main" id="{00000000-0008-0000-0400-00007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3" name="Text Box 141">
          <a:extLst>
            <a:ext uri="{FF2B5EF4-FFF2-40B4-BE49-F238E27FC236}">
              <a16:creationId xmlns:a16="http://schemas.microsoft.com/office/drawing/2014/main" id="{00000000-0008-0000-0400-00007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4" name="Text Box 142">
          <a:extLst>
            <a:ext uri="{FF2B5EF4-FFF2-40B4-BE49-F238E27FC236}">
              <a16:creationId xmlns:a16="http://schemas.microsoft.com/office/drawing/2014/main" id="{00000000-0008-0000-0400-00007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5" name="Text Box 143">
          <a:extLst>
            <a:ext uri="{FF2B5EF4-FFF2-40B4-BE49-F238E27FC236}">
              <a16:creationId xmlns:a16="http://schemas.microsoft.com/office/drawing/2014/main" id="{00000000-0008-0000-0400-00007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6" name="Text Box 144">
          <a:extLst>
            <a:ext uri="{FF2B5EF4-FFF2-40B4-BE49-F238E27FC236}">
              <a16:creationId xmlns:a16="http://schemas.microsoft.com/office/drawing/2014/main" id="{00000000-0008-0000-0400-00007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7" name="Text Box 145">
          <a:extLst>
            <a:ext uri="{FF2B5EF4-FFF2-40B4-BE49-F238E27FC236}">
              <a16:creationId xmlns:a16="http://schemas.microsoft.com/office/drawing/2014/main" id="{00000000-0008-0000-0400-00007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8" name="Text Box 146">
          <a:extLst>
            <a:ext uri="{FF2B5EF4-FFF2-40B4-BE49-F238E27FC236}">
              <a16:creationId xmlns:a16="http://schemas.microsoft.com/office/drawing/2014/main" id="{00000000-0008-0000-0400-00007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49" name="Text Box 147">
          <a:extLst>
            <a:ext uri="{FF2B5EF4-FFF2-40B4-BE49-F238E27FC236}">
              <a16:creationId xmlns:a16="http://schemas.microsoft.com/office/drawing/2014/main" id="{00000000-0008-0000-0400-00007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0" name="Text Box 148">
          <a:extLst>
            <a:ext uri="{FF2B5EF4-FFF2-40B4-BE49-F238E27FC236}">
              <a16:creationId xmlns:a16="http://schemas.microsoft.com/office/drawing/2014/main" id="{00000000-0008-0000-0400-00007E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1" name="Text Box 149">
          <a:extLst>
            <a:ext uri="{FF2B5EF4-FFF2-40B4-BE49-F238E27FC236}">
              <a16:creationId xmlns:a16="http://schemas.microsoft.com/office/drawing/2014/main" id="{00000000-0008-0000-0400-00007F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2" name="Text Box 150">
          <a:extLst>
            <a:ext uri="{FF2B5EF4-FFF2-40B4-BE49-F238E27FC236}">
              <a16:creationId xmlns:a16="http://schemas.microsoft.com/office/drawing/2014/main" id="{00000000-0008-0000-0400-000080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3" name="Text Box 151">
          <a:extLst>
            <a:ext uri="{FF2B5EF4-FFF2-40B4-BE49-F238E27FC236}">
              <a16:creationId xmlns:a16="http://schemas.microsoft.com/office/drawing/2014/main" id="{00000000-0008-0000-0400-000081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4" name="Text Box 152">
          <a:extLst>
            <a:ext uri="{FF2B5EF4-FFF2-40B4-BE49-F238E27FC236}">
              <a16:creationId xmlns:a16="http://schemas.microsoft.com/office/drawing/2014/main" id="{00000000-0008-0000-0400-000082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5" name="Text Box 153">
          <a:extLst>
            <a:ext uri="{FF2B5EF4-FFF2-40B4-BE49-F238E27FC236}">
              <a16:creationId xmlns:a16="http://schemas.microsoft.com/office/drawing/2014/main" id="{00000000-0008-0000-0400-000083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6" name="Text Box 154">
          <a:extLst>
            <a:ext uri="{FF2B5EF4-FFF2-40B4-BE49-F238E27FC236}">
              <a16:creationId xmlns:a16="http://schemas.microsoft.com/office/drawing/2014/main" id="{00000000-0008-0000-0400-000084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7" name="Text Box 155">
          <a:extLst>
            <a:ext uri="{FF2B5EF4-FFF2-40B4-BE49-F238E27FC236}">
              <a16:creationId xmlns:a16="http://schemas.microsoft.com/office/drawing/2014/main" id="{00000000-0008-0000-0400-000085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8" name="Text Box 156">
          <a:extLst>
            <a:ext uri="{FF2B5EF4-FFF2-40B4-BE49-F238E27FC236}">
              <a16:creationId xmlns:a16="http://schemas.microsoft.com/office/drawing/2014/main" id="{00000000-0008-0000-0400-00008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59" name="Text Box 157">
          <a:extLst>
            <a:ext uri="{FF2B5EF4-FFF2-40B4-BE49-F238E27FC236}">
              <a16:creationId xmlns:a16="http://schemas.microsoft.com/office/drawing/2014/main" id="{00000000-0008-0000-0400-00008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0" name="Text Box 158">
          <a:extLst>
            <a:ext uri="{FF2B5EF4-FFF2-40B4-BE49-F238E27FC236}">
              <a16:creationId xmlns:a16="http://schemas.microsoft.com/office/drawing/2014/main" id="{00000000-0008-0000-0400-00008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1" name="Text Box 159">
          <a:extLst>
            <a:ext uri="{FF2B5EF4-FFF2-40B4-BE49-F238E27FC236}">
              <a16:creationId xmlns:a16="http://schemas.microsoft.com/office/drawing/2014/main" id="{00000000-0008-0000-0400-00008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2" name="Text Box 160">
          <a:extLst>
            <a:ext uri="{FF2B5EF4-FFF2-40B4-BE49-F238E27FC236}">
              <a16:creationId xmlns:a16="http://schemas.microsoft.com/office/drawing/2014/main" id="{00000000-0008-0000-0400-00008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3" name="Text Box 161">
          <a:extLst>
            <a:ext uri="{FF2B5EF4-FFF2-40B4-BE49-F238E27FC236}">
              <a16:creationId xmlns:a16="http://schemas.microsoft.com/office/drawing/2014/main" id="{00000000-0008-0000-0400-00008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4" name="Text Box 162">
          <a:extLst>
            <a:ext uri="{FF2B5EF4-FFF2-40B4-BE49-F238E27FC236}">
              <a16:creationId xmlns:a16="http://schemas.microsoft.com/office/drawing/2014/main" id="{00000000-0008-0000-0400-00008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7565" name="Text Box 163">
          <a:extLst>
            <a:ext uri="{FF2B5EF4-FFF2-40B4-BE49-F238E27FC236}">
              <a16:creationId xmlns:a16="http://schemas.microsoft.com/office/drawing/2014/main" id="{00000000-0008-0000-0400-00008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66" name="Text Box 140">
          <a:extLst>
            <a:ext uri="{FF2B5EF4-FFF2-40B4-BE49-F238E27FC236}">
              <a16:creationId xmlns:a16="http://schemas.microsoft.com/office/drawing/2014/main" id="{00000000-0008-0000-0400-00008E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67" name="Text Box 141">
          <a:extLst>
            <a:ext uri="{FF2B5EF4-FFF2-40B4-BE49-F238E27FC236}">
              <a16:creationId xmlns:a16="http://schemas.microsoft.com/office/drawing/2014/main" id="{00000000-0008-0000-0400-00008F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68" name="Text Box 142">
          <a:extLst>
            <a:ext uri="{FF2B5EF4-FFF2-40B4-BE49-F238E27FC236}">
              <a16:creationId xmlns:a16="http://schemas.microsoft.com/office/drawing/2014/main" id="{00000000-0008-0000-0400-000090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69" name="Text Box 143">
          <a:extLst>
            <a:ext uri="{FF2B5EF4-FFF2-40B4-BE49-F238E27FC236}">
              <a16:creationId xmlns:a16="http://schemas.microsoft.com/office/drawing/2014/main" id="{00000000-0008-0000-0400-000091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0" name="Text Box 144">
          <a:extLst>
            <a:ext uri="{FF2B5EF4-FFF2-40B4-BE49-F238E27FC236}">
              <a16:creationId xmlns:a16="http://schemas.microsoft.com/office/drawing/2014/main" id="{00000000-0008-0000-0400-000092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1" name="Text Box 145">
          <a:extLst>
            <a:ext uri="{FF2B5EF4-FFF2-40B4-BE49-F238E27FC236}">
              <a16:creationId xmlns:a16="http://schemas.microsoft.com/office/drawing/2014/main" id="{00000000-0008-0000-0400-000093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2" name="Text Box 146">
          <a:extLst>
            <a:ext uri="{FF2B5EF4-FFF2-40B4-BE49-F238E27FC236}">
              <a16:creationId xmlns:a16="http://schemas.microsoft.com/office/drawing/2014/main" id="{00000000-0008-0000-0400-000094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3" name="Text Box 147">
          <a:extLst>
            <a:ext uri="{FF2B5EF4-FFF2-40B4-BE49-F238E27FC236}">
              <a16:creationId xmlns:a16="http://schemas.microsoft.com/office/drawing/2014/main" id="{00000000-0008-0000-0400-000095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4" name="Text Box 148">
          <a:extLst>
            <a:ext uri="{FF2B5EF4-FFF2-40B4-BE49-F238E27FC236}">
              <a16:creationId xmlns:a16="http://schemas.microsoft.com/office/drawing/2014/main" id="{00000000-0008-0000-0400-00009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5" name="Text Box 149">
          <a:extLst>
            <a:ext uri="{FF2B5EF4-FFF2-40B4-BE49-F238E27FC236}">
              <a16:creationId xmlns:a16="http://schemas.microsoft.com/office/drawing/2014/main" id="{00000000-0008-0000-0400-00009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6" name="Text Box 150">
          <a:extLst>
            <a:ext uri="{FF2B5EF4-FFF2-40B4-BE49-F238E27FC236}">
              <a16:creationId xmlns:a16="http://schemas.microsoft.com/office/drawing/2014/main" id="{00000000-0008-0000-0400-00009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7" name="Text Box 151">
          <a:extLst>
            <a:ext uri="{FF2B5EF4-FFF2-40B4-BE49-F238E27FC236}">
              <a16:creationId xmlns:a16="http://schemas.microsoft.com/office/drawing/2014/main" id="{00000000-0008-0000-0400-00009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8" name="Text Box 152">
          <a:extLst>
            <a:ext uri="{FF2B5EF4-FFF2-40B4-BE49-F238E27FC236}">
              <a16:creationId xmlns:a16="http://schemas.microsoft.com/office/drawing/2014/main" id="{00000000-0008-0000-0400-00009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79" name="Text Box 153">
          <a:extLst>
            <a:ext uri="{FF2B5EF4-FFF2-40B4-BE49-F238E27FC236}">
              <a16:creationId xmlns:a16="http://schemas.microsoft.com/office/drawing/2014/main" id="{00000000-0008-0000-0400-00009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0" name="Text Box 154">
          <a:extLst>
            <a:ext uri="{FF2B5EF4-FFF2-40B4-BE49-F238E27FC236}">
              <a16:creationId xmlns:a16="http://schemas.microsoft.com/office/drawing/2014/main" id="{00000000-0008-0000-0400-00009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1" name="Text Box 155">
          <a:extLst>
            <a:ext uri="{FF2B5EF4-FFF2-40B4-BE49-F238E27FC236}">
              <a16:creationId xmlns:a16="http://schemas.microsoft.com/office/drawing/2014/main" id="{00000000-0008-0000-0400-00009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2" name="Text Box 156">
          <a:extLst>
            <a:ext uri="{FF2B5EF4-FFF2-40B4-BE49-F238E27FC236}">
              <a16:creationId xmlns:a16="http://schemas.microsoft.com/office/drawing/2014/main" id="{00000000-0008-0000-0400-00009E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3" name="Text Box 157">
          <a:extLst>
            <a:ext uri="{FF2B5EF4-FFF2-40B4-BE49-F238E27FC236}">
              <a16:creationId xmlns:a16="http://schemas.microsoft.com/office/drawing/2014/main" id="{00000000-0008-0000-0400-00009F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4" name="Text Box 158">
          <a:extLst>
            <a:ext uri="{FF2B5EF4-FFF2-40B4-BE49-F238E27FC236}">
              <a16:creationId xmlns:a16="http://schemas.microsoft.com/office/drawing/2014/main" id="{00000000-0008-0000-0400-0000A0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5" name="Text Box 159">
          <a:extLst>
            <a:ext uri="{FF2B5EF4-FFF2-40B4-BE49-F238E27FC236}">
              <a16:creationId xmlns:a16="http://schemas.microsoft.com/office/drawing/2014/main" id="{00000000-0008-0000-0400-0000A1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6" name="Text Box 160">
          <a:extLst>
            <a:ext uri="{FF2B5EF4-FFF2-40B4-BE49-F238E27FC236}">
              <a16:creationId xmlns:a16="http://schemas.microsoft.com/office/drawing/2014/main" id="{00000000-0008-0000-0400-0000A2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7" name="Text Box 161">
          <a:extLst>
            <a:ext uri="{FF2B5EF4-FFF2-40B4-BE49-F238E27FC236}">
              <a16:creationId xmlns:a16="http://schemas.microsoft.com/office/drawing/2014/main" id="{00000000-0008-0000-0400-0000A3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8" name="Text Box 162">
          <a:extLst>
            <a:ext uri="{FF2B5EF4-FFF2-40B4-BE49-F238E27FC236}">
              <a16:creationId xmlns:a16="http://schemas.microsoft.com/office/drawing/2014/main" id="{00000000-0008-0000-0400-0000A4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589" name="Text Box 163">
          <a:extLst>
            <a:ext uri="{FF2B5EF4-FFF2-40B4-BE49-F238E27FC236}">
              <a16:creationId xmlns:a16="http://schemas.microsoft.com/office/drawing/2014/main" id="{00000000-0008-0000-0400-0000A5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0" name="Text Box 164">
          <a:extLst>
            <a:ext uri="{FF2B5EF4-FFF2-40B4-BE49-F238E27FC236}">
              <a16:creationId xmlns:a16="http://schemas.microsoft.com/office/drawing/2014/main" id="{00000000-0008-0000-0400-0000A6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1" name="Text Box 165">
          <a:extLst>
            <a:ext uri="{FF2B5EF4-FFF2-40B4-BE49-F238E27FC236}">
              <a16:creationId xmlns:a16="http://schemas.microsoft.com/office/drawing/2014/main" id="{00000000-0008-0000-0400-0000A7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2" name="Text Box 166">
          <a:extLst>
            <a:ext uri="{FF2B5EF4-FFF2-40B4-BE49-F238E27FC236}">
              <a16:creationId xmlns:a16="http://schemas.microsoft.com/office/drawing/2014/main" id="{00000000-0008-0000-0400-0000A8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3" name="Text Box 167">
          <a:extLst>
            <a:ext uri="{FF2B5EF4-FFF2-40B4-BE49-F238E27FC236}">
              <a16:creationId xmlns:a16="http://schemas.microsoft.com/office/drawing/2014/main" id="{00000000-0008-0000-0400-0000A9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4" name="Text Box 168">
          <a:extLst>
            <a:ext uri="{FF2B5EF4-FFF2-40B4-BE49-F238E27FC236}">
              <a16:creationId xmlns:a16="http://schemas.microsoft.com/office/drawing/2014/main" id="{00000000-0008-0000-0400-0000AA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5" name="Text Box 169">
          <a:extLst>
            <a:ext uri="{FF2B5EF4-FFF2-40B4-BE49-F238E27FC236}">
              <a16:creationId xmlns:a16="http://schemas.microsoft.com/office/drawing/2014/main" id="{00000000-0008-0000-0400-0000AB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6" name="Text Box 170">
          <a:extLst>
            <a:ext uri="{FF2B5EF4-FFF2-40B4-BE49-F238E27FC236}">
              <a16:creationId xmlns:a16="http://schemas.microsoft.com/office/drawing/2014/main" id="{00000000-0008-0000-0400-0000AC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7" name="Text Box 171">
          <a:extLst>
            <a:ext uri="{FF2B5EF4-FFF2-40B4-BE49-F238E27FC236}">
              <a16:creationId xmlns:a16="http://schemas.microsoft.com/office/drawing/2014/main" id="{00000000-0008-0000-0400-0000AD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8" name="Text Box 172">
          <a:extLst>
            <a:ext uri="{FF2B5EF4-FFF2-40B4-BE49-F238E27FC236}">
              <a16:creationId xmlns:a16="http://schemas.microsoft.com/office/drawing/2014/main" id="{00000000-0008-0000-0400-0000AE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599" name="Text Box 173">
          <a:extLst>
            <a:ext uri="{FF2B5EF4-FFF2-40B4-BE49-F238E27FC236}">
              <a16:creationId xmlns:a16="http://schemas.microsoft.com/office/drawing/2014/main" id="{00000000-0008-0000-0400-0000AF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0" name="Text Box 174">
          <a:extLst>
            <a:ext uri="{FF2B5EF4-FFF2-40B4-BE49-F238E27FC236}">
              <a16:creationId xmlns:a16="http://schemas.microsoft.com/office/drawing/2014/main" id="{00000000-0008-0000-0400-0000B0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1" name="Text Box 175">
          <a:extLst>
            <a:ext uri="{FF2B5EF4-FFF2-40B4-BE49-F238E27FC236}">
              <a16:creationId xmlns:a16="http://schemas.microsoft.com/office/drawing/2014/main" id="{00000000-0008-0000-0400-0000B1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2" name="Text Box 176">
          <a:extLst>
            <a:ext uri="{FF2B5EF4-FFF2-40B4-BE49-F238E27FC236}">
              <a16:creationId xmlns:a16="http://schemas.microsoft.com/office/drawing/2014/main" id="{00000000-0008-0000-0400-0000B2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3" name="Text Box 177">
          <a:extLst>
            <a:ext uri="{FF2B5EF4-FFF2-40B4-BE49-F238E27FC236}">
              <a16:creationId xmlns:a16="http://schemas.microsoft.com/office/drawing/2014/main" id="{00000000-0008-0000-0400-0000B3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4" name="Text Box 178">
          <a:extLst>
            <a:ext uri="{FF2B5EF4-FFF2-40B4-BE49-F238E27FC236}">
              <a16:creationId xmlns:a16="http://schemas.microsoft.com/office/drawing/2014/main" id="{00000000-0008-0000-0400-0000B4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5" name="Text Box 179">
          <a:extLst>
            <a:ext uri="{FF2B5EF4-FFF2-40B4-BE49-F238E27FC236}">
              <a16:creationId xmlns:a16="http://schemas.microsoft.com/office/drawing/2014/main" id="{00000000-0008-0000-0400-0000B5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6" name="Text Box 180">
          <a:extLst>
            <a:ext uri="{FF2B5EF4-FFF2-40B4-BE49-F238E27FC236}">
              <a16:creationId xmlns:a16="http://schemas.microsoft.com/office/drawing/2014/main" id="{00000000-0008-0000-0400-0000B6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7" name="Text Box 181">
          <a:extLst>
            <a:ext uri="{FF2B5EF4-FFF2-40B4-BE49-F238E27FC236}">
              <a16:creationId xmlns:a16="http://schemas.microsoft.com/office/drawing/2014/main" id="{00000000-0008-0000-0400-0000B7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8" name="Text Box 182">
          <a:extLst>
            <a:ext uri="{FF2B5EF4-FFF2-40B4-BE49-F238E27FC236}">
              <a16:creationId xmlns:a16="http://schemas.microsoft.com/office/drawing/2014/main" id="{00000000-0008-0000-0400-0000B8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09" name="Text Box 183">
          <a:extLst>
            <a:ext uri="{FF2B5EF4-FFF2-40B4-BE49-F238E27FC236}">
              <a16:creationId xmlns:a16="http://schemas.microsoft.com/office/drawing/2014/main" id="{00000000-0008-0000-0400-0000B9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0" name="Text Box 184">
          <a:extLst>
            <a:ext uri="{FF2B5EF4-FFF2-40B4-BE49-F238E27FC236}">
              <a16:creationId xmlns:a16="http://schemas.microsoft.com/office/drawing/2014/main" id="{00000000-0008-0000-0400-0000BA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1" name="Text Box 185">
          <a:extLst>
            <a:ext uri="{FF2B5EF4-FFF2-40B4-BE49-F238E27FC236}">
              <a16:creationId xmlns:a16="http://schemas.microsoft.com/office/drawing/2014/main" id="{00000000-0008-0000-0400-0000BB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2" name="Text Box 186">
          <a:extLst>
            <a:ext uri="{FF2B5EF4-FFF2-40B4-BE49-F238E27FC236}">
              <a16:creationId xmlns:a16="http://schemas.microsoft.com/office/drawing/2014/main" id="{00000000-0008-0000-0400-0000BC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3" name="Text Box 187">
          <a:extLst>
            <a:ext uri="{FF2B5EF4-FFF2-40B4-BE49-F238E27FC236}">
              <a16:creationId xmlns:a16="http://schemas.microsoft.com/office/drawing/2014/main" id="{00000000-0008-0000-0400-0000BD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4" name="Text Box 188">
          <a:extLst>
            <a:ext uri="{FF2B5EF4-FFF2-40B4-BE49-F238E27FC236}">
              <a16:creationId xmlns:a16="http://schemas.microsoft.com/office/drawing/2014/main" id="{00000000-0008-0000-0400-0000BE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5" name="Text Box 189">
          <a:extLst>
            <a:ext uri="{FF2B5EF4-FFF2-40B4-BE49-F238E27FC236}">
              <a16:creationId xmlns:a16="http://schemas.microsoft.com/office/drawing/2014/main" id="{00000000-0008-0000-0400-0000BF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6" name="Text Box 190">
          <a:extLst>
            <a:ext uri="{FF2B5EF4-FFF2-40B4-BE49-F238E27FC236}">
              <a16:creationId xmlns:a16="http://schemas.microsoft.com/office/drawing/2014/main" id="{00000000-0008-0000-0400-0000C0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7" name="Text Box 191">
          <a:extLst>
            <a:ext uri="{FF2B5EF4-FFF2-40B4-BE49-F238E27FC236}">
              <a16:creationId xmlns:a16="http://schemas.microsoft.com/office/drawing/2014/main" id="{00000000-0008-0000-0400-0000C1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8" name="Text Box 192">
          <a:extLst>
            <a:ext uri="{FF2B5EF4-FFF2-40B4-BE49-F238E27FC236}">
              <a16:creationId xmlns:a16="http://schemas.microsoft.com/office/drawing/2014/main" id="{00000000-0008-0000-0400-0000C2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19" name="Text Box 193">
          <a:extLst>
            <a:ext uri="{FF2B5EF4-FFF2-40B4-BE49-F238E27FC236}">
              <a16:creationId xmlns:a16="http://schemas.microsoft.com/office/drawing/2014/main" id="{00000000-0008-0000-0400-0000C3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0" name="Text Box 194">
          <a:extLst>
            <a:ext uri="{FF2B5EF4-FFF2-40B4-BE49-F238E27FC236}">
              <a16:creationId xmlns:a16="http://schemas.microsoft.com/office/drawing/2014/main" id="{00000000-0008-0000-0400-0000C4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1" name="Text Box 195">
          <a:extLst>
            <a:ext uri="{FF2B5EF4-FFF2-40B4-BE49-F238E27FC236}">
              <a16:creationId xmlns:a16="http://schemas.microsoft.com/office/drawing/2014/main" id="{00000000-0008-0000-0400-0000C5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2" name="Text Box 196">
          <a:extLst>
            <a:ext uri="{FF2B5EF4-FFF2-40B4-BE49-F238E27FC236}">
              <a16:creationId xmlns:a16="http://schemas.microsoft.com/office/drawing/2014/main" id="{00000000-0008-0000-0400-0000C6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3" name="Text Box 197">
          <a:extLst>
            <a:ext uri="{FF2B5EF4-FFF2-40B4-BE49-F238E27FC236}">
              <a16:creationId xmlns:a16="http://schemas.microsoft.com/office/drawing/2014/main" id="{00000000-0008-0000-0400-0000C7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4" name="Text Box 198">
          <a:extLst>
            <a:ext uri="{FF2B5EF4-FFF2-40B4-BE49-F238E27FC236}">
              <a16:creationId xmlns:a16="http://schemas.microsoft.com/office/drawing/2014/main" id="{00000000-0008-0000-0400-0000C8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5" name="Text Box 199">
          <a:extLst>
            <a:ext uri="{FF2B5EF4-FFF2-40B4-BE49-F238E27FC236}">
              <a16:creationId xmlns:a16="http://schemas.microsoft.com/office/drawing/2014/main" id="{00000000-0008-0000-0400-0000C9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6" name="Text Box 200">
          <a:extLst>
            <a:ext uri="{FF2B5EF4-FFF2-40B4-BE49-F238E27FC236}">
              <a16:creationId xmlns:a16="http://schemas.microsoft.com/office/drawing/2014/main" id="{00000000-0008-0000-0400-0000CA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7" name="Text Box 201">
          <a:extLst>
            <a:ext uri="{FF2B5EF4-FFF2-40B4-BE49-F238E27FC236}">
              <a16:creationId xmlns:a16="http://schemas.microsoft.com/office/drawing/2014/main" id="{00000000-0008-0000-0400-0000CB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8" name="Text Box 202">
          <a:extLst>
            <a:ext uri="{FF2B5EF4-FFF2-40B4-BE49-F238E27FC236}">
              <a16:creationId xmlns:a16="http://schemas.microsoft.com/office/drawing/2014/main" id="{00000000-0008-0000-0400-0000CC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29" name="Text Box 203">
          <a:extLst>
            <a:ext uri="{FF2B5EF4-FFF2-40B4-BE49-F238E27FC236}">
              <a16:creationId xmlns:a16="http://schemas.microsoft.com/office/drawing/2014/main" id="{00000000-0008-0000-0400-0000CD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0" name="Text Box 204">
          <a:extLst>
            <a:ext uri="{FF2B5EF4-FFF2-40B4-BE49-F238E27FC236}">
              <a16:creationId xmlns:a16="http://schemas.microsoft.com/office/drawing/2014/main" id="{00000000-0008-0000-0400-0000CE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1" name="Text Box 205">
          <a:extLst>
            <a:ext uri="{FF2B5EF4-FFF2-40B4-BE49-F238E27FC236}">
              <a16:creationId xmlns:a16="http://schemas.microsoft.com/office/drawing/2014/main" id="{00000000-0008-0000-0400-0000CF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2" name="Text Box 206">
          <a:extLst>
            <a:ext uri="{FF2B5EF4-FFF2-40B4-BE49-F238E27FC236}">
              <a16:creationId xmlns:a16="http://schemas.microsoft.com/office/drawing/2014/main" id="{00000000-0008-0000-0400-0000D0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3" name="Text Box 207">
          <a:extLst>
            <a:ext uri="{FF2B5EF4-FFF2-40B4-BE49-F238E27FC236}">
              <a16:creationId xmlns:a16="http://schemas.microsoft.com/office/drawing/2014/main" id="{00000000-0008-0000-0400-0000D1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4" name="Text Box 208">
          <a:extLst>
            <a:ext uri="{FF2B5EF4-FFF2-40B4-BE49-F238E27FC236}">
              <a16:creationId xmlns:a16="http://schemas.microsoft.com/office/drawing/2014/main" id="{00000000-0008-0000-0400-0000D2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5" name="Text Box 209">
          <a:extLst>
            <a:ext uri="{FF2B5EF4-FFF2-40B4-BE49-F238E27FC236}">
              <a16:creationId xmlns:a16="http://schemas.microsoft.com/office/drawing/2014/main" id="{00000000-0008-0000-0400-0000D3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6" name="Text Box 210">
          <a:extLst>
            <a:ext uri="{FF2B5EF4-FFF2-40B4-BE49-F238E27FC236}">
              <a16:creationId xmlns:a16="http://schemas.microsoft.com/office/drawing/2014/main" id="{00000000-0008-0000-0400-0000D4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7637" name="Text Box 211">
          <a:extLst>
            <a:ext uri="{FF2B5EF4-FFF2-40B4-BE49-F238E27FC236}">
              <a16:creationId xmlns:a16="http://schemas.microsoft.com/office/drawing/2014/main" id="{00000000-0008-0000-0400-0000D5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38" name="Text Box 140">
          <a:extLst>
            <a:ext uri="{FF2B5EF4-FFF2-40B4-BE49-F238E27FC236}">
              <a16:creationId xmlns:a16="http://schemas.microsoft.com/office/drawing/2014/main" id="{00000000-0008-0000-0400-0000D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39" name="Text Box 141">
          <a:extLst>
            <a:ext uri="{FF2B5EF4-FFF2-40B4-BE49-F238E27FC236}">
              <a16:creationId xmlns:a16="http://schemas.microsoft.com/office/drawing/2014/main" id="{00000000-0008-0000-0400-0000D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0" name="Text Box 142">
          <a:extLst>
            <a:ext uri="{FF2B5EF4-FFF2-40B4-BE49-F238E27FC236}">
              <a16:creationId xmlns:a16="http://schemas.microsoft.com/office/drawing/2014/main" id="{00000000-0008-0000-0400-0000D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1" name="Text Box 143">
          <a:extLst>
            <a:ext uri="{FF2B5EF4-FFF2-40B4-BE49-F238E27FC236}">
              <a16:creationId xmlns:a16="http://schemas.microsoft.com/office/drawing/2014/main" id="{00000000-0008-0000-0400-0000D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2" name="Text Box 144">
          <a:extLst>
            <a:ext uri="{FF2B5EF4-FFF2-40B4-BE49-F238E27FC236}">
              <a16:creationId xmlns:a16="http://schemas.microsoft.com/office/drawing/2014/main" id="{00000000-0008-0000-0400-0000D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3" name="Text Box 145">
          <a:extLst>
            <a:ext uri="{FF2B5EF4-FFF2-40B4-BE49-F238E27FC236}">
              <a16:creationId xmlns:a16="http://schemas.microsoft.com/office/drawing/2014/main" id="{00000000-0008-0000-0400-0000D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4" name="Text Box 146">
          <a:extLst>
            <a:ext uri="{FF2B5EF4-FFF2-40B4-BE49-F238E27FC236}">
              <a16:creationId xmlns:a16="http://schemas.microsoft.com/office/drawing/2014/main" id="{00000000-0008-0000-0400-0000D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5" name="Text Box 147">
          <a:extLst>
            <a:ext uri="{FF2B5EF4-FFF2-40B4-BE49-F238E27FC236}">
              <a16:creationId xmlns:a16="http://schemas.microsoft.com/office/drawing/2014/main" id="{00000000-0008-0000-0400-0000D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6" name="Text Box 148">
          <a:extLst>
            <a:ext uri="{FF2B5EF4-FFF2-40B4-BE49-F238E27FC236}">
              <a16:creationId xmlns:a16="http://schemas.microsoft.com/office/drawing/2014/main" id="{00000000-0008-0000-0400-0000DE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7" name="Text Box 149">
          <a:extLst>
            <a:ext uri="{FF2B5EF4-FFF2-40B4-BE49-F238E27FC236}">
              <a16:creationId xmlns:a16="http://schemas.microsoft.com/office/drawing/2014/main" id="{00000000-0008-0000-0400-0000DF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8" name="Text Box 150">
          <a:extLst>
            <a:ext uri="{FF2B5EF4-FFF2-40B4-BE49-F238E27FC236}">
              <a16:creationId xmlns:a16="http://schemas.microsoft.com/office/drawing/2014/main" id="{00000000-0008-0000-0400-0000E0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49" name="Text Box 151">
          <a:extLst>
            <a:ext uri="{FF2B5EF4-FFF2-40B4-BE49-F238E27FC236}">
              <a16:creationId xmlns:a16="http://schemas.microsoft.com/office/drawing/2014/main" id="{00000000-0008-0000-0400-0000E1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0" name="Text Box 152">
          <a:extLst>
            <a:ext uri="{FF2B5EF4-FFF2-40B4-BE49-F238E27FC236}">
              <a16:creationId xmlns:a16="http://schemas.microsoft.com/office/drawing/2014/main" id="{00000000-0008-0000-0400-0000E2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1" name="Text Box 153">
          <a:extLst>
            <a:ext uri="{FF2B5EF4-FFF2-40B4-BE49-F238E27FC236}">
              <a16:creationId xmlns:a16="http://schemas.microsoft.com/office/drawing/2014/main" id="{00000000-0008-0000-0400-0000E3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2" name="Text Box 154">
          <a:extLst>
            <a:ext uri="{FF2B5EF4-FFF2-40B4-BE49-F238E27FC236}">
              <a16:creationId xmlns:a16="http://schemas.microsoft.com/office/drawing/2014/main" id="{00000000-0008-0000-0400-0000E4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3" name="Text Box 155">
          <a:extLst>
            <a:ext uri="{FF2B5EF4-FFF2-40B4-BE49-F238E27FC236}">
              <a16:creationId xmlns:a16="http://schemas.microsoft.com/office/drawing/2014/main" id="{00000000-0008-0000-0400-0000E5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4" name="Text Box 156">
          <a:extLst>
            <a:ext uri="{FF2B5EF4-FFF2-40B4-BE49-F238E27FC236}">
              <a16:creationId xmlns:a16="http://schemas.microsoft.com/office/drawing/2014/main" id="{00000000-0008-0000-0400-0000E6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5" name="Text Box 157">
          <a:extLst>
            <a:ext uri="{FF2B5EF4-FFF2-40B4-BE49-F238E27FC236}">
              <a16:creationId xmlns:a16="http://schemas.microsoft.com/office/drawing/2014/main" id="{00000000-0008-0000-0400-0000E7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6" name="Text Box 158">
          <a:extLst>
            <a:ext uri="{FF2B5EF4-FFF2-40B4-BE49-F238E27FC236}">
              <a16:creationId xmlns:a16="http://schemas.microsoft.com/office/drawing/2014/main" id="{00000000-0008-0000-0400-0000E8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7" name="Text Box 159">
          <a:extLst>
            <a:ext uri="{FF2B5EF4-FFF2-40B4-BE49-F238E27FC236}">
              <a16:creationId xmlns:a16="http://schemas.microsoft.com/office/drawing/2014/main" id="{00000000-0008-0000-0400-0000E9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8" name="Text Box 160">
          <a:extLst>
            <a:ext uri="{FF2B5EF4-FFF2-40B4-BE49-F238E27FC236}">
              <a16:creationId xmlns:a16="http://schemas.microsoft.com/office/drawing/2014/main" id="{00000000-0008-0000-0400-0000EA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59" name="Text Box 161">
          <a:extLst>
            <a:ext uri="{FF2B5EF4-FFF2-40B4-BE49-F238E27FC236}">
              <a16:creationId xmlns:a16="http://schemas.microsoft.com/office/drawing/2014/main" id="{00000000-0008-0000-0400-0000EB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60" name="Text Box 162">
          <a:extLst>
            <a:ext uri="{FF2B5EF4-FFF2-40B4-BE49-F238E27FC236}">
              <a16:creationId xmlns:a16="http://schemas.microsoft.com/office/drawing/2014/main" id="{00000000-0008-0000-0400-0000EC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7661" name="Text Box 163">
          <a:extLst>
            <a:ext uri="{FF2B5EF4-FFF2-40B4-BE49-F238E27FC236}">
              <a16:creationId xmlns:a16="http://schemas.microsoft.com/office/drawing/2014/main" id="{00000000-0008-0000-0400-0000ED1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2" name="Text Box 140">
          <a:extLst>
            <a:ext uri="{FF2B5EF4-FFF2-40B4-BE49-F238E27FC236}">
              <a16:creationId xmlns:a16="http://schemas.microsoft.com/office/drawing/2014/main" id="{00000000-0008-0000-0400-0000EE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3" name="Text Box 141">
          <a:extLst>
            <a:ext uri="{FF2B5EF4-FFF2-40B4-BE49-F238E27FC236}">
              <a16:creationId xmlns:a16="http://schemas.microsoft.com/office/drawing/2014/main" id="{00000000-0008-0000-0400-0000EF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4" name="Text Box 142">
          <a:extLst>
            <a:ext uri="{FF2B5EF4-FFF2-40B4-BE49-F238E27FC236}">
              <a16:creationId xmlns:a16="http://schemas.microsoft.com/office/drawing/2014/main" id="{00000000-0008-0000-0400-0000F0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5" name="Text Box 143">
          <a:extLst>
            <a:ext uri="{FF2B5EF4-FFF2-40B4-BE49-F238E27FC236}">
              <a16:creationId xmlns:a16="http://schemas.microsoft.com/office/drawing/2014/main" id="{00000000-0008-0000-0400-0000F1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6" name="Text Box 144">
          <a:extLst>
            <a:ext uri="{FF2B5EF4-FFF2-40B4-BE49-F238E27FC236}">
              <a16:creationId xmlns:a16="http://schemas.microsoft.com/office/drawing/2014/main" id="{00000000-0008-0000-0400-0000F2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7" name="Text Box 145">
          <a:extLst>
            <a:ext uri="{FF2B5EF4-FFF2-40B4-BE49-F238E27FC236}">
              <a16:creationId xmlns:a16="http://schemas.microsoft.com/office/drawing/2014/main" id="{00000000-0008-0000-0400-0000F3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8" name="Text Box 146">
          <a:extLst>
            <a:ext uri="{FF2B5EF4-FFF2-40B4-BE49-F238E27FC236}">
              <a16:creationId xmlns:a16="http://schemas.microsoft.com/office/drawing/2014/main" id="{00000000-0008-0000-0400-0000F4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69" name="Text Box 147">
          <a:extLst>
            <a:ext uri="{FF2B5EF4-FFF2-40B4-BE49-F238E27FC236}">
              <a16:creationId xmlns:a16="http://schemas.microsoft.com/office/drawing/2014/main" id="{00000000-0008-0000-0400-0000F5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0" name="Text Box 148">
          <a:extLst>
            <a:ext uri="{FF2B5EF4-FFF2-40B4-BE49-F238E27FC236}">
              <a16:creationId xmlns:a16="http://schemas.microsoft.com/office/drawing/2014/main" id="{00000000-0008-0000-0400-0000F6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1" name="Text Box 149">
          <a:extLst>
            <a:ext uri="{FF2B5EF4-FFF2-40B4-BE49-F238E27FC236}">
              <a16:creationId xmlns:a16="http://schemas.microsoft.com/office/drawing/2014/main" id="{00000000-0008-0000-0400-0000F7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2" name="Text Box 150">
          <a:extLst>
            <a:ext uri="{FF2B5EF4-FFF2-40B4-BE49-F238E27FC236}">
              <a16:creationId xmlns:a16="http://schemas.microsoft.com/office/drawing/2014/main" id="{00000000-0008-0000-0400-0000F8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3" name="Text Box 151">
          <a:extLst>
            <a:ext uri="{FF2B5EF4-FFF2-40B4-BE49-F238E27FC236}">
              <a16:creationId xmlns:a16="http://schemas.microsoft.com/office/drawing/2014/main" id="{00000000-0008-0000-0400-0000F9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4" name="Text Box 152">
          <a:extLst>
            <a:ext uri="{FF2B5EF4-FFF2-40B4-BE49-F238E27FC236}">
              <a16:creationId xmlns:a16="http://schemas.microsoft.com/office/drawing/2014/main" id="{00000000-0008-0000-0400-0000FA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5" name="Text Box 153">
          <a:extLst>
            <a:ext uri="{FF2B5EF4-FFF2-40B4-BE49-F238E27FC236}">
              <a16:creationId xmlns:a16="http://schemas.microsoft.com/office/drawing/2014/main" id="{00000000-0008-0000-0400-0000FB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6" name="Text Box 154">
          <a:extLst>
            <a:ext uri="{FF2B5EF4-FFF2-40B4-BE49-F238E27FC236}">
              <a16:creationId xmlns:a16="http://schemas.microsoft.com/office/drawing/2014/main" id="{00000000-0008-0000-0400-0000FC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7" name="Text Box 155">
          <a:extLst>
            <a:ext uri="{FF2B5EF4-FFF2-40B4-BE49-F238E27FC236}">
              <a16:creationId xmlns:a16="http://schemas.microsoft.com/office/drawing/2014/main" id="{00000000-0008-0000-0400-0000FD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8" name="Text Box 156">
          <a:extLst>
            <a:ext uri="{FF2B5EF4-FFF2-40B4-BE49-F238E27FC236}">
              <a16:creationId xmlns:a16="http://schemas.microsoft.com/office/drawing/2014/main" id="{00000000-0008-0000-0400-0000FE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79" name="Text Box 157">
          <a:extLst>
            <a:ext uri="{FF2B5EF4-FFF2-40B4-BE49-F238E27FC236}">
              <a16:creationId xmlns:a16="http://schemas.microsoft.com/office/drawing/2014/main" id="{00000000-0008-0000-0400-0000FF1D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0" name="Text Box 158">
          <a:extLst>
            <a:ext uri="{FF2B5EF4-FFF2-40B4-BE49-F238E27FC236}">
              <a16:creationId xmlns:a16="http://schemas.microsoft.com/office/drawing/2014/main" id="{00000000-0008-0000-0400-000000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1" name="Text Box 159">
          <a:extLst>
            <a:ext uri="{FF2B5EF4-FFF2-40B4-BE49-F238E27FC236}">
              <a16:creationId xmlns:a16="http://schemas.microsoft.com/office/drawing/2014/main" id="{00000000-0008-0000-0400-000001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2" name="Text Box 160">
          <a:extLst>
            <a:ext uri="{FF2B5EF4-FFF2-40B4-BE49-F238E27FC236}">
              <a16:creationId xmlns:a16="http://schemas.microsoft.com/office/drawing/2014/main" id="{00000000-0008-0000-0400-000002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3" name="Text Box 161">
          <a:extLst>
            <a:ext uri="{FF2B5EF4-FFF2-40B4-BE49-F238E27FC236}">
              <a16:creationId xmlns:a16="http://schemas.microsoft.com/office/drawing/2014/main" id="{00000000-0008-0000-0400-000003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4" name="Text Box 162">
          <a:extLst>
            <a:ext uri="{FF2B5EF4-FFF2-40B4-BE49-F238E27FC236}">
              <a16:creationId xmlns:a16="http://schemas.microsoft.com/office/drawing/2014/main" id="{00000000-0008-0000-0400-000004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5" name="Text Box 163">
          <a:extLst>
            <a:ext uri="{FF2B5EF4-FFF2-40B4-BE49-F238E27FC236}">
              <a16:creationId xmlns:a16="http://schemas.microsoft.com/office/drawing/2014/main" id="{00000000-0008-0000-0400-000005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6" name="Text Box 140">
          <a:extLst>
            <a:ext uri="{FF2B5EF4-FFF2-40B4-BE49-F238E27FC236}">
              <a16:creationId xmlns:a16="http://schemas.microsoft.com/office/drawing/2014/main" id="{00000000-0008-0000-0400-000006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7" name="Text Box 141">
          <a:extLst>
            <a:ext uri="{FF2B5EF4-FFF2-40B4-BE49-F238E27FC236}">
              <a16:creationId xmlns:a16="http://schemas.microsoft.com/office/drawing/2014/main" id="{00000000-0008-0000-0400-000007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8" name="Text Box 142">
          <a:extLst>
            <a:ext uri="{FF2B5EF4-FFF2-40B4-BE49-F238E27FC236}">
              <a16:creationId xmlns:a16="http://schemas.microsoft.com/office/drawing/2014/main" id="{00000000-0008-0000-0400-000008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89" name="Text Box 143">
          <a:extLst>
            <a:ext uri="{FF2B5EF4-FFF2-40B4-BE49-F238E27FC236}">
              <a16:creationId xmlns:a16="http://schemas.microsoft.com/office/drawing/2014/main" id="{00000000-0008-0000-0400-000009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0" name="Text Box 144">
          <a:extLst>
            <a:ext uri="{FF2B5EF4-FFF2-40B4-BE49-F238E27FC236}">
              <a16:creationId xmlns:a16="http://schemas.microsoft.com/office/drawing/2014/main" id="{00000000-0008-0000-0400-00000A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1" name="Text Box 145">
          <a:extLst>
            <a:ext uri="{FF2B5EF4-FFF2-40B4-BE49-F238E27FC236}">
              <a16:creationId xmlns:a16="http://schemas.microsoft.com/office/drawing/2014/main" id="{00000000-0008-0000-0400-00000B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2" name="Text Box 146">
          <a:extLst>
            <a:ext uri="{FF2B5EF4-FFF2-40B4-BE49-F238E27FC236}">
              <a16:creationId xmlns:a16="http://schemas.microsoft.com/office/drawing/2014/main" id="{00000000-0008-0000-0400-00000C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3" name="Text Box 147">
          <a:extLst>
            <a:ext uri="{FF2B5EF4-FFF2-40B4-BE49-F238E27FC236}">
              <a16:creationId xmlns:a16="http://schemas.microsoft.com/office/drawing/2014/main" id="{00000000-0008-0000-0400-00000D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4" name="Text Box 148">
          <a:extLst>
            <a:ext uri="{FF2B5EF4-FFF2-40B4-BE49-F238E27FC236}">
              <a16:creationId xmlns:a16="http://schemas.microsoft.com/office/drawing/2014/main" id="{00000000-0008-0000-0400-00000E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5" name="Text Box 149">
          <a:extLst>
            <a:ext uri="{FF2B5EF4-FFF2-40B4-BE49-F238E27FC236}">
              <a16:creationId xmlns:a16="http://schemas.microsoft.com/office/drawing/2014/main" id="{00000000-0008-0000-0400-00000F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6" name="Text Box 150">
          <a:extLst>
            <a:ext uri="{FF2B5EF4-FFF2-40B4-BE49-F238E27FC236}">
              <a16:creationId xmlns:a16="http://schemas.microsoft.com/office/drawing/2014/main" id="{00000000-0008-0000-0400-000010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7" name="Text Box 151">
          <a:extLst>
            <a:ext uri="{FF2B5EF4-FFF2-40B4-BE49-F238E27FC236}">
              <a16:creationId xmlns:a16="http://schemas.microsoft.com/office/drawing/2014/main" id="{00000000-0008-0000-0400-000011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8" name="Text Box 152">
          <a:extLst>
            <a:ext uri="{FF2B5EF4-FFF2-40B4-BE49-F238E27FC236}">
              <a16:creationId xmlns:a16="http://schemas.microsoft.com/office/drawing/2014/main" id="{00000000-0008-0000-0400-000012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699" name="Text Box 153">
          <a:extLst>
            <a:ext uri="{FF2B5EF4-FFF2-40B4-BE49-F238E27FC236}">
              <a16:creationId xmlns:a16="http://schemas.microsoft.com/office/drawing/2014/main" id="{00000000-0008-0000-0400-000013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0" name="Text Box 154">
          <a:extLst>
            <a:ext uri="{FF2B5EF4-FFF2-40B4-BE49-F238E27FC236}">
              <a16:creationId xmlns:a16="http://schemas.microsoft.com/office/drawing/2014/main" id="{00000000-0008-0000-0400-000014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1" name="Text Box 155">
          <a:extLst>
            <a:ext uri="{FF2B5EF4-FFF2-40B4-BE49-F238E27FC236}">
              <a16:creationId xmlns:a16="http://schemas.microsoft.com/office/drawing/2014/main" id="{00000000-0008-0000-0400-000015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2" name="Text Box 156">
          <a:extLst>
            <a:ext uri="{FF2B5EF4-FFF2-40B4-BE49-F238E27FC236}">
              <a16:creationId xmlns:a16="http://schemas.microsoft.com/office/drawing/2014/main" id="{00000000-0008-0000-0400-000016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3" name="Text Box 157">
          <a:extLst>
            <a:ext uri="{FF2B5EF4-FFF2-40B4-BE49-F238E27FC236}">
              <a16:creationId xmlns:a16="http://schemas.microsoft.com/office/drawing/2014/main" id="{00000000-0008-0000-0400-000017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4" name="Text Box 158">
          <a:extLst>
            <a:ext uri="{FF2B5EF4-FFF2-40B4-BE49-F238E27FC236}">
              <a16:creationId xmlns:a16="http://schemas.microsoft.com/office/drawing/2014/main" id="{00000000-0008-0000-0400-000018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5" name="Text Box 159">
          <a:extLst>
            <a:ext uri="{FF2B5EF4-FFF2-40B4-BE49-F238E27FC236}">
              <a16:creationId xmlns:a16="http://schemas.microsoft.com/office/drawing/2014/main" id="{00000000-0008-0000-0400-000019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6" name="Text Box 160">
          <a:extLst>
            <a:ext uri="{FF2B5EF4-FFF2-40B4-BE49-F238E27FC236}">
              <a16:creationId xmlns:a16="http://schemas.microsoft.com/office/drawing/2014/main" id="{00000000-0008-0000-0400-00001A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7" name="Text Box 161">
          <a:extLst>
            <a:ext uri="{FF2B5EF4-FFF2-40B4-BE49-F238E27FC236}">
              <a16:creationId xmlns:a16="http://schemas.microsoft.com/office/drawing/2014/main" id="{00000000-0008-0000-0400-00001B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8" name="Text Box 162">
          <a:extLst>
            <a:ext uri="{FF2B5EF4-FFF2-40B4-BE49-F238E27FC236}">
              <a16:creationId xmlns:a16="http://schemas.microsoft.com/office/drawing/2014/main" id="{00000000-0008-0000-0400-00001C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7709" name="Text Box 163">
          <a:extLst>
            <a:ext uri="{FF2B5EF4-FFF2-40B4-BE49-F238E27FC236}">
              <a16:creationId xmlns:a16="http://schemas.microsoft.com/office/drawing/2014/main" id="{00000000-0008-0000-0400-00001D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0" name="Text Box 268">
          <a:extLst>
            <a:ext uri="{FF2B5EF4-FFF2-40B4-BE49-F238E27FC236}">
              <a16:creationId xmlns:a16="http://schemas.microsoft.com/office/drawing/2014/main" id="{00000000-0008-0000-0400-00001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1" name="Text Box 269">
          <a:extLst>
            <a:ext uri="{FF2B5EF4-FFF2-40B4-BE49-F238E27FC236}">
              <a16:creationId xmlns:a16="http://schemas.microsoft.com/office/drawing/2014/main" id="{00000000-0008-0000-0400-00001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2" name="Text Box 270">
          <a:extLst>
            <a:ext uri="{FF2B5EF4-FFF2-40B4-BE49-F238E27FC236}">
              <a16:creationId xmlns:a16="http://schemas.microsoft.com/office/drawing/2014/main" id="{00000000-0008-0000-0400-00002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3" name="Text Box 271">
          <a:extLst>
            <a:ext uri="{FF2B5EF4-FFF2-40B4-BE49-F238E27FC236}">
              <a16:creationId xmlns:a16="http://schemas.microsoft.com/office/drawing/2014/main" id="{00000000-0008-0000-0400-00002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4" name="Text Box 272">
          <a:extLst>
            <a:ext uri="{FF2B5EF4-FFF2-40B4-BE49-F238E27FC236}">
              <a16:creationId xmlns:a16="http://schemas.microsoft.com/office/drawing/2014/main" id="{00000000-0008-0000-0400-00002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15" name="Text Box 273">
          <a:extLst>
            <a:ext uri="{FF2B5EF4-FFF2-40B4-BE49-F238E27FC236}">
              <a16:creationId xmlns:a16="http://schemas.microsoft.com/office/drawing/2014/main" id="{00000000-0008-0000-0400-000023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16" name="Text Box 274">
          <a:extLst>
            <a:ext uri="{FF2B5EF4-FFF2-40B4-BE49-F238E27FC236}">
              <a16:creationId xmlns:a16="http://schemas.microsoft.com/office/drawing/2014/main" id="{00000000-0008-0000-0400-000024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17" name="Text Box 275">
          <a:extLst>
            <a:ext uri="{FF2B5EF4-FFF2-40B4-BE49-F238E27FC236}">
              <a16:creationId xmlns:a16="http://schemas.microsoft.com/office/drawing/2014/main" id="{00000000-0008-0000-0400-000025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18" name="Text Box 276">
          <a:extLst>
            <a:ext uri="{FF2B5EF4-FFF2-40B4-BE49-F238E27FC236}">
              <a16:creationId xmlns:a16="http://schemas.microsoft.com/office/drawing/2014/main" id="{00000000-0008-0000-0400-000026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19" name="Text Box 277">
          <a:extLst>
            <a:ext uri="{FF2B5EF4-FFF2-40B4-BE49-F238E27FC236}">
              <a16:creationId xmlns:a16="http://schemas.microsoft.com/office/drawing/2014/main" id="{00000000-0008-0000-0400-000027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20" name="Text Box 278">
          <a:extLst>
            <a:ext uri="{FF2B5EF4-FFF2-40B4-BE49-F238E27FC236}">
              <a16:creationId xmlns:a16="http://schemas.microsoft.com/office/drawing/2014/main" id="{00000000-0008-0000-0400-000028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21" name="Text Box 279">
          <a:extLst>
            <a:ext uri="{FF2B5EF4-FFF2-40B4-BE49-F238E27FC236}">
              <a16:creationId xmlns:a16="http://schemas.microsoft.com/office/drawing/2014/main" id="{00000000-0008-0000-0400-000029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22" name="Text Box 280">
          <a:extLst>
            <a:ext uri="{FF2B5EF4-FFF2-40B4-BE49-F238E27FC236}">
              <a16:creationId xmlns:a16="http://schemas.microsoft.com/office/drawing/2014/main" id="{00000000-0008-0000-0400-00002A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23" name="Text Box 281">
          <a:extLst>
            <a:ext uri="{FF2B5EF4-FFF2-40B4-BE49-F238E27FC236}">
              <a16:creationId xmlns:a16="http://schemas.microsoft.com/office/drawing/2014/main" id="{00000000-0008-0000-0400-00002B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24" name="Text Box 282">
          <a:extLst>
            <a:ext uri="{FF2B5EF4-FFF2-40B4-BE49-F238E27FC236}">
              <a16:creationId xmlns:a16="http://schemas.microsoft.com/office/drawing/2014/main" id="{00000000-0008-0000-0400-00002C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25" name="Text Box 283">
          <a:extLst>
            <a:ext uri="{FF2B5EF4-FFF2-40B4-BE49-F238E27FC236}">
              <a16:creationId xmlns:a16="http://schemas.microsoft.com/office/drawing/2014/main" id="{00000000-0008-0000-0400-00002D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26" name="Text Box 284">
          <a:extLst>
            <a:ext uri="{FF2B5EF4-FFF2-40B4-BE49-F238E27FC236}">
              <a16:creationId xmlns:a16="http://schemas.microsoft.com/office/drawing/2014/main" id="{00000000-0008-0000-0400-00002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27" name="Text Box 285">
          <a:extLst>
            <a:ext uri="{FF2B5EF4-FFF2-40B4-BE49-F238E27FC236}">
              <a16:creationId xmlns:a16="http://schemas.microsoft.com/office/drawing/2014/main" id="{00000000-0008-0000-0400-00002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28" name="Text Box 286">
          <a:extLst>
            <a:ext uri="{FF2B5EF4-FFF2-40B4-BE49-F238E27FC236}">
              <a16:creationId xmlns:a16="http://schemas.microsoft.com/office/drawing/2014/main" id="{00000000-0008-0000-0400-00003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29" name="Text Box 287">
          <a:extLst>
            <a:ext uri="{FF2B5EF4-FFF2-40B4-BE49-F238E27FC236}">
              <a16:creationId xmlns:a16="http://schemas.microsoft.com/office/drawing/2014/main" id="{00000000-0008-0000-0400-00003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30" name="Text Box 288">
          <a:extLst>
            <a:ext uri="{FF2B5EF4-FFF2-40B4-BE49-F238E27FC236}">
              <a16:creationId xmlns:a16="http://schemas.microsoft.com/office/drawing/2014/main" id="{00000000-0008-0000-0400-00003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31" name="Text Box 289">
          <a:extLst>
            <a:ext uri="{FF2B5EF4-FFF2-40B4-BE49-F238E27FC236}">
              <a16:creationId xmlns:a16="http://schemas.microsoft.com/office/drawing/2014/main" id="{00000000-0008-0000-0400-000033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32" name="Text Box 290">
          <a:extLst>
            <a:ext uri="{FF2B5EF4-FFF2-40B4-BE49-F238E27FC236}">
              <a16:creationId xmlns:a16="http://schemas.microsoft.com/office/drawing/2014/main" id="{00000000-0008-0000-0400-000034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3" name="Text Box 291">
          <a:extLst>
            <a:ext uri="{FF2B5EF4-FFF2-40B4-BE49-F238E27FC236}">
              <a16:creationId xmlns:a16="http://schemas.microsoft.com/office/drawing/2014/main" id="{00000000-0008-0000-0400-000035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4" name="Text Box 292">
          <a:extLst>
            <a:ext uri="{FF2B5EF4-FFF2-40B4-BE49-F238E27FC236}">
              <a16:creationId xmlns:a16="http://schemas.microsoft.com/office/drawing/2014/main" id="{00000000-0008-0000-0400-000036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5" name="Text Box 293">
          <a:extLst>
            <a:ext uri="{FF2B5EF4-FFF2-40B4-BE49-F238E27FC236}">
              <a16:creationId xmlns:a16="http://schemas.microsoft.com/office/drawing/2014/main" id="{00000000-0008-0000-0400-000037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6" name="Text Box 294">
          <a:extLst>
            <a:ext uri="{FF2B5EF4-FFF2-40B4-BE49-F238E27FC236}">
              <a16:creationId xmlns:a16="http://schemas.microsoft.com/office/drawing/2014/main" id="{00000000-0008-0000-0400-000038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7" name="Text Box 295">
          <a:extLst>
            <a:ext uri="{FF2B5EF4-FFF2-40B4-BE49-F238E27FC236}">
              <a16:creationId xmlns:a16="http://schemas.microsoft.com/office/drawing/2014/main" id="{00000000-0008-0000-0400-000039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38" name="Text Box 296">
          <a:extLst>
            <a:ext uri="{FF2B5EF4-FFF2-40B4-BE49-F238E27FC236}">
              <a16:creationId xmlns:a16="http://schemas.microsoft.com/office/drawing/2014/main" id="{00000000-0008-0000-0400-00003A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39" name="Text Box 297">
          <a:extLst>
            <a:ext uri="{FF2B5EF4-FFF2-40B4-BE49-F238E27FC236}">
              <a16:creationId xmlns:a16="http://schemas.microsoft.com/office/drawing/2014/main" id="{00000000-0008-0000-0400-00003B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40" name="Text Box 298">
          <a:extLst>
            <a:ext uri="{FF2B5EF4-FFF2-40B4-BE49-F238E27FC236}">
              <a16:creationId xmlns:a16="http://schemas.microsoft.com/office/drawing/2014/main" id="{00000000-0008-0000-0400-00003C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41" name="Text Box 299">
          <a:extLst>
            <a:ext uri="{FF2B5EF4-FFF2-40B4-BE49-F238E27FC236}">
              <a16:creationId xmlns:a16="http://schemas.microsoft.com/office/drawing/2014/main" id="{00000000-0008-0000-0400-00003D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42" name="Text Box 300">
          <a:extLst>
            <a:ext uri="{FF2B5EF4-FFF2-40B4-BE49-F238E27FC236}">
              <a16:creationId xmlns:a16="http://schemas.microsoft.com/office/drawing/2014/main" id="{00000000-0008-0000-0400-00003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43" name="Text Box 301">
          <a:extLst>
            <a:ext uri="{FF2B5EF4-FFF2-40B4-BE49-F238E27FC236}">
              <a16:creationId xmlns:a16="http://schemas.microsoft.com/office/drawing/2014/main" id="{00000000-0008-0000-0400-00003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44" name="Text Box 302">
          <a:extLst>
            <a:ext uri="{FF2B5EF4-FFF2-40B4-BE49-F238E27FC236}">
              <a16:creationId xmlns:a16="http://schemas.microsoft.com/office/drawing/2014/main" id="{00000000-0008-0000-0400-00004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45" name="Text Box 303">
          <a:extLst>
            <a:ext uri="{FF2B5EF4-FFF2-40B4-BE49-F238E27FC236}">
              <a16:creationId xmlns:a16="http://schemas.microsoft.com/office/drawing/2014/main" id="{00000000-0008-0000-0400-00004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46" name="Text Box 304">
          <a:extLst>
            <a:ext uri="{FF2B5EF4-FFF2-40B4-BE49-F238E27FC236}">
              <a16:creationId xmlns:a16="http://schemas.microsoft.com/office/drawing/2014/main" id="{00000000-0008-0000-0400-00004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47" name="Text Box 305">
          <a:extLst>
            <a:ext uri="{FF2B5EF4-FFF2-40B4-BE49-F238E27FC236}">
              <a16:creationId xmlns:a16="http://schemas.microsoft.com/office/drawing/2014/main" id="{00000000-0008-0000-0400-000043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48" name="Text Box 306">
          <a:extLst>
            <a:ext uri="{FF2B5EF4-FFF2-40B4-BE49-F238E27FC236}">
              <a16:creationId xmlns:a16="http://schemas.microsoft.com/office/drawing/2014/main" id="{00000000-0008-0000-0400-000044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49" name="Text Box 307">
          <a:extLst>
            <a:ext uri="{FF2B5EF4-FFF2-40B4-BE49-F238E27FC236}">
              <a16:creationId xmlns:a16="http://schemas.microsoft.com/office/drawing/2014/main" id="{00000000-0008-0000-0400-000045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50" name="Text Box 308">
          <a:extLst>
            <a:ext uri="{FF2B5EF4-FFF2-40B4-BE49-F238E27FC236}">
              <a16:creationId xmlns:a16="http://schemas.microsoft.com/office/drawing/2014/main" id="{00000000-0008-0000-0400-000046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51" name="Text Box 309">
          <a:extLst>
            <a:ext uri="{FF2B5EF4-FFF2-40B4-BE49-F238E27FC236}">
              <a16:creationId xmlns:a16="http://schemas.microsoft.com/office/drawing/2014/main" id="{00000000-0008-0000-0400-000047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52" name="Text Box 310">
          <a:extLst>
            <a:ext uri="{FF2B5EF4-FFF2-40B4-BE49-F238E27FC236}">
              <a16:creationId xmlns:a16="http://schemas.microsoft.com/office/drawing/2014/main" id="{00000000-0008-0000-0400-000048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53" name="Text Box 311">
          <a:extLst>
            <a:ext uri="{FF2B5EF4-FFF2-40B4-BE49-F238E27FC236}">
              <a16:creationId xmlns:a16="http://schemas.microsoft.com/office/drawing/2014/main" id="{00000000-0008-0000-0400-000049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54" name="Text Box 312">
          <a:extLst>
            <a:ext uri="{FF2B5EF4-FFF2-40B4-BE49-F238E27FC236}">
              <a16:creationId xmlns:a16="http://schemas.microsoft.com/office/drawing/2014/main" id="{00000000-0008-0000-0400-00004A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7755" name="Text Box 313">
          <a:extLst>
            <a:ext uri="{FF2B5EF4-FFF2-40B4-BE49-F238E27FC236}">
              <a16:creationId xmlns:a16="http://schemas.microsoft.com/office/drawing/2014/main" id="{00000000-0008-0000-0400-00004B1E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56" name="Text Box 331">
          <a:extLst>
            <a:ext uri="{FF2B5EF4-FFF2-40B4-BE49-F238E27FC236}">
              <a16:creationId xmlns:a16="http://schemas.microsoft.com/office/drawing/2014/main" id="{00000000-0008-0000-0400-00004C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57" name="Text Box 332">
          <a:extLst>
            <a:ext uri="{FF2B5EF4-FFF2-40B4-BE49-F238E27FC236}">
              <a16:creationId xmlns:a16="http://schemas.microsoft.com/office/drawing/2014/main" id="{00000000-0008-0000-0400-00004D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58" name="Text Box 333">
          <a:extLst>
            <a:ext uri="{FF2B5EF4-FFF2-40B4-BE49-F238E27FC236}">
              <a16:creationId xmlns:a16="http://schemas.microsoft.com/office/drawing/2014/main" id="{00000000-0008-0000-0400-00004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59" name="Text Box 334">
          <a:extLst>
            <a:ext uri="{FF2B5EF4-FFF2-40B4-BE49-F238E27FC236}">
              <a16:creationId xmlns:a16="http://schemas.microsoft.com/office/drawing/2014/main" id="{00000000-0008-0000-0400-00004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0" name="Text Box 335">
          <a:extLst>
            <a:ext uri="{FF2B5EF4-FFF2-40B4-BE49-F238E27FC236}">
              <a16:creationId xmlns:a16="http://schemas.microsoft.com/office/drawing/2014/main" id="{00000000-0008-0000-0400-00005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1" name="Text Box 336">
          <a:extLst>
            <a:ext uri="{FF2B5EF4-FFF2-40B4-BE49-F238E27FC236}">
              <a16:creationId xmlns:a16="http://schemas.microsoft.com/office/drawing/2014/main" id="{00000000-0008-0000-0400-00005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2" name="Text Box 337">
          <a:extLst>
            <a:ext uri="{FF2B5EF4-FFF2-40B4-BE49-F238E27FC236}">
              <a16:creationId xmlns:a16="http://schemas.microsoft.com/office/drawing/2014/main" id="{00000000-0008-0000-0400-00005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3" name="Text Box 338">
          <a:extLst>
            <a:ext uri="{FF2B5EF4-FFF2-40B4-BE49-F238E27FC236}">
              <a16:creationId xmlns:a16="http://schemas.microsoft.com/office/drawing/2014/main" id="{00000000-0008-0000-0400-000053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4" name="Text Box 339">
          <a:extLst>
            <a:ext uri="{FF2B5EF4-FFF2-40B4-BE49-F238E27FC236}">
              <a16:creationId xmlns:a16="http://schemas.microsoft.com/office/drawing/2014/main" id="{00000000-0008-0000-0400-000054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5" name="Text Box 340">
          <a:extLst>
            <a:ext uri="{FF2B5EF4-FFF2-40B4-BE49-F238E27FC236}">
              <a16:creationId xmlns:a16="http://schemas.microsoft.com/office/drawing/2014/main" id="{00000000-0008-0000-0400-000055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6" name="Text Box 341">
          <a:extLst>
            <a:ext uri="{FF2B5EF4-FFF2-40B4-BE49-F238E27FC236}">
              <a16:creationId xmlns:a16="http://schemas.microsoft.com/office/drawing/2014/main" id="{00000000-0008-0000-0400-000056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7" name="Text Box 378">
          <a:extLst>
            <a:ext uri="{FF2B5EF4-FFF2-40B4-BE49-F238E27FC236}">
              <a16:creationId xmlns:a16="http://schemas.microsoft.com/office/drawing/2014/main" id="{00000000-0008-0000-0400-000057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8" name="Text Box 379">
          <a:extLst>
            <a:ext uri="{FF2B5EF4-FFF2-40B4-BE49-F238E27FC236}">
              <a16:creationId xmlns:a16="http://schemas.microsoft.com/office/drawing/2014/main" id="{00000000-0008-0000-0400-000058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69" name="Text Box 380">
          <a:extLst>
            <a:ext uri="{FF2B5EF4-FFF2-40B4-BE49-F238E27FC236}">
              <a16:creationId xmlns:a16="http://schemas.microsoft.com/office/drawing/2014/main" id="{00000000-0008-0000-0400-000059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70" name="Text Box 381">
          <a:extLst>
            <a:ext uri="{FF2B5EF4-FFF2-40B4-BE49-F238E27FC236}">
              <a16:creationId xmlns:a16="http://schemas.microsoft.com/office/drawing/2014/main" id="{00000000-0008-0000-0400-00005A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71" name="Text Box 382">
          <a:extLst>
            <a:ext uri="{FF2B5EF4-FFF2-40B4-BE49-F238E27FC236}">
              <a16:creationId xmlns:a16="http://schemas.microsoft.com/office/drawing/2014/main" id="{00000000-0008-0000-0400-00005B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772" name="Text Box 383">
          <a:extLst>
            <a:ext uri="{FF2B5EF4-FFF2-40B4-BE49-F238E27FC236}">
              <a16:creationId xmlns:a16="http://schemas.microsoft.com/office/drawing/2014/main" id="{00000000-0008-0000-0400-00005C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3" name="Text Box 268">
          <a:extLst>
            <a:ext uri="{FF2B5EF4-FFF2-40B4-BE49-F238E27FC236}">
              <a16:creationId xmlns:a16="http://schemas.microsoft.com/office/drawing/2014/main" id="{00000000-0008-0000-0400-00005D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4" name="Text Box 269">
          <a:extLst>
            <a:ext uri="{FF2B5EF4-FFF2-40B4-BE49-F238E27FC236}">
              <a16:creationId xmlns:a16="http://schemas.microsoft.com/office/drawing/2014/main" id="{00000000-0008-0000-0400-00005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5" name="Text Box 270">
          <a:extLst>
            <a:ext uri="{FF2B5EF4-FFF2-40B4-BE49-F238E27FC236}">
              <a16:creationId xmlns:a16="http://schemas.microsoft.com/office/drawing/2014/main" id="{00000000-0008-0000-0400-00005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6" name="Text Box 271">
          <a:extLst>
            <a:ext uri="{FF2B5EF4-FFF2-40B4-BE49-F238E27FC236}">
              <a16:creationId xmlns:a16="http://schemas.microsoft.com/office/drawing/2014/main" id="{00000000-0008-0000-0400-00006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7" name="Text Box 272">
          <a:extLst>
            <a:ext uri="{FF2B5EF4-FFF2-40B4-BE49-F238E27FC236}">
              <a16:creationId xmlns:a16="http://schemas.microsoft.com/office/drawing/2014/main" id="{00000000-0008-0000-0400-00006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78" name="Text Box 273">
          <a:extLst>
            <a:ext uri="{FF2B5EF4-FFF2-40B4-BE49-F238E27FC236}">
              <a16:creationId xmlns:a16="http://schemas.microsoft.com/office/drawing/2014/main" id="{00000000-0008-0000-0400-00006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79" name="Text Box 274">
          <a:extLst>
            <a:ext uri="{FF2B5EF4-FFF2-40B4-BE49-F238E27FC236}">
              <a16:creationId xmlns:a16="http://schemas.microsoft.com/office/drawing/2014/main" id="{00000000-0008-0000-0400-000063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80" name="Text Box 275">
          <a:extLst>
            <a:ext uri="{FF2B5EF4-FFF2-40B4-BE49-F238E27FC236}">
              <a16:creationId xmlns:a16="http://schemas.microsoft.com/office/drawing/2014/main" id="{00000000-0008-0000-0400-000064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81" name="Text Box 276">
          <a:extLst>
            <a:ext uri="{FF2B5EF4-FFF2-40B4-BE49-F238E27FC236}">
              <a16:creationId xmlns:a16="http://schemas.microsoft.com/office/drawing/2014/main" id="{00000000-0008-0000-0400-000065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82" name="Text Box 277">
          <a:extLst>
            <a:ext uri="{FF2B5EF4-FFF2-40B4-BE49-F238E27FC236}">
              <a16:creationId xmlns:a16="http://schemas.microsoft.com/office/drawing/2014/main" id="{00000000-0008-0000-0400-000066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83" name="Text Box 278">
          <a:extLst>
            <a:ext uri="{FF2B5EF4-FFF2-40B4-BE49-F238E27FC236}">
              <a16:creationId xmlns:a16="http://schemas.microsoft.com/office/drawing/2014/main" id="{00000000-0008-0000-0400-000067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84" name="Text Box 279">
          <a:extLst>
            <a:ext uri="{FF2B5EF4-FFF2-40B4-BE49-F238E27FC236}">
              <a16:creationId xmlns:a16="http://schemas.microsoft.com/office/drawing/2014/main" id="{00000000-0008-0000-0400-000068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85" name="Text Box 280">
          <a:extLst>
            <a:ext uri="{FF2B5EF4-FFF2-40B4-BE49-F238E27FC236}">
              <a16:creationId xmlns:a16="http://schemas.microsoft.com/office/drawing/2014/main" id="{00000000-0008-0000-0400-000069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86" name="Text Box 281">
          <a:extLst>
            <a:ext uri="{FF2B5EF4-FFF2-40B4-BE49-F238E27FC236}">
              <a16:creationId xmlns:a16="http://schemas.microsoft.com/office/drawing/2014/main" id="{00000000-0008-0000-0400-00006A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87" name="Text Box 282">
          <a:extLst>
            <a:ext uri="{FF2B5EF4-FFF2-40B4-BE49-F238E27FC236}">
              <a16:creationId xmlns:a16="http://schemas.microsoft.com/office/drawing/2014/main" id="{00000000-0008-0000-0400-00006B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88" name="Text Box 283">
          <a:extLst>
            <a:ext uri="{FF2B5EF4-FFF2-40B4-BE49-F238E27FC236}">
              <a16:creationId xmlns:a16="http://schemas.microsoft.com/office/drawing/2014/main" id="{00000000-0008-0000-0400-00006C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789" name="Text Box 284">
          <a:extLst>
            <a:ext uri="{FF2B5EF4-FFF2-40B4-BE49-F238E27FC236}">
              <a16:creationId xmlns:a16="http://schemas.microsoft.com/office/drawing/2014/main" id="{00000000-0008-0000-0400-00006D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0" name="Text Box 285">
          <a:extLst>
            <a:ext uri="{FF2B5EF4-FFF2-40B4-BE49-F238E27FC236}">
              <a16:creationId xmlns:a16="http://schemas.microsoft.com/office/drawing/2014/main" id="{00000000-0008-0000-0400-00006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1" name="Text Box 286">
          <a:extLst>
            <a:ext uri="{FF2B5EF4-FFF2-40B4-BE49-F238E27FC236}">
              <a16:creationId xmlns:a16="http://schemas.microsoft.com/office/drawing/2014/main" id="{00000000-0008-0000-0400-00006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2" name="Text Box 287">
          <a:extLst>
            <a:ext uri="{FF2B5EF4-FFF2-40B4-BE49-F238E27FC236}">
              <a16:creationId xmlns:a16="http://schemas.microsoft.com/office/drawing/2014/main" id="{00000000-0008-0000-0400-00007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3" name="Text Box 288">
          <a:extLst>
            <a:ext uri="{FF2B5EF4-FFF2-40B4-BE49-F238E27FC236}">
              <a16:creationId xmlns:a16="http://schemas.microsoft.com/office/drawing/2014/main" id="{00000000-0008-0000-0400-00007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4" name="Text Box 289">
          <a:extLst>
            <a:ext uri="{FF2B5EF4-FFF2-40B4-BE49-F238E27FC236}">
              <a16:creationId xmlns:a16="http://schemas.microsoft.com/office/drawing/2014/main" id="{00000000-0008-0000-0400-00007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795" name="Text Box 290">
          <a:extLst>
            <a:ext uri="{FF2B5EF4-FFF2-40B4-BE49-F238E27FC236}">
              <a16:creationId xmlns:a16="http://schemas.microsoft.com/office/drawing/2014/main" id="{00000000-0008-0000-0400-000073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96" name="Text Box 291">
          <a:extLst>
            <a:ext uri="{FF2B5EF4-FFF2-40B4-BE49-F238E27FC236}">
              <a16:creationId xmlns:a16="http://schemas.microsoft.com/office/drawing/2014/main" id="{00000000-0008-0000-0400-000074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97" name="Text Box 292">
          <a:extLst>
            <a:ext uri="{FF2B5EF4-FFF2-40B4-BE49-F238E27FC236}">
              <a16:creationId xmlns:a16="http://schemas.microsoft.com/office/drawing/2014/main" id="{00000000-0008-0000-0400-000075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98" name="Text Box 293">
          <a:extLst>
            <a:ext uri="{FF2B5EF4-FFF2-40B4-BE49-F238E27FC236}">
              <a16:creationId xmlns:a16="http://schemas.microsoft.com/office/drawing/2014/main" id="{00000000-0008-0000-0400-000076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799" name="Text Box 294">
          <a:extLst>
            <a:ext uri="{FF2B5EF4-FFF2-40B4-BE49-F238E27FC236}">
              <a16:creationId xmlns:a16="http://schemas.microsoft.com/office/drawing/2014/main" id="{00000000-0008-0000-0400-000077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00" name="Text Box 295">
          <a:extLst>
            <a:ext uri="{FF2B5EF4-FFF2-40B4-BE49-F238E27FC236}">
              <a16:creationId xmlns:a16="http://schemas.microsoft.com/office/drawing/2014/main" id="{00000000-0008-0000-0400-000078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01" name="Text Box 296">
          <a:extLst>
            <a:ext uri="{FF2B5EF4-FFF2-40B4-BE49-F238E27FC236}">
              <a16:creationId xmlns:a16="http://schemas.microsoft.com/office/drawing/2014/main" id="{00000000-0008-0000-0400-000079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2" name="Text Box 297">
          <a:extLst>
            <a:ext uri="{FF2B5EF4-FFF2-40B4-BE49-F238E27FC236}">
              <a16:creationId xmlns:a16="http://schemas.microsoft.com/office/drawing/2014/main" id="{00000000-0008-0000-0400-00007A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3" name="Text Box 298">
          <a:extLst>
            <a:ext uri="{FF2B5EF4-FFF2-40B4-BE49-F238E27FC236}">
              <a16:creationId xmlns:a16="http://schemas.microsoft.com/office/drawing/2014/main" id="{00000000-0008-0000-0400-00007B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4" name="Text Box 299">
          <a:extLst>
            <a:ext uri="{FF2B5EF4-FFF2-40B4-BE49-F238E27FC236}">
              <a16:creationId xmlns:a16="http://schemas.microsoft.com/office/drawing/2014/main" id="{00000000-0008-0000-0400-00007C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5" name="Text Box 300">
          <a:extLst>
            <a:ext uri="{FF2B5EF4-FFF2-40B4-BE49-F238E27FC236}">
              <a16:creationId xmlns:a16="http://schemas.microsoft.com/office/drawing/2014/main" id="{00000000-0008-0000-0400-00007D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6" name="Text Box 301">
          <a:extLst>
            <a:ext uri="{FF2B5EF4-FFF2-40B4-BE49-F238E27FC236}">
              <a16:creationId xmlns:a16="http://schemas.microsoft.com/office/drawing/2014/main" id="{00000000-0008-0000-0400-00007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07" name="Text Box 302">
          <a:extLst>
            <a:ext uri="{FF2B5EF4-FFF2-40B4-BE49-F238E27FC236}">
              <a16:creationId xmlns:a16="http://schemas.microsoft.com/office/drawing/2014/main" id="{00000000-0008-0000-0400-00007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08" name="Text Box 303">
          <a:extLst>
            <a:ext uri="{FF2B5EF4-FFF2-40B4-BE49-F238E27FC236}">
              <a16:creationId xmlns:a16="http://schemas.microsoft.com/office/drawing/2014/main" id="{00000000-0008-0000-0400-00008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09" name="Text Box 304">
          <a:extLst>
            <a:ext uri="{FF2B5EF4-FFF2-40B4-BE49-F238E27FC236}">
              <a16:creationId xmlns:a16="http://schemas.microsoft.com/office/drawing/2014/main" id="{00000000-0008-0000-0400-00008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10" name="Text Box 305">
          <a:extLst>
            <a:ext uri="{FF2B5EF4-FFF2-40B4-BE49-F238E27FC236}">
              <a16:creationId xmlns:a16="http://schemas.microsoft.com/office/drawing/2014/main" id="{00000000-0008-0000-0400-00008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11" name="Text Box 306">
          <a:extLst>
            <a:ext uri="{FF2B5EF4-FFF2-40B4-BE49-F238E27FC236}">
              <a16:creationId xmlns:a16="http://schemas.microsoft.com/office/drawing/2014/main" id="{00000000-0008-0000-0400-000083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12" name="Text Box 307">
          <a:extLst>
            <a:ext uri="{FF2B5EF4-FFF2-40B4-BE49-F238E27FC236}">
              <a16:creationId xmlns:a16="http://schemas.microsoft.com/office/drawing/2014/main" id="{00000000-0008-0000-0400-000084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13" name="Text Box 308">
          <a:extLst>
            <a:ext uri="{FF2B5EF4-FFF2-40B4-BE49-F238E27FC236}">
              <a16:creationId xmlns:a16="http://schemas.microsoft.com/office/drawing/2014/main" id="{00000000-0008-0000-0400-000085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14" name="Text Box 309">
          <a:extLst>
            <a:ext uri="{FF2B5EF4-FFF2-40B4-BE49-F238E27FC236}">
              <a16:creationId xmlns:a16="http://schemas.microsoft.com/office/drawing/2014/main" id="{00000000-0008-0000-0400-000086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15" name="Text Box 310">
          <a:extLst>
            <a:ext uri="{FF2B5EF4-FFF2-40B4-BE49-F238E27FC236}">
              <a16:creationId xmlns:a16="http://schemas.microsoft.com/office/drawing/2014/main" id="{00000000-0008-0000-0400-000087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16" name="Text Box 311">
          <a:extLst>
            <a:ext uri="{FF2B5EF4-FFF2-40B4-BE49-F238E27FC236}">
              <a16:creationId xmlns:a16="http://schemas.microsoft.com/office/drawing/2014/main" id="{00000000-0008-0000-0400-000088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17" name="Text Box 312">
          <a:extLst>
            <a:ext uri="{FF2B5EF4-FFF2-40B4-BE49-F238E27FC236}">
              <a16:creationId xmlns:a16="http://schemas.microsoft.com/office/drawing/2014/main" id="{00000000-0008-0000-0400-000089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7818" name="Text Box 313">
          <a:extLst>
            <a:ext uri="{FF2B5EF4-FFF2-40B4-BE49-F238E27FC236}">
              <a16:creationId xmlns:a16="http://schemas.microsoft.com/office/drawing/2014/main" id="{00000000-0008-0000-0400-00008A1E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19" name="Text Box 331">
          <a:extLst>
            <a:ext uri="{FF2B5EF4-FFF2-40B4-BE49-F238E27FC236}">
              <a16:creationId xmlns:a16="http://schemas.microsoft.com/office/drawing/2014/main" id="{00000000-0008-0000-0400-00008B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0" name="Text Box 332">
          <a:extLst>
            <a:ext uri="{FF2B5EF4-FFF2-40B4-BE49-F238E27FC236}">
              <a16:creationId xmlns:a16="http://schemas.microsoft.com/office/drawing/2014/main" id="{00000000-0008-0000-0400-00008C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1" name="Text Box 333">
          <a:extLst>
            <a:ext uri="{FF2B5EF4-FFF2-40B4-BE49-F238E27FC236}">
              <a16:creationId xmlns:a16="http://schemas.microsoft.com/office/drawing/2014/main" id="{00000000-0008-0000-0400-00008D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2" name="Text Box 334">
          <a:extLst>
            <a:ext uri="{FF2B5EF4-FFF2-40B4-BE49-F238E27FC236}">
              <a16:creationId xmlns:a16="http://schemas.microsoft.com/office/drawing/2014/main" id="{00000000-0008-0000-0400-00008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3" name="Text Box 335">
          <a:extLst>
            <a:ext uri="{FF2B5EF4-FFF2-40B4-BE49-F238E27FC236}">
              <a16:creationId xmlns:a16="http://schemas.microsoft.com/office/drawing/2014/main" id="{00000000-0008-0000-0400-00008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4" name="Text Box 336">
          <a:extLst>
            <a:ext uri="{FF2B5EF4-FFF2-40B4-BE49-F238E27FC236}">
              <a16:creationId xmlns:a16="http://schemas.microsoft.com/office/drawing/2014/main" id="{00000000-0008-0000-0400-00009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5" name="Text Box 337">
          <a:extLst>
            <a:ext uri="{FF2B5EF4-FFF2-40B4-BE49-F238E27FC236}">
              <a16:creationId xmlns:a16="http://schemas.microsoft.com/office/drawing/2014/main" id="{00000000-0008-0000-0400-00009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6" name="Text Box 338">
          <a:extLst>
            <a:ext uri="{FF2B5EF4-FFF2-40B4-BE49-F238E27FC236}">
              <a16:creationId xmlns:a16="http://schemas.microsoft.com/office/drawing/2014/main" id="{00000000-0008-0000-0400-00009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7" name="Text Box 339">
          <a:extLst>
            <a:ext uri="{FF2B5EF4-FFF2-40B4-BE49-F238E27FC236}">
              <a16:creationId xmlns:a16="http://schemas.microsoft.com/office/drawing/2014/main" id="{00000000-0008-0000-0400-000093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8" name="Text Box 340">
          <a:extLst>
            <a:ext uri="{FF2B5EF4-FFF2-40B4-BE49-F238E27FC236}">
              <a16:creationId xmlns:a16="http://schemas.microsoft.com/office/drawing/2014/main" id="{00000000-0008-0000-0400-000094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29" name="Text Box 341">
          <a:extLst>
            <a:ext uri="{FF2B5EF4-FFF2-40B4-BE49-F238E27FC236}">
              <a16:creationId xmlns:a16="http://schemas.microsoft.com/office/drawing/2014/main" id="{00000000-0008-0000-0400-000095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0" name="Text Box 378">
          <a:extLst>
            <a:ext uri="{FF2B5EF4-FFF2-40B4-BE49-F238E27FC236}">
              <a16:creationId xmlns:a16="http://schemas.microsoft.com/office/drawing/2014/main" id="{00000000-0008-0000-0400-000096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1" name="Text Box 379">
          <a:extLst>
            <a:ext uri="{FF2B5EF4-FFF2-40B4-BE49-F238E27FC236}">
              <a16:creationId xmlns:a16="http://schemas.microsoft.com/office/drawing/2014/main" id="{00000000-0008-0000-0400-000097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2" name="Text Box 380">
          <a:extLst>
            <a:ext uri="{FF2B5EF4-FFF2-40B4-BE49-F238E27FC236}">
              <a16:creationId xmlns:a16="http://schemas.microsoft.com/office/drawing/2014/main" id="{00000000-0008-0000-0400-000098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3" name="Text Box 381">
          <a:extLst>
            <a:ext uri="{FF2B5EF4-FFF2-40B4-BE49-F238E27FC236}">
              <a16:creationId xmlns:a16="http://schemas.microsoft.com/office/drawing/2014/main" id="{00000000-0008-0000-0400-000099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4" name="Text Box 382">
          <a:extLst>
            <a:ext uri="{FF2B5EF4-FFF2-40B4-BE49-F238E27FC236}">
              <a16:creationId xmlns:a16="http://schemas.microsoft.com/office/drawing/2014/main" id="{00000000-0008-0000-0400-00009A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7835" name="Text Box 383">
          <a:extLst>
            <a:ext uri="{FF2B5EF4-FFF2-40B4-BE49-F238E27FC236}">
              <a16:creationId xmlns:a16="http://schemas.microsoft.com/office/drawing/2014/main" id="{00000000-0008-0000-0400-00009B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36" name="Text Box 268">
          <a:extLst>
            <a:ext uri="{FF2B5EF4-FFF2-40B4-BE49-F238E27FC236}">
              <a16:creationId xmlns:a16="http://schemas.microsoft.com/office/drawing/2014/main" id="{00000000-0008-0000-0400-00009C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37" name="Text Box 269">
          <a:extLst>
            <a:ext uri="{FF2B5EF4-FFF2-40B4-BE49-F238E27FC236}">
              <a16:creationId xmlns:a16="http://schemas.microsoft.com/office/drawing/2014/main" id="{00000000-0008-0000-0400-00009D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38" name="Text Box 270">
          <a:extLst>
            <a:ext uri="{FF2B5EF4-FFF2-40B4-BE49-F238E27FC236}">
              <a16:creationId xmlns:a16="http://schemas.microsoft.com/office/drawing/2014/main" id="{00000000-0008-0000-0400-00009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39" name="Text Box 271">
          <a:extLst>
            <a:ext uri="{FF2B5EF4-FFF2-40B4-BE49-F238E27FC236}">
              <a16:creationId xmlns:a16="http://schemas.microsoft.com/office/drawing/2014/main" id="{00000000-0008-0000-0400-00009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40" name="Text Box 272">
          <a:extLst>
            <a:ext uri="{FF2B5EF4-FFF2-40B4-BE49-F238E27FC236}">
              <a16:creationId xmlns:a16="http://schemas.microsoft.com/office/drawing/2014/main" id="{00000000-0008-0000-0400-0000A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41" name="Text Box 273">
          <a:extLst>
            <a:ext uri="{FF2B5EF4-FFF2-40B4-BE49-F238E27FC236}">
              <a16:creationId xmlns:a16="http://schemas.microsoft.com/office/drawing/2014/main" id="{00000000-0008-0000-0400-0000A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2" name="Text Box 274">
          <a:extLst>
            <a:ext uri="{FF2B5EF4-FFF2-40B4-BE49-F238E27FC236}">
              <a16:creationId xmlns:a16="http://schemas.microsoft.com/office/drawing/2014/main" id="{00000000-0008-0000-0400-0000A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3" name="Text Box 275">
          <a:extLst>
            <a:ext uri="{FF2B5EF4-FFF2-40B4-BE49-F238E27FC236}">
              <a16:creationId xmlns:a16="http://schemas.microsoft.com/office/drawing/2014/main" id="{00000000-0008-0000-0400-0000A3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4" name="Text Box 276">
          <a:extLst>
            <a:ext uri="{FF2B5EF4-FFF2-40B4-BE49-F238E27FC236}">
              <a16:creationId xmlns:a16="http://schemas.microsoft.com/office/drawing/2014/main" id="{00000000-0008-0000-0400-0000A4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5" name="Text Box 277">
          <a:extLst>
            <a:ext uri="{FF2B5EF4-FFF2-40B4-BE49-F238E27FC236}">
              <a16:creationId xmlns:a16="http://schemas.microsoft.com/office/drawing/2014/main" id="{00000000-0008-0000-0400-0000A5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6" name="Text Box 278">
          <a:extLst>
            <a:ext uri="{FF2B5EF4-FFF2-40B4-BE49-F238E27FC236}">
              <a16:creationId xmlns:a16="http://schemas.microsoft.com/office/drawing/2014/main" id="{00000000-0008-0000-0400-0000A6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7" name="Text Box 279">
          <a:extLst>
            <a:ext uri="{FF2B5EF4-FFF2-40B4-BE49-F238E27FC236}">
              <a16:creationId xmlns:a16="http://schemas.microsoft.com/office/drawing/2014/main" id="{00000000-0008-0000-0400-0000A7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48" name="Text Box 280">
          <a:extLst>
            <a:ext uri="{FF2B5EF4-FFF2-40B4-BE49-F238E27FC236}">
              <a16:creationId xmlns:a16="http://schemas.microsoft.com/office/drawing/2014/main" id="{00000000-0008-0000-0400-0000A8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49" name="Text Box 281">
          <a:extLst>
            <a:ext uri="{FF2B5EF4-FFF2-40B4-BE49-F238E27FC236}">
              <a16:creationId xmlns:a16="http://schemas.microsoft.com/office/drawing/2014/main" id="{00000000-0008-0000-0400-0000A9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50" name="Text Box 282">
          <a:extLst>
            <a:ext uri="{FF2B5EF4-FFF2-40B4-BE49-F238E27FC236}">
              <a16:creationId xmlns:a16="http://schemas.microsoft.com/office/drawing/2014/main" id="{00000000-0008-0000-0400-0000AA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51" name="Text Box 283">
          <a:extLst>
            <a:ext uri="{FF2B5EF4-FFF2-40B4-BE49-F238E27FC236}">
              <a16:creationId xmlns:a16="http://schemas.microsoft.com/office/drawing/2014/main" id="{00000000-0008-0000-0400-0000AB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52" name="Text Box 284">
          <a:extLst>
            <a:ext uri="{FF2B5EF4-FFF2-40B4-BE49-F238E27FC236}">
              <a16:creationId xmlns:a16="http://schemas.microsoft.com/office/drawing/2014/main" id="{00000000-0008-0000-0400-0000AC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3" name="Text Box 285">
          <a:extLst>
            <a:ext uri="{FF2B5EF4-FFF2-40B4-BE49-F238E27FC236}">
              <a16:creationId xmlns:a16="http://schemas.microsoft.com/office/drawing/2014/main" id="{00000000-0008-0000-0400-0000AD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4" name="Text Box 286">
          <a:extLst>
            <a:ext uri="{FF2B5EF4-FFF2-40B4-BE49-F238E27FC236}">
              <a16:creationId xmlns:a16="http://schemas.microsoft.com/office/drawing/2014/main" id="{00000000-0008-0000-0400-0000A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5" name="Text Box 287">
          <a:extLst>
            <a:ext uri="{FF2B5EF4-FFF2-40B4-BE49-F238E27FC236}">
              <a16:creationId xmlns:a16="http://schemas.microsoft.com/office/drawing/2014/main" id="{00000000-0008-0000-0400-0000A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6" name="Text Box 288">
          <a:extLst>
            <a:ext uri="{FF2B5EF4-FFF2-40B4-BE49-F238E27FC236}">
              <a16:creationId xmlns:a16="http://schemas.microsoft.com/office/drawing/2014/main" id="{00000000-0008-0000-0400-0000B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7" name="Text Box 289">
          <a:extLst>
            <a:ext uri="{FF2B5EF4-FFF2-40B4-BE49-F238E27FC236}">
              <a16:creationId xmlns:a16="http://schemas.microsoft.com/office/drawing/2014/main" id="{00000000-0008-0000-0400-0000B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8" name="Text Box 290">
          <a:extLst>
            <a:ext uri="{FF2B5EF4-FFF2-40B4-BE49-F238E27FC236}">
              <a16:creationId xmlns:a16="http://schemas.microsoft.com/office/drawing/2014/main" id="{00000000-0008-0000-0400-0000B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59" name="Text Box 291">
          <a:extLst>
            <a:ext uri="{FF2B5EF4-FFF2-40B4-BE49-F238E27FC236}">
              <a16:creationId xmlns:a16="http://schemas.microsoft.com/office/drawing/2014/main" id="{00000000-0008-0000-0400-0000B3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60" name="Text Box 292">
          <a:extLst>
            <a:ext uri="{FF2B5EF4-FFF2-40B4-BE49-F238E27FC236}">
              <a16:creationId xmlns:a16="http://schemas.microsoft.com/office/drawing/2014/main" id="{00000000-0008-0000-0400-0000B4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61" name="Text Box 293">
          <a:extLst>
            <a:ext uri="{FF2B5EF4-FFF2-40B4-BE49-F238E27FC236}">
              <a16:creationId xmlns:a16="http://schemas.microsoft.com/office/drawing/2014/main" id="{00000000-0008-0000-0400-0000B5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62" name="Text Box 294">
          <a:extLst>
            <a:ext uri="{FF2B5EF4-FFF2-40B4-BE49-F238E27FC236}">
              <a16:creationId xmlns:a16="http://schemas.microsoft.com/office/drawing/2014/main" id="{00000000-0008-0000-0400-0000B6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63" name="Text Box 295">
          <a:extLst>
            <a:ext uri="{FF2B5EF4-FFF2-40B4-BE49-F238E27FC236}">
              <a16:creationId xmlns:a16="http://schemas.microsoft.com/office/drawing/2014/main" id="{00000000-0008-0000-0400-0000B7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7864" name="Text Box 296">
          <a:extLst>
            <a:ext uri="{FF2B5EF4-FFF2-40B4-BE49-F238E27FC236}">
              <a16:creationId xmlns:a16="http://schemas.microsoft.com/office/drawing/2014/main" id="{00000000-0008-0000-0400-0000B8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5" name="Text Box 297">
          <a:extLst>
            <a:ext uri="{FF2B5EF4-FFF2-40B4-BE49-F238E27FC236}">
              <a16:creationId xmlns:a16="http://schemas.microsoft.com/office/drawing/2014/main" id="{00000000-0008-0000-0400-0000B9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6" name="Text Box 298">
          <a:extLst>
            <a:ext uri="{FF2B5EF4-FFF2-40B4-BE49-F238E27FC236}">
              <a16:creationId xmlns:a16="http://schemas.microsoft.com/office/drawing/2014/main" id="{00000000-0008-0000-0400-0000BA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7" name="Text Box 299">
          <a:extLst>
            <a:ext uri="{FF2B5EF4-FFF2-40B4-BE49-F238E27FC236}">
              <a16:creationId xmlns:a16="http://schemas.microsoft.com/office/drawing/2014/main" id="{00000000-0008-0000-0400-0000BB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8" name="Text Box 300">
          <a:extLst>
            <a:ext uri="{FF2B5EF4-FFF2-40B4-BE49-F238E27FC236}">
              <a16:creationId xmlns:a16="http://schemas.microsoft.com/office/drawing/2014/main" id="{00000000-0008-0000-0400-0000BC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9" name="Text Box 301">
          <a:extLst>
            <a:ext uri="{FF2B5EF4-FFF2-40B4-BE49-F238E27FC236}">
              <a16:creationId xmlns:a16="http://schemas.microsoft.com/office/drawing/2014/main" id="{00000000-0008-0000-0400-0000BD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70" name="Text Box 302">
          <a:extLst>
            <a:ext uri="{FF2B5EF4-FFF2-40B4-BE49-F238E27FC236}">
              <a16:creationId xmlns:a16="http://schemas.microsoft.com/office/drawing/2014/main" id="{00000000-0008-0000-0400-0000B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1" name="Text Box 303">
          <a:extLst>
            <a:ext uri="{FF2B5EF4-FFF2-40B4-BE49-F238E27FC236}">
              <a16:creationId xmlns:a16="http://schemas.microsoft.com/office/drawing/2014/main" id="{00000000-0008-0000-0400-0000B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2" name="Text Box 304">
          <a:extLst>
            <a:ext uri="{FF2B5EF4-FFF2-40B4-BE49-F238E27FC236}">
              <a16:creationId xmlns:a16="http://schemas.microsoft.com/office/drawing/2014/main" id="{00000000-0008-0000-0400-0000C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3" name="Text Box 305">
          <a:extLst>
            <a:ext uri="{FF2B5EF4-FFF2-40B4-BE49-F238E27FC236}">
              <a16:creationId xmlns:a16="http://schemas.microsoft.com/office/drawing/2014/main" id="{00000000-0008-0000-0400-0000C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4" name="Text Box 306">
          <a:extLst>
            <a:ext uri="{FF2B5EF4-FFF2-40B4-BE49-F238E27FC236}">
              <a16:creationId xmlns:a16="http://schemas.microsoft.com/office/drawing/2014/main" id="{00000000-0008-0000-0400-0000C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5" name="Text Box 307">
          <a:extLst>
            <a:ext uri="{FF2B5EF4-FFF2-40B4-BE49-F238E27FC236}">
              <a16:creationId xmlns:a16="http://schemas.microsoft.com/office/drawing/2014/main" id="{00000000-0008-0000-0400-0000C3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76" name="Text Box 308">
          <a:extLst>
            <a:ext uri="{FF2B5EF4-FFF2-40B4-BE49-F238E27FC236}">
              <a16:creationId xmlns:a16="http://schemas.microsoft.com/office/drawing/2014/main" id="{00000000-0008-0000-0400-0000C4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77" name="Text Box 309">
          <a:extLst>
            <a:ext uri="{FF2B5EF4-FFF2-40B4-BE49-F238E27FC236}">
              <a16:creationId xmlns:a16="http://schemas.microsoft.com/office/drawing/2014/main" id="{00000000-0008-0000-0400-0000C5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78" name="Text Box 310">
          <a:extLst>
            <a:ext uri="{FF2B5EF4-FFF2-40B4-BE49-F238E27FC236}">
              <a16:creationId xmlns:a16="http://schemas.microsoft.com/office/drawing/2014/main" id="{00000000-0008-0000-0400-0000C6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79" name="Text Box 311">
          <a:extLst>
            <a:ext uri="{FF2B5EF4-FFF2-40B4-BE49-F238E27FC236}">
              <a16:creationId xmlns:a16="http://schemas.microsoft.com/office/drawing/2014/main" id="{00000000-0008-0000-0400-0000C7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80" name="Text Box 312">
          <a:extLst>
            <a:ext uri="{FF2B5EF4-FFF2-40B4-BE49-F238E27FC236}">
              <a16:creationId xmlns:a16="http://schemas.microsoft.com/office/drawing/2014/main" id="{00000000-0008-0000-0400-0000C8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7881" name="Text Box 313">
          <a:extLst>
            <a:ext uri="{FF2B5EF4-FFF2-40B4-BE49-F238E27FC236}">
              <a16:creationId xmlns:a16="http://schemas.microsoft.com/office/drawing/2014/main" id="{00000000-0008-0000-0400-0000C91E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2" name="Text Box 331">
          <a:extLst>
            <a:ext uri="{FF2B5EF4-FFF2-40B4-BE49-F238E27FC236}">
              <a16:creationId xmlns:a16="http://schemas.microsoft.com/office/drawing/2014/main" id="{00000000-0008-0000-0400-0000CA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3" name="Text Box 332">
          <a:extLst>
            <a:ext uri="{FF2B5EF4-FFF2-40B4-BE49-F238E27FC236}">
              <a16:creationId xmlns:a16="http://schemas.microsoft.com/office/drawing/2014/main" id="{00000000-0008-0000-0400-0000CB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4" name="Text Box 333">
          <a:extLst>
            <a:ext uri="{FF2B5EF4-FFF2-40B4-BE49-F238E27FC236}">
              <a16:creationId xmlns:a16="http://schemas.microsoft.com/office/drawing/2014/main" id="{00000000-0008-0000-0400-0000CC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5" name="Text Box 334">
          <a:extLst>
            <a:ext uri="{FF2B5EF4-FFF2-40B4-BE49-F238E27FC236}">
              <a16:creationId xmlns:a16="http://schemas.microsoft.com/office/drawing/2014/main" id="{00000000-0008-0000-0400-0000CD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6" name="Text Box 335">
          <a:extLst>
            <a:ext uri="{FF2B5EF4-FFF2-40B4-BE49-F238E27FC236}">
              <a16:creationId xmlns:a16="http://schemas.microsoft.com/office/drawing/2014/main" id="{00000000-0008-0000-0400-0000CE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7" name="Text Box 336">
          <a:extLst>
            <a:ext uri="{FF2B5EF4-FFF2-40B4-BE49-F238E27FC236}">
              <a16:creationId xmlns:a16="http://schemas.microsoft.com/office/drawing/2014/main" id="{00000000-0008-0000-0400-0000CF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8" name="Text Box 337">
          <a:extLst>
            <a:ext uri="{FF2B5EF4-FFF2-40B4-BE49-F238E27FC236}">
              <a16:creationId xmlns:a16="http://schemas.microsoft.com/office/drawing/2014/main" id="{00000000-0008-0000-0400-0000D0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89" name="Text Box 338">
          <a:extLst>
            <a:ext uri="{FF2B5EF4-FFF2-40B4-BE49-F238E27FC236}">
              <a16:creationId xmlns:a16="http://schemas.microsoft.com/office/drawing/2014/main" id="{00000000-0008-0000-0400-0000D1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0" name="Text Box 339">
          <a:extLst>
            <a:ext uri="{FF2B5EF4-FFF2-40B4-BE49-F238E27FC236}">
              <a16:creationId xmlns:a16="http://schemas.microsoft.com/office/drawing/2014/main" id="{00000000-0008-0000-0400-0000D2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1" name="Text Box 340">
          <a:extLst>
            <a:ext uri="{FF2B5EF4-FFF2-40B4-BE49-F238E27FC236}">
              <a16:creationId xmlns:a16="http://schemas.microsoft.com/office/drawing/2014/main" id="{00000000-0008-0000-0400-0000D3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2" name="Text Box 341">
          <a:extLst>
            <a:ext uri="{FF2B5EF4-FFF2-40B4-BE49-F238E27FC236}">
              <a16:creationId xmlns:a16="http://schemas.microsoft.com/office/drawing/2014/main" id="{00000000-0008-0000-0400-0000D4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3" name="Text Box 378">
          <a:extLst>
            <a:ext uri="{FF2B5EF4-FFF2-40B4-BE49-F238E27FC236}">
              <a16:creationId xmlns:a16="http://schemas.microsoft.com/office/drawing/2014/main" id="{00000000-0008-0000-0400-0000D5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4" name="Text Box 379">
          <a:extLst>
            <a:ext uri="{FF2B5EF4-FFF2-40B4-BE49-F238E27FC236}">
              <a16:creationId xmlns:a16="http://schemas.microsoft.com/office/drawing/2014/main" id="{00000000-0008-0000-0400-0000D6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5" name="Text Box 380">
          <a:extLst>
            <a:ext uri="{FF2B5EF4-FFF2-40B4-BE49-F238E27FC236}">
              <a16:creationId xmlns:a16="http://schemas.microsoft.com/office/drawing/2014/main" id="{00000000-0008-0000-0400-0000D7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6" name="Text Box 381">
          <a:extLst>
            <a:ext uri="{FF2B5EF4-FFF2-40B4-BE49-F238E27FC236}">
              <a16:creationId xmlns:a16="http://schemas.microsoft.com/office/drawing/2014/main" id="{00000000-0008-0000-0400-0000D8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7" name="Text Box 382">
          <a:extLst>
            <a:ext uri="{FF2B5EF4-FFF2-40B4-BE49-F238E27FC236}">
              <a16:creationId xmlns:a16="http://schemas.microsoft.com/office/drawing/2014/main" id="{00000000-0008-0000-0400-0000D9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7898" name="Text Box 383">
          <a:extLst>
            <a:ext uri="{FF2B5EF4-FFF2-40B4-BE49-F238E27FC236}">
              <a16:creationId xmlns:a16="http://schemas.microsoft.com/office/drawing/2014/main" id="{00000000-0008-0000-0400-0000DA1E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7899" name="Text Box 932">
          <a:extLst>
            <a:ext uri="{FF2B5EF4-FFF2-40B4-BE49-F238E27FC236}">
              <a16:creationId xmlns:a16="http://schemas.microsoft.com/office/drawing/2014/main" id="{00000000-0008-0000-0400-0000DB1E0000}"/>
            </a:ext>
          </a:extLst>
        </xdr:cNvPr>
        <xdr:cNvSpPr txBox="1">
          <a:spLocks noChangeArrowheads="1"/>
        </xdr:cNvSpPr>
      </xdr:nvSpPr>
      <xdr:spPr bwMode="auto">
        <a:xfrm>
          <a:off x="23495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7900" name="Text Box 933">
          <a:extLst>
            <a:ext uri="{FF2B5EF4-FFF2-40B4-BE49-F238E27FC236}">
              <a16:creationId xmlns:a16="http://schemas.microsoft.com/office/drawing/2014/main" id="{00000000-0008-0000-0400-0000DC1E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0</xdr:row>
      <xdr:rowOff>0</xdr:rowOff>
    </xdr:from>
    <xdr:ext cx="114300" cy="212725"/>
    <xdr:sp macro="" textlink="">
      <xdr:nvSpPr>
        <xdr:cNvPr id="7901" name="Text Box 934">
          <a:extLst>
            <a:ext uri="{FF2B5EF4-FFF2-40B4-BE49-F238E27FC236}">
              <a16:creationId xmlns:a16="http://schemas.microsoft.com/office/drawing/2014/main" id="{00000000-0008-0000-0400-0000DD1E0000}"/>
            </a:ext>
          </a:extLst>
        </xdr:cNvPr>
        <xdr:cNvSpPr txBox="1">
          <a:spLocks noChangeArrowheads="1"/>
        </xdr:cNvSpPr>
      </xdr:nvSpPr>
      <xdr:spPr bwMode="auto">
        <a:xfrm>
          <a:off x="21209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2" name="Text Box 935">
          <a:extLst>
            <a:ext uri="{FF2B5EF4-FFF2-40B4-BE49-F238E27FC236}">
              <a16:creationId xmlns:a16="http://schemas.microsoft.com/office/drawing/2014/main" id="{00000000-0008-0000-0400-0000DE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3" name="Text Box 936">
          <a:extLst>
            <a:ext uri="{FF2B5EF4-FFF2-40B4-BE49-F238E27FC236}">
              <a16:creationId xmlns:a16="http://schemas.microsoft.com/office/drawing/2014/main" id="{00000000-0008-0000-0400-0000DF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4" name="Text Box 937">
          <a:extLst>
            <a:ext uri="{FF2B5EF4-FFF2-40B4-BE49-F238E27FC236}">
              <a16:creationId xmlns:a16="http://schemas.microsoft.com/office/drawing/2014/main" id="{00000000-0008-0000-0400-0000E0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5" name="Text Box 938">
          <a:extLst>
            <a:ext uri="{FF2B5EF4-FFF2-40B4-BE49-F238E27FC236}">
              <a16:creationId xmlns:a16="http://schemas.microsoft.com/office/drawing/2014/main" id="{00000000-0008-0000-0400-0000E1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6" name="Text Box 939">
          <a:extLst>
            <a:ext uri="{FF2B5EF4-FFF2-40B4-BE49-F238E27FC236}">
              <a16:creationId xmlns:a16="http://schemas.microsoft.com/office/drawing/2014/main" id="{00000000-0008-0000-0400-0000E2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7" name="Text Box 940">
          <a:extLst>
            <a:ext uri="{FF2B5EF4-FFF2-40B4-BE49-F238E27FC236}">
              <a16:creationId xmlns:a16="http://schemas.microsoft.com/office/drawing/2014/main" id="{00000000-0008-0000-0400-0000E3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8" name="Text Box 941">
          <a:extLst>
            <a:ext uri="{FF2B5EF4-FFF2-40B4-BE49-F238E27FC236}">
              <a16:creationId xmlns:a16="http://schemas.microsoft.com/office/drawing/2014/main" id="{00000000-0008-0000-0400-0000E4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09" name="Text Box 942">
          <a:extLst>
            <a:ext uri="{FF2B5EF4-FFF2-40B4-BE49-F238E27FC236}">
              <a16:creationId xmlns:a16="http://schemas.microsoft.com/office/drawing/2014/main" id="{00000000-0008-0000-0400-0000E5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0" name="Text Box 943">
          <a:extLst>
            <a:ext uri="{FF2B5EF4-FFF2-40B4-BE49-F238E27FC236}">
              <a16:creationId xmlns:a16="http://schemas.microsoft.com/office/drawing/2014/main" id="{00000000-0008-0000-0400-0000E6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1" name="Text Box 944">
          <a:extLst>
            <a:ext uri="{FF2B5EF4-FFF2-40B4-BE49-F238E27FC236}">
              <a16:creationId xmlns:a16="http://schemas.microsoft.com/office/drawing/2014/main" id="{00000000-0008-0000-0400-0000E7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2" name="Text Box 945">
          <a:extLst>
            <a:ext uri="{FF2B5EF4-FFF2-40B4-BE49-F238E27FC236}">
              <a16:creationId xmlns:a16="http://schemas.microsoft.com/office/drawing/2014/main" id="{00000000-0008-0000-0400-0000E8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3" name="Text Box 946">
          <a:extLst>
            <a:ext uri="{FF2B5EF4-FFF2-40B4-BE49-F238E27FC236}">
              <a16:creationId xmlns:a16="http://schemas.microsoft.com/office/drawing/2014/main" id="{00000000-0008-0000-0400-0000E9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4" name="Text Box 947">
          <a:extLst>
            <a:ext uri="{FF2B5EF4-FFF2-40B4-BE49-F238E27FC236}">
              <a16:creationId xmlns:a16="http://schemas.microsoft.com/office/drawing/2014/main" id="{00000000-0008-0000-0400-0000EA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5" name="Text Box 948">
          <a:extLst>
            <a:ext uri="{FF2B5EF4-FFF2-40B4-BE49-F238E27FC236}">
              <a16:creationId xmlns:a16="http://schemas.microsoft.com/office/drawing/2014/main" id="{00000000-0008-0000-0400-0000EB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6" name="Text Box 949">
          <a:extLst>
            <a:ext uri="{FF2B5EF4-FFF2-40B4-BE49-F238E27FC236}">
              <a16:creationId xmlns:a16="http://schemas.microsoft.com/office/drawing/2014/main" id="{00000000-0008-0000-0400-0000EC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7" name="Text Box 950">
          <a:extLst>
            <a:ext uri="{FF2B5EF4-FFF2-40B4-BE49-F238E27FC236}">
              <a16:creationId xmlns:a16="http://schemas.microsoft.com/office/drawing/2014/main" id="{00000000-0008-0000-0400-0000ED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8" name="Text Box 951">
          <a:extLst>
            <a:ext uri="{FF2B5EF4-FFF2-40B4-BE49-F238E27FC236}">
              <a16:creationId xmlns:a16="http://schemas.microsoft.com/office/drawing/2014/main" id="{00000000-0008-0000-0400-0000EE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19" name="Text Box 952">
          <a:extLst>
            <a:ext uri="{FF2B5EF4-FFF2-40B4-BE49-F238E27FC236}">
              <a16:creationId xmlns:a16="http://schemas.microsoft.com/office/drawing/2014/main" id="{00000000-0008-0000-0400-0000EF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0" name="Text Box 953">
          <a:extLst>
            <a:ext uri="{FF2B5EF4-FFF2-40B4-BE49-F238E27FC236}">
              <a16:creationId xmlns:a16="http://schemas.microsoft.com/office/drawing/2014/main" id="{00000000-0008-0000-0400-0000F0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1" name="Text Box 954">
          <a:extLst>
            <a:ext uri="{FF2B5EF4-FFF2-40B4-BE49-F238E27FC236}">
              <a16:creationId xmlns:a16="http://schemas.microsoft.com/office/drawing/2014/main" id="{00000000-0008-0000-0400-0000F1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2" name="Text Box 955">
          <a:extLst>
            <a:ext uri="{FF2B5EF4-FFF2-40B4-BE49-F238E27FC236}">
              <a16:creationId xmlns:a16="http://schemas.microsoft.com/office/drawing/2014/main" id="{00000000-0008-0000-0400-0000F2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3" name="Text Box 956">
          <a:extLst>
            <a:ext uri="{FF2B5EF4-FFF2-40B4-BE49-F238E27FC236}">
              <a16:creationId xmlns:a16="http://schemas.microsoft.com/office/drawing/2014/main" id="{00000000-0008-0000-0400-0000F3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4" name="Text Box 957">
          <a:extLst>
            <a:ext uri="{FF2B5EF4-FFF2-40B4-BE49-F238E27FC236}">
              <a16:creationId xmlns:a16="http://schemas.microsoft.com/office/drawing/2014/main" id="{00000000-0008-0000-0400-0000F4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7925" name="Text Box 958">
          <a:extLst>
            <a:ext uri="{FF2B5EF4-FFF2-40B4-BE49-F238E27FC236}">
              <a16:creationId xmlns:a16="http://schemas.microsoft.com/office/drawing/2014/main" id="{00000000-0008-0000-0400-0000F51E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26" name="Text Box 959">
          <a:extLst>
            <a:ext uri="{FF2B5EF4-FFF2-40B4-BE49-F238E27FC236}">
              <a16:creationId xmlns:a16="http://schemas.microsoft.com/office/drawing/2014/main" id="{00000000-0008-0000-0400-0000F6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27" name="Text Box 960">
          <a:extLst>
            <a:ext uri="{FF2B5EF4-FFF2-40B4-BE49-F238E27FC236}">
              <a16:creationId xmlns:a16="http://schemas.microsoft.com/office/drawing/2014/main" id="{00000000-0008-0000-0400-0000F7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28" name="Text Box 961">
          <a:extLst>
            <a:ext uri="{FF2B5EF4-FFF2-40B4-BE49-F238E27FC236}">
              <a16:creationId xmlns:a16="http://schemas.microsoft.com/office/drawing/2014/main" id="{00000000-0008-0000-0400-0000F8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29" name="Text Box 962">
          <a:extLst>
            <a:ext uri="{FF2B5EF4-FFF2-40B4-BE49-F238E27FC236}">
              <a16:creationId xmlns:a16="http://schemas.microsoft.com/office/drawing/2014/main" id="{00000000-0008-0000-0400-0000F9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0" name="Text Box 963">
          <a:extLst>
            <a:ext uri="{FF2B5EF4-FFF2-40B4-BE49-F238E27FC236}">
              <a16:creationId xmlns:a16="http://schemas.microsoft.com/office/drawing/2014/main" id="{00000000-0008-0000-0400-0000FA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1" name="Text Box 964">
          <a:extLst>
            <a:ext uri="{FF2B5EF4-FFF2-40B4-BE49-F238E27FC236}">
              <a16:creationId xmlns:a16="http://schemas.microsoft.com/office/drawing/2014/main" id="{00000000-0008-0000-0400-0000FB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2" name="Text Box 965">
          <a:extLst>
            <a:ext uri="{FF2B5EF4-FFF2-40B4-BE49-F238E27FC236}">
              <a16:creationId xmlns:a16="http://schemas.microsoft.com/office/drawing/2014/main" id="{00000000-0008-0000-0400-0000FC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3" name="Text Box 966">
          <a:extLst>
            <a:ext uri="{FF2B5EF4-FFF2-40B4-BE49-F238E27FC236}">
              <a16:creationId xmlns:a16="http://schemas.microsoft.com/office/drawing/2014/main" id="{00000000-0008-0000-0400-0000FD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4" name="Text Box 967">
          <a:extLst>
            <a:ext uri="{FF2B5EF4-FFF2-40B4-BE49-F238E27FC236}">
              <a16:creationId xmlns:a16="http://schemas.microsoft.com/office/drawing/2014/main" id="{00000000-0008-0000-0400-0000FE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5" name="Text Box 968">
          <a:extLst>
            <a:ext uri="{FF2B5EF4-FFF2-40B4-BE49-F238E27FC236}">
              <a16:creationId xmlns:a16="http://schemas.microsoft.com/office/drawing/2014/main" id="{00000000-0008-0000-0400-0000FF1E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6" name="Text Box 969">
          <a:extLst>
            <a:ext uri="{FF2B5EF4-FFF2-40B4-BE49-F238E27FC236}">
              <a16:creationId xmlns:a16="http://schemas.microsoft.com/office/drawing/2014/main" id="{00000000-0008-0000-0400-000000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7" name="Text Box 970">
          <a:extLst>
            <a:ext uri="{FF2B5EF4-FFF2-40B4-BE49-F238E27FC236}">
              <a16:creationId xmlns:a16="http://schemas.microsoft.com/office/drawing/2014/main" id="{00000000-0008-0000-0400-000001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8" name="Text Box 971">
          <a:extLst>
            <a:ext uri="{FF2B5EF4-FFF2-40B4-BE49-F238E27FC236}">
              <a16:creationId xmlns:a16="http://schemas.microsoft.com/office/drawing/2014/main" id="{00000000-0008-0000-0400-000002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39" name="Text Box 972">
          <a:extLst>
            <a:ext uri="{FF2B5EF4-FFF2-40B4-BE49-F238E27FC236}">
              <a16:creationId xmlns:a16="http://schemas.microsoft.com/office/drawing/2014/main" id="{00000000-0008-0000-0400-000003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0" name="Text Box 973">
          <a:extLst>
            <a:ext uri="{FF2B5EF4-FFF2-40B4-BE49-F238E27FC236}">
              <a16:creationId xmlns:a16="http://schemas.microsoft.com/office/drawing/2014/main" id="{00000000-0008-0000-0400-000004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1" name="Text Box 974">
          <a:extLst>
            <a:ext uri="{FF2B5EF4-FFF2-40B4-BE49-F238E27FC236}">
              <a16:creationId xmlns:a16="http://schemas.microsoft.com/office/drawing/2014/main" id="{00000000-0008-0000-0400-000005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2" name="Text Box 975">
          <a:extLst>
            <a:ext uri="{FF2B5EF4-FFF2-40B4-BE49-F238E27FC236}">
              <a16:creationId xmlns:a16="http://schemas.microsoft.com/office/drawing/2014/main" id="{00000000-0008-0000-0400-000006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3" name="Text Box 976">
          <a:extLst>
            <a:ext uri="{FF2B5EF4-FFF2-40B4-BE49-F238E27FC236}">
              <a16:creationId xmlns:a16="http://schemas.microsoft.com/office/drawing/2014/main" id="{00000000-0008-0000-0400-000007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4" name="Text Box 977">
          <a:extLst>
            <a:ext uri="{FF2B5EF4-FFF2-40B4-BE49-F238E27FC236}">
              <a16:creationId xmlns:a16="http://schemas.microsoft.com/office/drawing/2014/main" id="{00000000-0008-0000-0400-000008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5" name="Text Box 978">
          <a:extLst>
            <a:ext uri="{FF2B5EF4-FFF2-40B4-BE49-F238E27FC236}">
              <a16:creationId xmlns:a16="http://schemas.microsoft.com/office/drawing/2014/main" id="{00000000-0008-0000-0400-000009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6" name="Text Box 979">
          <a:extLst>
            <a:ext uri="{FF2B5EF4-FFF2-40B4-BE49-F238E27FC236}">
              <a16:creationId xmlns:a16="http://schemas.microsoft.com/office/drawing/2014/main" id="{00000000-0008-0000-0400-00000A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7" name="Text Box 980">
          <a:extLst>
            <a:ext uri="{FF2B5EF4-FFF2-40B4-BE49-F238E27FC236}">
              <a16:creationId xmlns:a16="http://schemas.microsoft.com/office/drawing/2014/main" id="{00000000-0008-0000-0400-00000B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8" name="Text Box 981">
          <a:extLst>
            <a:ext uri="{FF2B5EF4-FFF2-40B4-BE49-F238E27FC236}">
              <a16:creationId xmlns:a16="http://schemas.microsoft.com/office/drawing/2014/main" id="{00000000-0008-0000-0400-00000C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49" name="Text Box 982">
          <a:extLst>
            <a:ext uri="{FF2B5EF4-FFF2-40B4-BE49-F238E27FC236}">
              <a16:creationId xmlns:a16="http://schemas.microsoft.com/office/drawing/2014/main" id="{00000000-0008-0000-0400-00000D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0" name="Text Box 983">
          <a:extLst>
            <a:ext uri="{FF2B5EF4-FFF2-40B4-BE49-F238E27FC236}">
              <a16:creationId xmlns:a16="http://schemas.microsoft.com/office/drawing/2014/main" id="{00000000-0008-0000-0400-00000E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1" name="Text Box 984">
          <a:extLst>
            <a:ext uri="{FF2B5EF4-FFF2-40B4-BE49-F238E27FC236}">
              <a16:creationId xmlns:a16="http://schemas.microsoft.com/office/drawing/2014/main" id="{00000000-0008-0000-0400-00000F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2" name="Text Box 985">
          <a:extLst>
            <a:ext uri="{FF2B5EF4-FFF2-40B4-BE49-F238E27FC236}">
              <a16:creationId xmlns:a16="http://schemas.microsoft.com/office/drawing/2014/main" id="{00000000-0008-0000-0400-000010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3" name="Text Box 986">
          <a:extLst>
            <a:ext uri="{FF2B5EF4-FFF2-40B4-BE49-F238E27FC236}">
              <a16:creationId xmlns:a16="http://schemas.microsoft.com/office/drawing/2014/main" id="{00000000-0008-0000-0400-000011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4" name="Text Box 987">
          <a:extLst>
            <a:ext uri="{FF2B5EF4-FFF2-40B4-BE49-F238E27FC236}">
              <a16:creationId xmlns:a16="http://schemas.microsoft.com/office/drawing/2014/main" id="{00000000-0008-0000-0400-000012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5" name="Text Box 988">
          <a:extLst>
            <a:ext uri="{FF2B5EF4-FFF2-40B4-BE49-F238E27FC236}">
              <a16:creationId xmlns:a16="http://schemas.microsoft.com/office/drawing/2014/main" id="{00000000-0008-0000-0400-000013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6" name="Text Box 989">
          <a:extLst>
            <a:ext uri="{FF2B5EF4-FFF2-40B4-BE49-F238E27FC236}">
              <a16:creationId xmlns:a16="http://schemas.microsoft.com/office/drawing/2014/main" id="{00000000-0008-0000-0400-000014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7" name="Text Box 990">
          <a:extLst>
            <a:ext uri="{FF2B5EF4-FFF2-40B4-BE49-F238E27FC236}">
              <a16:creationId xmlns:a16="http://schemas.microsoft.com/office/drawing/2014/main" id="{00000000-0008-0000-0400-000015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8" name="Text Box 991">
          <a:extLst>
            <a:ext uri="{FF2B5EF4-FFF2-40B4-BE49-F238E27FC236}">
              <a16:creationId xmlns:a16="http://schemas.microsoft.com/office/drawing/2014/main" id="{00000000-0008-0000-0400-000016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59" name="Text Box 992">
          <a:extLst>
            <a:ext uri="{FF2B5EF4-FFF2-40B4-BE49-F238E27FC236}">
              <a16:creationId xmlns:a16="http://schemas.microsoft.com/office/drawing/2014/main" id="{00000000-0008-0000-0400-000017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0" name="Text Box 993">
          <a:extLst>
            <a:ext uri="{FF2B5EF4-FFF2-40B4-BE49-F238E27FC236}">
              <a16:creationId xmlns:a16="http://schemas.microsoft.com/office/drawing/2014/main" id="{00000000-0008-0000-0400-000018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1" name="Text Box 994">
          <a:extLst>
            <a:ext uri="{FF2B5EF4-FFF2-40B4-BE49-F238E27FC236}">
              <a16:creationId xmlns:a16="http://schemas.microsoft.com/office/drawing/2014/main" id="{00000000-0008-0000-0400-000019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2" name="Text Box 995">
          <a:extLst>
            <a:ext uri="{FF2B5EF4-FFF2-40B4-BE49-F238E27FC236}">
              <a16:creationId xmlns:a16="http://schemas.microsoft.com/office/drawing/2014/main" id="{00000000-0008-0000-0400-00001A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3" name="Text Box 996">
          <a:extLst>
            <a:ext uri="{FF2B5EF4-FFF2-40B4-BE49-F238E27FC236}">
              <a16:creationId xmlns:a16="http://schemas.microsoft.com/office/drawing/2014/main" id="{00000000-0008-0000-0400-00001B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4" name="Text Box 997">
          <a:extLst>
            <a:ext uri="{FF2B5EF4-FFF2-40B4-BE49-F238E27FC236}">
              <a16:creationId xmlns:a16="http://schemas.microsoft.com/office/drawing/2014/main" id="{00000000-0008-0000-0400-00001C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5" name="Text Box 998">
          <a:extLst>
            <a:ext uri="{FF2B5EF4-FFF2-40B4-BE49-F238E27FC236}">
              <a16:creationId xmlns:a16="http://schemas.microsoft.com/office/drawing/2014/main" id="{00000000-0008-0000-0400-00001D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6" name="Text Box 999">
          <a:extLst>
            <a:ext uri="{FF2B5EF4-FFF2-40B4-BE49-F238E27FC236}">
              <a16:creationId xmlns:a16="http://schemas.microsoft.com/office/drawing/2014/main" id="{00000000-0008-0000-0400-00001E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7" name="Text Box 1000">
          <a:extLst>
            <a:ext uri="{FF2B5EF4-FFF2-40B4-BE49-F238E27FC236}">
              <a16:creationId xmlns:a16="http://schemas.microsoft.com/office/drawing/2014/main" id="{00000000-0008-0000-0400-00001F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8" name="Text Box 1001">
          <a:extLst>
            <a:ext uri="{FF2B5EF4-FFF2-40B4-BE49-F238E27FC236}">
              <a16:creationId xmlns:a16="http://schemas.microsoft.com/office/drawing/2014/main" id="{00000000-0008-0000-0400-000020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69" name="Text Box 1002">
          <a:extLst>
            <a:ext uri="{FF2B5EF4-FFF2-40B4-BE49-F238E27FC236}">
              <a16:creationId xmlns:a16="http://schemas.microsoft.com/office/drawing/2014/main" id="{00000000-0008-0000-0400-000021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70" name="Text Box 1003">
          <a:extLst>
            <a:ext uri="{FF2B5EF4-FFF2-40B4-BE49-F238E27FC236}">
              <a16:creationId xmlns:a16="http://schemas.microsoft.com/office/drawing/2014/main" id="{00000000-0008-0000-0400-000022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71" name="Text Box 1004">
          <a:extLst>
            <a:ext uri="{FF2B5EF4-FFF2-40B4-BE49-F238E27FC236}">
              <a16:creationId xmlns:a16="http://schemas.microsoft.com/office/drawing/2014/main" id="{00000000-0008-0000-0400-000023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72" name="Text Box 1005">
          <a:extLst>
            <a:ext uri="{FF2B5EF4-FFF2-40B4-BE49-F238E27FC236}">
              <a16:creationId xmlns:a16="http://schemas.microsoft.com/office/drawing/2014/main" id="{00000000-0008-0000-0400-000024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7973" name="Text Box 1006">
          <a:extLst>
            <a:ext uri="{FF2B5EF4-FFF2-40B4-BE49-F238E27FC236}">
              <a16:creationId xmlns:a16="http://schemas.microsoft.com/office/drawing/2014/main" id="{00000000-0008-0000-0400-0000251F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7974" name="Text Box 1007">
          <a:extLst>
            <a:ext uri="{FF2B5EF4-FFF2-40B4-BE49-F238E27FC236}">
              <a16:creationId xmlns:a16="http://schemas.microsoft.com/office/drawing/2014/main" id="{00000000-0008-0000-0400-0000261F0000}"/>
            </a:ext>
          </a:extLst>
        </xdr:cNvPr>
        <xdr:cNvSpPr txBox="1">
          <a:spLocks noChangeArrowheads="1"/>
        </xdr:cNvSpPr>
      </xdr:nvSpPr>
      <xdr:spPr bwMode="auto">
        <a:xfrm>
          <a:off x="3073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75" name="Text Box 1008">
          <a:extLst>
            <a:ext uri="{FF2B5EF4-FFF2-40B4-BE49-F238E27FC236}">
              <a16:creationId xmlns:a16="http://schemas.microsoft.com/office/drawing/2014/main" id="{00000000-0008-0000-0400-000027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76" name="Text Box 1009">
          <a:extLst>
            <a:ext uri="{FF2B5EF4-FFF2-40B4-BE49-F238E27FC236}">
              <a16:creationId xmlns:a16="http://schemas.microsoft.com/office/drawing/2014/main" id="{00000000-0008-0000-0400-000028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77" name="Text Box 1010">
          <a:extLst>
            <a:ext uri="{FF2B5EF4-FFF2-40B4-BE49-F238E27FC236}">
              <a16:creationId xmlns:a16="http://schemas.microsoft.com/office/drawing/2014/main" id="{00000000-0008-0000-0400-000029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78" name="Text Box 1011">
          <a:extLst>
            <a:ext uri="{FF2B5EF4-FFF2-40B4-BE49-F238E27FC236}">
              <a16:creationId xmlns:a16="http://schemas.microsoft.com/office/drawing/2014/main" id="{00000000-0008-0000-0400-00002A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79" name="Text Box 1012">
          <a:extLst>
            <a:ext uri="{FF2B5EF4-FFF2-40B4-BE49-F238E27FC236}">
              <a16:creationId xmlns:a16="http://schemas.microsoft.com/office/drawing/2014/main" id="{00000000-0008-0000-0400-00002B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0" name="Text Box 1013">
          <a:extLst>
            <a:ext uri="{FF2B5EF4-FFF2-40B4-BE49-F238E27FC236}">
              <a16:creationId xmlns:a16="http://schemas.microsoft.com/office/drawing/2014/main" id="{00000000-0008-0000-0400-00002C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1" name="Text Box 1014">
          <a:extLst>
            <a:ext uri="{FF2B5EF4-FFF2-40B4-BE49-F238E27FC236}">
              <a16:creationId xmlns:a16="http://schemas.microsoft.com/office/drawing/2014/main" id="{00000000-0008-0000-0400-00002D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2" name="Text Box 1015">
          <a:extLst>
            <a:ext uri="{FF2B5EF4-FFF2-40B4-BE49-F238E27FC236}">
              <a16:creationId xmlns:a16="http://schemas.microsoft.com/office/drawing/2014/main" id="{00000000-0008-0000-0400-00002E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3" name="Text Box 1016">
          <a:extLst>
            <a:ext uri="{FF2B5EF4-FFF2-40B4-BE49-F238E27FC236}">
              <a16:creationId xmlns:a16="http://schemas.microsoft.com/office/drawing/2014/main" id="{00000000-0008-0000-0400-00002F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4" name="Text Box 1017">
          <a:extLst>
            <a:ext uri="{FF2B5EF4-FFF2-40B4-BE49-F238E27FC236}">
              <a16:creationId xmlns:a16="http://schemas.microsoft.com/office/drawing/2014/main" id="{00000000-0008-0000-0400-000030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5" name="Text Box 1018">
          <a:extLst>
            <a:ext uri="{FF2B5EF4-FFF2-40B4-BE49-F238E27FC236}">
              <a16:creationId xmlns:a16="http://schemas.microsoft.com/office/drawing/2014/main" id="{00000000-0008-0000-0400-000031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6" name="Text Box 1019">
          <a:extLst>
            <a:ext uri="{FF2B5EF4-FFF2-40B4-BE49-F238E27FC236}">
              <a16:creationId xmlns:a16="http://schemas.microsoft.com/office/drawing/2014/main" id="{00000000-0008-0000-0400-000032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7" name="Text Box 1020">
          <a:extLst>
            <a:ext uri="{FF2B5EF4-FFF2-40B4-BE49-F238E27FC236}">
              <a16:creationId xmlns:a16="http://schemas.microsoft.com/office/drawing/2014/main" id="{00000000-0008-0000-0400-000033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8" name="Text Box 1021">
          <a:extLst>
            <a:ext uri="{FF2B5EF4-FFF2-40B4-BE49-F238E27FC236}">
              <a16:creationId xmlns:a16="http://schemas.microsoft.com/office/drawing/2014/main" id="{00000000-0008-0000-0400-000034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89" name="Text Box 1022">
          <a:extLst>
            <a:ext uri="{FF2B5EF4-FFF2-40B4-BE49-F238E27FC236}">
              <a16:creationId xmlns:a16="http://schemas.microsoft.com/office/drawing/2014/main" id="{00000000-0008-0000-0400-000035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0" name="Text Box 1023">
          <a:extLst>
            <a:ext uri="{FF2B5EF4-FFF2-40B4-BE49-F238E27FC236}">
              <a16:creationId xmlns:a16="http://schemas.microsoft.com/office/drawing/2014/main" id="{00000000-0008-0000-0400-000036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1" name="Text Box 1024">
          <a:extLst>
            <a:ext uri="{FF2B5EF4-FFF2-40B4-BE49-F238E27FC236}">
              <a16:creationId xmlns:a16="http://schemas.microsoft.com/office/drawing/2014/main" id="{00000000-0008-0000-0400-000037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2" name="Text Box 1025">
          <a:extLst>
            <a:ext uri="{FF2B5EF4-FFF2-40B4-BE49-F238E27FC236}">
              <a16:creationId xmlns:a16="http://schemas.microsoft.com/office/drawing/2014/main" id="{00000000-0008-0000-0400-000038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3" name="Text Box 1026">
          <a:extLst>
            <a:ext uri="{FF2B5EF4-FFF2-40B4-BE49-F238E27FC236}">
              <a16:creationId xmlns:a16="http://schemas.microsoft.com/office/drawing/2014/main" id="{00000000-0008-0000-0400-000039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4" name="Text Box 1027">
          <a:extLst>
            <a:ext uri="{FF2B5EF4-FFF2-40B4-BE49-F238E27FC236}">
              <a16:creationId xmlns:a16="http://schemas.microsoft.com/office/drawing/2014/main" id="{00000000-0008-0000-0400-00003A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5" name="Text Box 1028">
          <a:extLst>
            <a:ext uri="{FF2B5EF4-FFF2-40B4-BE49-F238E27FC236}">
              <a16:creationId xmlns:a16="http://schemas.microsoft.com/office/drawing/2014/main" id="{00000000-0008-0000-0400-00003B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6" name="Text Box 1029">
          <a:extLst>
            <a:ext uri="{FF2B5EF4-FFF2-40B4-BE49-F238E27FC236}">
              <a16:creationId xmlns:a16="http://schemas.microsoft.com/office/drawing/2014/main" id="{00000000-0008-0000-0400-00003C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7" name="Text Box 1030">
          <a:extLst>
            <a:ext uri="{FF2B5EF4-FFF2-40B4-BE49-F238E27FC236}">
              <a16:creationId xmlns:a16="http://schemas.microsoft.com/office/drawing/2014/main" id="{00000000-0008-0000-0400-00003D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7998" name="Text Box 1031">
          <a:extLst>
            <a:ext uri="{FF2B5EF4-FFF2-40B4-BE49-F238E27FC236}">
              <a16:creationId xmlns:a16="http://schemas.microsoft.com/office/drawing/2014/main" id="{00000000-0008-0000-0400-00003E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7999" name="Text Box 1032">
          <a:extLst>
            <a:ext uri="{FF2B5EF4-FFF2-40B4-BE49-F238E27FC236}">
              <a16:creationId xmlns:a16="http://schemas.microsoft.com/office/drawing/2014/main" id="{00000000-0008-0000-0400-00003F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0" name="Text Box 1033">
          <a:extLst>
            <a:ext uri="{FF2B5EF4-FFF2-40B4-BE49-F238E27FC236}">
              <a16:creationId xmlns:a16="http://schemas.microsoft.com/office/drawing/2014/main" id="{00000000-0008-0000-0400-000040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1" name="Text Box 1034">
          <a:extLst>
            <a:ext uri="{FF2B5EF4-FFF2-40B4-BE49-F238E27FC236}">
              <a16:creationId xmlns:a16="http://schemas.microsoft.com/office/drawing/2014/main" id="{00000000-0008-0000-0400-000041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2" name="Text Box 1035">
          <a:extLst>
            <a:ext uri="{FF2B5EF4-FFF2-40B4-BE49-F238E27FC236}">
              <a16:creationId xmlns:a16="http://schemas.microsoft.com/office/drawing/2014/main" id="{00000000-0008-0000-0400-000042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3" name="Text Box 1036">
          <a:extLst>
            <a:ext uri="{FF2B5EF4-FFF2-40B4-BE49-F238E27FC236}">
              <a16:creationId xmlns:a16="http://schemas.microsoft.com/office/drawing/2014/main" id="{00000000-0008-0000-0400-000043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4" name="Text Box 1037">
          <a:extLst>
            <a:ext uri="{FF2B5EF4-FFF2-40B4-BE49-F238E27FC236}">
              <a16:creationId xmlns:a16="http://schemas.microsoft.com/office/drawing/2014/main" id="{00000000-0008-0000-0400-000044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5" name="Text Box 1038">
          <a:extLst>
            <a:ext uri="{FF2B5EF4-FFF2-40B4-BE49-F238E27FC236}">
              <a16:creationId xmlns:a16="http://schemas.microsoft.com/office/drawing/2014/main" id="{00000000-0008-0000-0400-000045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6" name="Text Box 1039">
          <a:extLst>
            <a:ext uri="{FF2B5EF4-FFF2-40B4-BE49-F238E27FC236}">
              <a16:creationId xmlns:a16="http://schemas.microsoft.com/office/drawing/2014/main" id="{00000000-0008-0000-0400-000046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7" name="Text Box 1040">
          <a:extLst>
            <a:ext uri="{FF2B5EF4-FFF2-40B4-BE49-F238E27FC236}">
              <a16:creationId xmlns:a16="http://schemas.microsoft.com/office/drawing/2014/main" id="{00000000-0008-0000-0400-000047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8" name="Text Box 1041">
          <a:extLst>
            <a:ext uri="{FF2B5EF4-FFF2-40B4-BE49-F238E27FC236}">
              <a16:creationId xmlns:a16="http://schemas.microsoft.com/office/drawing/2014/main" id="{00000000-0008-0000-0400-000048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09" name="Text Box 1042">
          <a:extLst>
            <a:ext uri="{FF2B5EF4-FFF2-40B4-BE49-F238E27FC236}">
              <a16:creationId xmlns:a16="http://schemas.microsoft.com/office/drawing/2014/main" id="{00000000-0008-0000-0400-000049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0" name="Text Box 1043">
          <a:extLst>
            <a:ext uri="{FF2B5EF4-FFF2-40B4-BE49-F238E27FC236}">
              <a16:creationId xmlns:a16="http://schemas.microsoft.com/office/drawing/2014/main" id="{00000000-0008-0000-0400-00004A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1" name="Text Box 1044">
          <a:extLst>
            <a:ext uri="{FF2B5EF4-FFF2-40B4-BE49-F238E27FC236}">
              <a16:creationId xmlns:a16="http://schemas.microsoft.com/office/drawing/2014/main" id="{00000000-0008-0000-0400-00004B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2" name="Text Box 1045">
          <a:extLst>
            <a:ext uri="{FF2B5EF4-FFF2-40B4-BE49-F238E27FC236}">
              <a16:creationId xmlns:a16="http://schemas.microsoft.com/office/drawing/2014/main" id="{00000000-0008-0000-0400-00004C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3" name="Text Box 1046">
          <a:extLst>
            <a:ext uri="{FF2B5EF4-FFF2-40B4-BE49-F238E27FC236}">
              <a16:creationId xmlns:a16="http://schemas.microsoft.com/office/drawing/2014/main" id="{00000000-0008-0000-0400-00004D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4" name="Text Box 1047">
          <a:extLst>
            <a:ext uri="{FF2B5EF4-FFF2-40B4-BE49-F238E27FC236}">
              <a16:creationId xmlns:a16="http://schemas.microsoft.com/office/drawing/2014/main" id="{00000000-0008-0000-0400-00004E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5" name="Text Box 1048">
          <a:extLst>
            <a:ext uri="{FF2B5EF4-FFF2-40B4-BE49-F238E27FC236}">
              <a16:creationId xmlns:a16="http://schemas.microsoft.com/office/drawing/2014/main" id="{00000000-0008-0000-0400-00004F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6" name="Text Box 1049">
          <a:extLst>
            <a:ext uri="{FF2B5EF4-FFF2-40B4-BE49-F238E27FC236}">
              <a16:creationId xmlns:a16="http://schemas.microsoft.com/office/drawing/2014/main" id="{00000000-0008-0000-0400-000050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7" name="Text Box 1050">
          <a:extLst>
            <a:ext uri="{FF2B5EF4-FFF2-40B4-BE49-F238E27FC236}">
              <a16:creationId xmlns:a16="http://schemas.microsoft.com/office/drawing/2014/main" id="{00000000-0008-0000-0400-000051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8" name="Text Box 1051">
          <a:extLst>
            <a:ext uri="{FF2B5EF4-FFF2-40B4-BE49-F238E27FC236}">
              <a16:creationId xmlns:a16="http://schemas.microsoft.com/office/drawing/2014/main" id="{00000000-0008-0000-0400-000052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19" name="Text Box 1052">
          <a:extLst>
            <a:ext uri="{FF2B5EF4-FFF2-40B4-BE49-F238E27FC236}">
              <a16:creationId xmlns:a16="http://schemas.microsoft.com/office/drawing/2014/main" id="{00000000-0008-0000-0400-000053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20" name="Text Box 1053">
          <a:extLst>
            <a:ext uri="{FF2B5EF4-FFF2-40B4-BE49-F238E27FC236}">
              <a16:creationId xmlns:a16="http://schemas.microsoft.com/office/drawing/2014/main" id="{00000000-0008-0000-0400-000054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21" name="Text Box 1054">
          <a:extLst>
            <a:ext uri="{FF2B5EF4-FFF2-40B4-BE49-F238E27FC236}">
              <a16:creationId xmlns:a16="http://schemas.microsoft.com/office/drawing/2014/main" id="{00000000-0008-0000-0400-000055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8022" name="Text Box 1055">
          <a:extLst>
            <a:ext uri="{FF2B5EF4-FFF2-40B4-BE49-F238E27FC236}">
              <a16:creationId xmlns:a16="http://schemas.microsoft.com/office/drawing/2014/main" id="{00000000-0008-0000-0400-0000561F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3" name="Text Box 93">
          <a:extLst>
            <a:ext uri="{FF2B5EF4-FFF2-40B4-BE49-F238E27FC236}">
              <a16:creationId xmlns:a16="http://schemas.microsoft.com/office/drawing/2014/main" id="{00000000-0008-0000-0400-000057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4" name="Text Box 94">
          <a:extLst>
            <a:ext uri="{FF2B5EF4-FFF2-40B4-BE49-F238E27FC236}">
              <a16:creationId xmlns:a16="http://schemas.microsoft.com/office/drawing/2014/main" id="{00000000-0008-0000-0400-000058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5" name="Text Box 95">
          <a:extLst>
            <a:ext uri="{FF2B5EF4-FFF2-40B4-BE49-F238E27FC236}">
              <a16:creationId xmlns:a16="http://schemas.microsoft.com/office/drawing/2014/main" id="{00000000-0008-0000-0400-000059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6" name="Text Box 96">
          <a:extLst>
            <a:ext uri="{FF2B5EF4-FFF2-40B4-BE49-F238E27FC236}">
              <a16:creationId xmlns:a16="http://schemas.microsoft.com/office/drawing/2014/main" id="{00000000-0008-0000-0400-00005A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7" name="Text Box 97">
          <a:extLst>
            <a:ext uri="{FF2B5EF4-FFF2-40B4-BE49-F238E27FC236}">
              <a16:creationId xmlns:a16="http://schemas.microsoft.com/office/drawing/2014/main" id="{00000000-0008-0000-0400-00005B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8" name="Text Box 98">
          <a:extLst>
            <a:ext uri="{FF2B5EF4-FFF2-40B4-BE49-F238E27FC236}">
              <a16:creationId xmlns:a16="http://schemas.microsoft.com/office/drawing/2014/main" id="{00000000-0008-0000-0400-00005C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29" name="Text Box 99">
          <a:extLst>
            <a:ext uri="{FF2B5EF4-FFF2-40B4-BE49-F238E27FC236}">
              <a16:creationId xmlns:a16="http://schemas.microsoft.com/office/drawing/2014/main" id="{00000000-0008-0000-0400-00005D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30" name="Text Box 100">
          <a:extLst>
            <a:ext uri="{FF2B5EF4-FFF2-40B4-BE49-F238E27FC236}">
              <a16:creationId xmlns:a16="http://schemas.microsoft.com/office/drawing/2014/main" id="{00000000-0008-0000-0400-00005E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31" name="Text Box 101">
          <a:extLst>
            <a:ext uri="{FF2B5EF4-FFF2-40B4-BE49-F238E27FC236}">
              <a16:creationId xmlns:a16="http://schemas.microsoft.com/office/drawing/2014/main" id="{00000000-0008-0000-0400-00005F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32" name="Text Box 102">
          <a:extLst>
            <a:ext uri="{FF2B5EF4-FFF2-40B4-BE49-F238E27FC236}">
              <a16:creationId xmlns:a16="http://schemas.microsoft.com/office/drawing/2014/main" id="{00000000-0008-0000-0400-000060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33" name="Text Box 103">
          <a:extLst>
            <a:ext uri="{FF2B5EF4-FFF2-40B4-BE49-F238E27FC236}">
              <a16:creationId xmlns:a16="http://schemas.microsoft.com/office/drawing/2014/main" id="{00000000-0008-0000-0400-000061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34" name="Text Box 104">
          <a:extLst>
            <a:ext uri="{FF2B5EF4-FFF2-40B4-BE49-F238E27FC236}">
              <a16:creationId xmlns:a16="http://schemas.microsoft.com/office/drawing/2014/main" id="{00000000-0008-0000-0400-000062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35" name="Text Box 116">
          <a:extLst>
            <a:ext uri="{FF2B5EF4-FFF2-40B4-BE49-F238E27FC236}">
              <a16:creationId xmlns:a16="http://schemas.microsoft.com/office/drawing/2014/main" id="{00000000-0008-0000-0400-000063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36" name="Text Box 117">
          <a:extLst>
            <a:ext uri="{FF2B5EF4-FFF2-40B4-BE49-F238E27FC236}">
              <a16:creationId xmlns:a16="http://schemas.microsoft.com/office/drawing/2014/main" id="{00000000-0008-0000-0400-000064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37" name="Text Box 118">
          <a:extLst>
            <a:ext uri="{FF2B5EF4-FFF2-40B4-BE49-F238E27FC236}">
              <a16:creationId xmlns:a16="http://schemas.microsoft.com/office/drawing/2014/main" id="{00000000-0008-0000-0400-000065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38" name="Text Box 119">
          <a:extLst>
            <a:ext uri="{FF2B5EF4-FFF2-40B4-BE49-F238E27FC236}">
              <a16:creationId xmlns:a16="http://schemas.microsoft.com/office/drawing/2014/main" id="{00000000-0008-0000-0400-000066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39" name="Text Box 120">
          <a:extLst>
            <a:ext uri="{FF2B5EF4-FFF2-40B4-BE49-F238E27FC236}">
              <a16:creationId xmlns:a16="http://schemas.microsoft.com/office/drawing/2014/main" id="{00000000-0008-0000-0400-000067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0" name="Text Box 121">
          <a:extLst>
            <a:ext uri="{FF2B5EF4-FFF2-40B4-BE49-F238E27FC236}">
              <a16:creationId xmlns:a16="http://schemas.microsoft.com/office/drawing/2014/main" id="{00000000-0008-0000-0400-000068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1" name="Text Box 122">
          <a:extLst>
            <a:ext uri="{FF2B5EF4-FFF2-40B4-BE49-F238E27FC236}">
              <a16:creationId xmlns:a16="http://schemas.microsoft.com/office/drawing/2014/main" id="{00000000-0008-0000-0400-000069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2" name="Text Box 123">
          <a:extLst>
            <a:ext uri="{FF2B5EF4-FFF2-40B4-BE49-F238E27FC236}">
              <a16:creationId xmlns:a16="http://schemas.microsoft.com/office/drawing/2014/main" id="{00000000-0008-0000-0400-00006A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3" name="Text Box 124">
          <a:extLst>
            <a:ext uri="{FF2B5EF4-FFF2-40B4-BE49-F238E27FC236}">
              <a16:creationId xmlns:a16="http://schemas.microsoft.com/office/drawing/2014/main" id="{00000000-0008-0000-0400-00006B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4" name="Text Box 125">
          <a:extLst>
            <a:ext uri="{FF2B5EF4-FFF2-40B4-BE49-F238E27FC236}">
              <a16:creationId xmlns:a16="http://schemas.microsoft.com/office/drawing/2014/main" id="{00000000-0008-0000-0400-00006C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5" name="Text Box 126">
          <a:extLst>
            <a:ext uri="{FF2B5EF4-FFF2-40B4-BE49-F238E27FC236}">
              <a16:creationId xmlns:a16="http://schemas.microsoft.com/office/drawing/2014/main" id="{00000000-0008-0000-0400-00006D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046" name="Text Box 127">
          <a:extLst>
            <a:ext uri="{FF2B5EF4-FFF2-40B4-BE49-F238E27FC236}">
              <a16:creationId xmlns:a16="http://schemas.microsoft.com/office/drawing/2014/main" id="{00000000-0008-0000-0400-00006E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47" name="Text Box 128">
          <a:extLst>
            <a:ext uri="{FF2B5EF4-FFF2-40B4-BE49-F238E27FC236}">
              <a16:creationId xmlns:a16="http://schemas.microsoft.com/office/drawing/2014/main" id="{00000000-0008-0000-0400-00006F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48" name="Text Box 129">
          <a:extLst>
            <a:ext uri="{FF2B5EF4-FFF2-40B4-BE49-F238E27FC236}">
              <a16:creationId xmlns:a16="http://schemas.microsoft.com/office/drawing/2014/main" id="{00000000-0008-0000-0400-000070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49" name="Text Box 130">
          <a:extLst>
            <a:ext uri="{FF2B5EF4-FFF2-40B4-BE49-F238E27FC236}">
              <a16:creationId xmlns:a16="http://schemas.microsoft.com/office/drawing/2014/main" id="{00000000-0008-0000-0400-000071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0" name="Text Box 131">
          <a:extLst>
            <a:ext uri="{FF2B5EF4-FFF2-40B4-BE49-F238E27FC236}">
              <a16:creationId xmlns:a16="http://schemas.microsoft.com/office/drawing/2014/main" id="{00000000-0008-0000-0400-000072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1" name="Text Box 132">
          <a:extLst>
            <a:ext uri="{FF2B5EF4-FFF2-40B4-BE49-F238E27FC236}">
              <a16:creationId xmlns:a16="http://schemas.microsoft.com/office/drawing/2014/main" id="{00000000-0008-0000-0400-000073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2" name="Text Box 133">
          <a:extLst>
            <a:ext uri="{FF2B5EF4-FFF2-40B4-BE49-F238E27FC236}">
              <a16:creationId xmlns:a16="http://schemas.microsoft.com/office/drawing/2014/main" id="{00000000-0008-0000-0400-000074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3" name="Text Box 134">
          <a:extLst>
            <a:ext uri="{FF2B5EF4-FFF2-40B4-BE49-F238E27FC236}">
              <a16:creationId xmlns:a16="http://schemas.microsoft.com/office/drawing/2014/main" id="{00000000-0008-0000-0400-000075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4" name="Text Box 135">
          <a:extLst>
            <a:ext uri="{FF2B5EF4-FFF2-40B4-BE49-F238E27FC236}">
              <a16:creationId xmlns:a16="http://schemas.microsoft.com/office/drawing/2014/main" id="{00000000-0008-0000-0400-000076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5" name="Text Box 136">
          <a:extLst>
            <a:ext uri="{FF2B5EF4-FFF2-40B4-BE49-F238E27FC236}">
              <a16:creationId xmlns:a16="http://schemas.microsoft.com/office/drawing/2014/main" id="{00000000-0008-0000-0400-000077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6" name="Text Box 137">
          <a:extLst>
            <a:ext uri="{FF2B5EF4-FFF2-40B4-BE49-F238E27FC236}">
              <a16:creationId xmlns:a16="http://schemas.microsoft.com/office/drawing/2014/main" id="{00000000-0008-0000-0400-000078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7" name="Text Box 138">
          <a:extLst>
            <a:ext uri="{FF2B5EF4-FFF2-40B4-BE49-F238E27FC236}">
              <a16:creationId xmlns:a16="http://schemas.microsoft.com/office/drawing/2014/main" id="{00000000-0008-0000-0400-000079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058" name="Text Box 139">
          <a:extLst>
            <a:ext uri="{FF2B5EF4-FFF2-40B4-BE49-F238E27FC236}">
              <a16:creationId xmlns:a16="http://schemas.microsoft.com/office/drawing/2014/main" id="{00000000-0008-0000-0400-00007A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59" name="Text Box 140">
          <a:extLst>
            <a:ext uri="{FF2B5EF4-FFF2-40B4-BE49-F238E27FC236}">
              <a16:creationId xmlns:a16="http://schemas.microsoft.com/office/drawing/2014/main" id="{00000000-0008-0000-0400-00007B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0" name="Text Box 141">
          <a:extLst>
            <a:ext uri="{FF2B5EF4-FFF2-40B4-BE49-F238E27FC236}">
              <a16:creationId xmlns:a16="http://schemas.microsoft.com/office/drawing/2014/main" id="{00000000-0008-0000-0400-00007C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1" name="Text Box 142">
          <a:extLst>
            <a:ext uri="{FF2B5EF4-FFF2-40B4-BE49-F238E27FC236}">
              <a16:creationId xmlns:a16="http://schemas.microsoft.com/office/drawing/2014/main" id="{00000000-0008-0000-0400-00007D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2" name="Text Box 143">
          <a:extLst>
            <a:ext uri="{FF2B5EF4-FFF2-40B4-BE49-F238E27FC236}">
              <a16:creationId xmlns:a16="http://schemas.microsoft.com/office/drawing/2014/main" id="{00000000-0008-0000-0400-00007E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3" name="Text Box 144">
          <a:extLst>
            <a:ext uri="{FF2B5EF4-FFF2-40B4-BE49-F238E27FC236}">
              <a16:creationId xmlns:a16="http://schemas.microsoft.com/office/drawing/2014/main" id="{00000000-0008-0000-0400-00007F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4" name="Text Box 145">
          <a:extLst>
            <a:ext uri="{FF2B5EF4-FFF2-40B4-BE49-F238E27FC236}">
              <a16:creationId xmlns:a16="http://schemas.microsoft.com/office/drawing/2014/main" id="{00000000-0008-0000-0400-000080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5" name="Text Box 146">
          <a:extLst>
            <a:ext uri="{FF2B5EF4-FFF2-40B4-BE49-F238E27FC236}">
              <a16:creationId xmlns:a16="http://schemas.microsoft.com/office/drawing/2014/main" id="{00000000-0008-0000-0400-000081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6" name="Text Box 147">
          <a:extLst>
            <a:ext uri="{FF2B5EF4-FFF2-40B4-BE49-F238E27FC236}">
              <a16:creationId xmlns:a16="http://schemas.microsoft.com/office/drawing/2014/main" id="{00000000-0008-0000-0400-000082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7" name="Text Box 148">
          <a:extLst>
            <a:ext uri="{FF2B5EF4-FFF2-40B4-BE49-F238E27FC236}">
              <a16:creationId xmlns:a16="http://schemas.microsoft.com/office/drawing/2014/main" id="{00000000-0008-0000-0400-000083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8" name="Text Box 149">
          <a:extLst>
            <a:ext uri="{FF2B5EF4-FFF2-40B4-BE49-F238E27FC236}">
              <a16:creationId xmlns:a16="http://schemas.microsoft.com/office/drawing/2014/main" id="{00000000-0008-0000-0400-000084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69" name="Text Box 150">
          <a:extLst>
            <a:ext uri="{FF2B5EF4-FFF2-40B4-BE49-F238E27FC236}">
              <a16:creationId xmlns:a16="http://schemas.microsoft.com/office/drawing/2014/main" id="{00000000-0008-0000-0400-000085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0" name="Text Box 151">
          <a:extLst>
            <a:ext uri="{FF2B5EF4-FFF2-40B4-BE49-F238E27FC236}">
              <a16:creationId xmlns:a16="http://schemas.microsoft.com/office/drawing/2014/main" id="{00000000-0008-0000-0400-000086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1" name="Text Box 152">
          <a:extLst>
            <a:ext uri="{FF2B5EF4-FFF2-40B4-BE49-F238E27FC236}">
              <a16:creationId xmlns:a16="http://schemas.microsoft.com/office/drawing/2014/main" id="{00000000-0008-0000-0400-000087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2" name="Text Box 153">
          <a:extLst>
            <a:ext uri="{FF2B5EF4-FFF2-40B4-BE49-F238E27FC236}">
              <a16:creationId xmlns:a16="http://schemas.microsoft.com/office/drawing/2014/main" id="{00000000-0008-0000-0400-000088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3" name="Text Box 154">
          <a:extLst>
            <a:ext uri="{FF2B5EF4-FFF2-40B4-BE49-F238E27FC236}">
              <a16:creationId xmlns:a16="http://schemas.microsoft.com/office/drawing/2014/main" id="{00000000-0008-0000-0400-000089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4" name="Text Box 155">
          <a:extLst>
            <a:ext uri="{FF2B5EF4-FFF2-40B4-BE49-F238E27FC236}">
              <a16:creationId xmlns:a16="http://schemas.microsoft.com/office/drawing/2014/main" id="{00000000-0008-0000-0400-00008A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5" name="Text Box 156">
          <a:extLst>
            <a:ext uri="{FF2B5EF4-FFF2-40B4-BE49-F238E27FC236}">
              <a16:creationId xmlns:a16="http://schemas.microsoft.com/office/drawing/2014/main" id="{00000000-0008-0000-0400-00008B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6" name="Text Box 157">
          <a:extLst>
            <a:ext uri="{FF2B5EF4-FFF2-40B4-BE49-F238E27FC236}">
              <a16:creationId xmlns:a16="http://schemas.microsoft.com/office/drawing/2014/main" id="{00000000-0008-0000-0400-00008C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7" name="Text Box 158">
          <a:extLst>
            <a:ext uri="{FF2B5EF4-FFF2-40B4-BE49-F238E27FC236}">
              <a16:creationId xmlns:a16="http://schemas.microsoft.com/office/drawing/2014/main" id="{00000000-0008-0000-0400-00008D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8" name="Text Box 159">
          <a:extLst>
            <a:ext uri="{FF2B5EF4-FFF2-40B4-BE49-F238E27FC236}">
              <a16:creationId xmlns:a16="http://schemas.microsoft.com/office/drawing/2014/main" id="{00000000-0008-0000-0400-00008E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79" name="Text Box 160">
          <a:extLst>
            <a:ext uri="{FF2B5EF4-FFF2-40B4-BE49-F238E27FC236}">
              <a16:creationId xmlns:a16="http://schemas.microsoft.com/office/drawing/2014/main" id="{00000000-0008-0000-0400-00008F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80" name="Text Box 161">
          <a:extLst>
            <a:ext uri="{FF2B5EF4-FFF2-40B4-BE49-F238E27FC236}">
              <a16:creationId xmlns:a16="http://schemas.microsoft.com/office/drawing/2014/main" id="{00000000-0008-0000-0400-000090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81" name="Text Box 162">
          <a:extLst>
            <a:ext uri="{FF2B5EF4-FFF2-40B4-BE49-F238E27FC236}">
              <a16:creationId xmlns:a16="http://schemas.microsoft.com/office/drawing/2014/main" id="{00000000-0008-0000-0400-000091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082" name="Text Box 163">
          <a:extLst>
            <a:ext uri="{FF2B5EF4-FFF2-40B4-BE49-F238E27FC236}">
              <a16:creationId xmlns:a16="http://schemas.microsoft.com/office/drawing/2014/main" id="{00000000-0008-0000-0400-000092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3" name="Text Box 164">
          <a:extLst>
            <a:ext uri="{FF2B5EF4-FFF2-40B4-BE49-F238E27FC236}">
              <a16:creationId xmlns:a16="http://schemas.microsoft.com/office/drawing/2014/main" id="{00000000-0008-0000-0400-000093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4" name="Text Box 165">
          <a:extLst>
            <a:ext uri="{FF2B5EF4-FFF2-40B4-BE49-F238E27FC236}">
              <a16:creationId xmlns:a16="http://schemas.microsoft.com/office/drawing/2014/main" id="{00000000-0008-0000-0400-000094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5" name="Text Box 166">
          <a:extLst>
            <a:ext uri="{FF2B5EF4-FFF2-40B4-BE49-F238E27FC236}">
              <a16:creationId xmlns:a16="http://schemas.microsoft.com/office/drawing/2014/main" id="{00000000-0008-0000-0400-000095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6" name="Text Box 167">
          <a:extLst>
            <a:ext uri="{FF2B5EF4-FFF2-40B4-BE49-F238E27FC236}">
              <a16:creationId xmlns:a16="http://schemas.microsoft.com/office/drawing/2014/main" id="{00000000-0008-0000-0400-000096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7" name="Text Box 168">
          <a:extLst>
            <a:ext uri="{FF2B5EF4-FFF2-40B4-BE49-F238E27FC236}">
              <a16:creationId xmlns:a16="http://schemas.microsoft.com/office/drawing/2014/main" id="{00000000-0008-0000-0400-000097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8" name="Text Box 169">
          <a:extLst>
            <a:ext uri="{FF2B5EF4-FFF2-40B4-BE49-F238E27FC236}">
              <a16:creationId xmlns:a16="http://schemas.microsoft.com/office/drawing/2014/main" id="{00000000-0008-0000-0400-000098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89" name="Text Box 170">
          <a:extLst>
            <a:ext uri="{FF2B5EF4-FFF2-40B4-BE49-F238E27FC236}">
              <a16:creationId xmlns:a16="http://schemas.microsoft.com/office/drawing/2014/main" id="{00000000-0008-0000-0400-000099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0" name="Text Box 171">
          <a:extLst>
            <a:ext uri="{FF2B5EF4-FFF2-40B4-BE49-F238E27FC236}">
              <a16:creationId xmlns:a16="http://schemas.microsoft.com/office/drawing/2014/main" id="{00000000-0008-0000-0400-00009A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1" name="Text Box 172">
          <a:extLst>
            <a:ext uri="{FF2B5EF4-FFF2-40B4-BE49-F238E27FC236}">
              <a16:creationId xmlns:a16="http://schemas.microsoft.com/office/drawing/2014/main" id="{00000000-0008-0000-0400-00009B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2" name="Text Box 173">
          <a:extLst>
            <a:ext uri="{FF2B5EF4-FFF2-40B4-BE49-F238E27FC236}">
              <a16:creationId xmlns:a16="http://schemas.microsoft.com/office/drawing/2014/main" id="{00000000-0008-0000-0400-00009C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3" name="Text Box 174">
          <a:extLst>
            <a:ext uri="{FF2B5EF4-FFF2-40B4-BE49-F238E27FC236}">
              <a16:creationId xmlns:a16="http://schemas.microsoft.com/office/drawing/2014/main" id="{00000000-0008-0000-0400-00009D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4" name="Text Box 175">
          <a:extLst>
            <a:ext uri="{FF2B5EF4-FFF2-40B4-BE49-F238E27FC236}">
              <a16:creationId xmlns:a16="http://schemas.microsoft.com/office/drawing/2014/main" id="{00000000-0008-0000-0400-00009E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5" name="Text Box 176">
          <a:extLst>
            <a:ext uri="{FF2B5EF4-FFF2-40B4-BE49-F238E27FC236}">
              <a16:creationId xmlns:a16="http://schemas.microsoft.com/office/drawing/2014/main" id="{00000000-0008-0000-0400-00009F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6" name="Text Box 177">
          <a:extLst>
            <a:ext uri="{FF2B5EF4-FFF2-40B4-BE49-F238E27FC236}">
              <a16:creationId xmlns:a16="http://schemas.microsoft.com/office/drawing/2014/main" id="{00000000-0008-0000-0400-0000A0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7" name="Text Box 178">
          <a:extLst>
            <a:ext uri="{FF2B5EF4-FFF2-40B4-BE49-F238E27FC236}">
              <a16:creationId xmlns:a16="http://schemas.microsoft.com/office/drawing/2014/main" id="{00000000-0008-0000-0400-0000A1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8" name="Text Box 179">
          <a:extLst>
            <a:ext uri="{FF2B5EF4-FFF2-40B4-BE49-F238E27FC236}">
              <a16:creationId xmlns:a16="http://schemas.microsoft.com/office/drawing/2014/main" id="{00000000-0008-0000-0400-0000A2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099" name="Text Box 180">
          <a:extLst>
            <a:ext uri="{FF2B5EF4-FFF2-40B4-BE49-F238E27FC236}">
              <a16:creationId xmlns:a16="http://schemas.microsoft.com/office/drawing/2014/main" id="{00000000-0008-0000-0400-0000A3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0" name="Text Box 181">
          <a:extLst>
            <a:ext uri="{FF2B5EF4-FFF2-40B4-BE49-F238E27FC236}">
              <a16:creationId xmlns:a16="http://schemas.microsoft.com/office/drawing/2014/main" id="{00000000-0008-0000-0400-0000A4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1" name="Text Box 182">
          <a:extLst>
            <a:ext uri="{FF2B5EF4-FFF2-40B4-BE49-F238E27FC236}">
              <a16:creationId xmlns:a16="http://schemas.microsoft.com/office/drawing/2014/main" id="{00000000-0008-0000-0400-0000A5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2" name="Text Box 183">
          <a:extLst>
            <a:ext uri="{FF2B5EF4-FFF2-40B4-BE49-F238E27FC236}">
              <a16:creationId xmlns:a16="http://schemas.microsoft.com/office/drawing/2014/main" id="{00000000-0008-0000-0400-0000A6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3" name="Text Box 184">
          <a:extLst>
            <a:ext uri="{FF2B5EF4-FFF2-40B4-BE49-F238E27FC236}">
              <a16:creationId xmlns:a16="http://schemas.microsoft.com/office/drawing/2014/main" id="{00000000-0008-0000-0400-0000A7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4" name="Text Box 185">
          <a:extLst>
            <a:ext uri="{FF2B5EF4-FFF2-40B4-BE49-F238E27FC236}">
              <a16:creationId xmlns:a16="http://schemas.microsoft.com/office/drawing/2014/main" id="{00000000-0008-0000-0400-0000A8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5" name="Text Box 186">
          <a:extLst>
            <a:ext uri="{FF2B5EF4-FFF2-40B4-BE49-F238E27FC236}">
              <a16:creationId xmlns:a16="http://schemas.microsoft.com/office/drawing/2014/main" id="{00000000-0008-0000-0400-0000A9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6" name="Text Box 187">
          <a:extLst>
            <a:ext uri="{FF2B5EF4-FFF2-40B4-BE49-F238E27FC236}">
              <a16:creationId xmlns:a16="http://schemas.microsoft.com/office/drawing/2014/main" id="{00000000-0008-0000-0400-0000AA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7" name="Text Box 188">
          <a:extLst>
            <a:ext uri="{FF2B5EF4-FFF2-40B4-BE49-F238E27FC236}">
              <a16:creationId xmlns:a16="http://schemas.microsoft.com/office/drawing/2014/main" id="{00000000-0008-0000-0400-0000AB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8" name="Text Box 189">
          <a:extLst>
            <a:ext uri="{FF2B5EF4-FFF2-40B4-BE49-F238E27FC236}">
              <a16:creationId xmlns:a16="http://schemas.microsoft.com/office/drawing/2014/main" id="{00000000-0008-0000-0400-0000AC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09" name="Text Box 190">
          <a:extLst>
            <a:ext uri="{FF2B5EF4-FFF2-40B4-BE49-F238E27FC236}">
              <a16:creationId xmlns:a16="http://schemas.microsoft.com/office/drawing/2014/main" id="{00000000-0008-0000-0400-0000AD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0" name="Text Box 191">
          <a:extLst>
            <a:ext uri="{FF2B5EF4-FFF2-40B4-BE49-F238E27FC236}">
              <a16:creationId xmlns:a16="http://schemas.microsoft.com/office/drawing/2014/main" id="{00000000-0008-0000-0400-0000AE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1" name="Text Box 192">
          <a:extLst>
            <a:ext uri="{FF2B5EF4-FFF2-40B4-BE49-F238E27FC236}">
              <a16:creationId xmlns:a16="http://schemas.microsoft.com/office/drawing/2014/main" id="{00000000-0008-0000-0400-0000AF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2" name="Text Box 193">
          <a:extLst>
            <a:ext uri="{FF2B5EF4-FFF2-40B4-BE49-F238E27FC236}">
              <a16:creationId xmlns:a16="http://schemas.microsoft.com/office/drawing/2014/main" id="{00000000-0008-0000-0400-0000B0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3" name="Text Box 194">
          <a:extLst>
            <a:ext uri="{FF2B5EF4-FFF2-40B4-BE49-F238E27FC236}">
              <a16:creationId xmlns:a16="http://schemas.microsoft.com/office/drawing/2014/main" id="{00000000-0008-0000-0400-0000B1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4" name="Text Box 195">
          <a:extLst>
            <a:ext uri="{FF2B5EF4-FFF2-40B4-BE49-F238E27FC236}">
              <a16:creationId xmlns:a16="http://schemas.microsoft.com/office/drawing/2014/main" id="{00000000-0008-0000-0400-0000B2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5" name="Text Box 196">
          <a:extLst>
            <a:ext uri="{FF2B5EF4-FFF2-40B4-BE49-F238E27FC236}">
              <a16:creationId xmlns:a16="http://schemas.microsoft.com/office/drawing/2014/main" id="{00000000-0008-0000-0400-0000B3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6" name="Text Box 197">
          <a:extLst>
            <a:ext uri="{FF2B5EF4-FFF2-40B4-BE49-F238E27FC236}">
              <a16:creationId xmlns:a16="http://schemas.microsoft.com/office/drawing/2014/main" id="{00000000-0008-0000-0400-0000B4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7" name="Text Box 198">
          <a:extLst>
            <a:ext uri="{FF2B5EF4-FFF2-40B4-BE49-F238E27FC236}">
              <a16:creationId xmlns:a16="http://schemas.microsoft.com/office/drawing/2014/main" id="{00000000-0008-0000-0400-0000B5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8" name="Text Box 199">
          <a:extLst>
            <a:ext uri="{FF2B5EF4-FFF2-40B4-BE49-F238E27FC236}">
              <a16:creationId xmlns:a16="http://schemas.microsoft.com/office/drawing/2014/main" id="{00000000-0008-0000-0400-0000B6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19" name="Text Box 200">
          <a:extLst>
            <a:ext uri="{FF2B5EF4-FFF2-40B4-BE49-F238E27FC236}">
              <a16:creationId xmlns:a16="http://schemas.microsoft.com/office/drawing/2014/main" id="{00000000-0008-0000-0400-0000B7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0" name="Text Box 201">
          <a:extLst>
            <a:ext uri="{FF2B5EF4-FFF2-40B4-BE49-F238E27FC236}">
              <a16:creationId xmlns:a16="http://schemas.microsoft.com/office/drawing/2014/main" id="{00000000-0008-0000-0400-0000B8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1" name="Text Box 202">
          <a:extLst>
            <a:ext uri="{FF2B5EF4-FFF2-40B4-BE49-F238E27FC236}">
              <a16:creationId xmlns:a16="http://schemas.microsoft.com/office/drawing/2014/main" id="{00000000-0008-0000-0400-0000B9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2" name="Text Box 203">
          <a:extLst>
            <a:ext uri="{FF2B5EF4-FFF2-40B4-BE49-F238E27FC236}">
              <a16:creationId xmlns:a16="http://schemas.microsoft.com/office/drawing/2014/main" id="{00000000-0008-0000-0400-0000BA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3" name="Text Box 204">
          <a:extLst>
            <a:ext uri="{FF2B5EF4-FFF2-40B4-BE49-F238E27FC236}">
              <a16:creationId xmlns:a16="http://schemas.microsoft.com/office/drawing/2014/main" id="{00000000-0008-0000-0400-0000BB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4" name="Text Box 205">
          <a:extLst>
            <a:ext uri="{FF2B5EF4-FFF2-40B4-BE49-F238E27FC236}">
              <a16:creationId xmlns:a16="http://schemas.microsoft.com/office/drawing/2014/main" id="{00000000-0008-0000-0400-0000BC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5" name="Text Box 206">
          <a:extLst>
            <a:ext uri="{FF2B5EF4-FFF2-40B4-BE49-F238E27FC236}">
              <a16:creationId xmlns:a16="http://schemas.microsoft.com/office/drawing/2014/main" id="{00000000-0008-0000-0400-0000BD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6" name="Text Box 207">
          <a:extLst>
            <a:ext uri="{FF2B5EF4-FFF2-40B4-BE49-F238E27FC236}">
              <a16:creationId xmlns:a16="http://schemas.microsoft.com/office/drawing/2014/main" id="{00000000-0008-0000-0400-0000BE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7" name="Text Box 208">
          <a:extLst>
            <a:ext uri="{FF2B5EF4-FFF2-40B4-BE49-F238E27FC236}">
              <a16:creationId xmlns:a16="http://schemas.microsoft.com/office/drawing/2014/main" id="{00000000-0008-0000-0400-0000BF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8" name="Text Box 209">
          <a:extLst>
            <a:ext uri="{FF2B5EF4-FFF2-40B4-BE49-F238E27FC236}">
              <a16:creationId xmlns:a16="http://schemas.microsoft.com/office/drawing/2014/main" id="{00000000-0008-0000-0400-0000C0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29" name="Text Box 210">
          <a:extLst>
            <a:ext uri="{FF2B5EF4-FFF2-40B4-BE49-F238E27FC236}">
              <a16:creationId xmlns:a16="http://schemas.microsoft.com/office/drawing/2014/main" id="{00000000-0008-0000-0400-0000C1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130" name="Text Box 211">
          <a:extLst>
            <a:ext uri="{FF2B5EF4-FFF2-40B4-BE49-F238E27FC236}">
              <a16:creationId xmlns:a16="http://schemas.microsoft.com/office/drawing/2014/main" id="{00000000-0008-0000-0400-0000C21F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1" name="Text Box 140">
          <a:extLst>
            <a:ext uri="{FF2B5EF4-FFF2-40B4-BE49-F238E27FC236}">
              <a16:creationId xmlns:a16="http://schemas.microsoft.com/office/drawing/2014/main" id="{00000000-0008-0000-0400-0000C3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2" name="Text Box 141">
          <a:extLst>
            <a:ext uri="{FF2B5EF4-FFF2-40B4-BE49-F238E27FC236}">
              <a16:creationId xmlns:a16="http://schemas.microsoft.com/office/drawing/2014/main" id="{00000000-0008-0000-0400-0000C4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3" name="Text Box 142">
          <a:extLst>
            <a:ext uri="{FF2B5EF4-FFF2-40B4-BE49-F238E27FC236}">
              <a16:creationId xmlns:a16="http://schemas.microsoft.com/office/drawing/2014/main" id="{00000000-0008-0000-0400-0000C5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4" name="Text Box 143">
          <a:extLst>
            <a:ext uri="{FF2B5EF4-FFF2-40B4-BE49-F238E27FC236}">
              <a16:creationId xmlns:a16="http://schemas.microsoft.com/office/drawing/2014/main" id="{00000000-0008-0000-0400-0000C6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5" name="Text Box 144">
          <a:extLst>
            <a:ext uri="{FF2B5EF4-FFF2-40B4-BE49-F238E27FC236}">
              <a16:creationId xmlns:a16="http://schemas.microsoft.com/office/drawing/2014/main" id="{00000000-0008-0000-0400-0000C7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6" name="Text Box 145">
          <a:extLst>
            <a:ext uri="{FF2B5EF4-FFF2-40B4-BE49-F238E27FC236}">
              <a16:creationId xmlns:a16="http://schemas.microsoft.com/office/drawing/2014/main" id="{00000000-0008-0000-0400-0000C8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7" name="Text Box 146">
          <a:extLst>
            <a:ext uri="{FF2B5EF4-FFF2-40B4-BE49-F238E27FC236}">
              <a16:creationId xmlns:a16="http://schemas.microsoft.com/office/drawing/2014/main" id="{00000000-0008-0000-0400-0000C9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8" name="Text Box 147">
          <a:extLst>
            <a:ext uri="{FF2B5EF4-FFF2-40B4-BE49-F238E27FC236}">
              <a16:creationId xmlns:a16="http://schemas.microsoft.com/office/drawing/2014/main" id="{00000000-0008-0000-0400-0000CA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39" name="Text Box 148">
          <a:extLst>
            <a:ext uri="{FF2B5EF4-FFF2-40B4-BE49-F238E27FC236}">
              <a16:creationId xmlns:a16="http://schemas.microsoft.com/office/drawing/2014/main" id="{00000000-0008-0000-0400-0000CB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0" name="Text Box 149">
          <a:extLst>
            <a:ext uri="{FF2B5EF4-FFF2-40B4-BE49-F238E27FC236}">
              <a16:creationId xmlns:a16="http://schemas.microsoft.com/office/drawing/2014/main" id="{00000000-0008-0000-0400-0000CC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1" name="Text Box 150">
          <a:extLst>
            <a:ext uri="{FF2B5EF4-FFF2-40B4-BE49-F238E27FC236}">
              <a16:creationId xmlns:a16="http://schemas.microsoft.com/office/drawing/2014/main" id="{00000000-0008-0000-0400-0000CD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2" name="Text Box 151">
          <a:extLst>
            <a:ext uri="{FF2B5EF4-FFF2-40B4-BE49-F238E27FC236}">
              <a16:creationId xmlns:a16="http://schemas.microsoft.com/office/drawing/2014/main" id="{00000000-0008-0000-0400-0000CE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3" name="Text Box 152">
          <a:extLst>
            <a:ext uri="{FF2B5EF4-FFF2-40B4-BE49-F238E27FC236}">
              <a16:creationId xmlns:a16="http://schemas.microsoft.com/office/drawing/2014/main" id="{00000000-0008-0000-0400-0000CF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4" name="Text Box 153">
          <a:extLst>
            <a:ext uri="{FF2B5EF4-FFF2-40B4-BE49-F238E27FC236}">
              <a16:creationId xmlns:a16="http://schemas.microsoft.com/office/drawing/2014/main" id="{00000000-0008-0000-0400-0000D0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5" name="Text Box 154">
          <a:extLst>
            <a:ext uri="{FF2B5EF4-FFF2-40B4-BE49-F238E27FC236}">
              <a16:creationId xmlns:a16="http://schemas.microsoft.com/office/drawing/2014/main" id="{00000000-0008-0000-0400-0000D1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6" name="Text Box 155">
          <a:extLst>
            <a:ext uri="{FF2B5EF4-FFF2-40B4-BE49-F238E27FC236}">
              <a16:creationId xmlns:a16="http://schemas.microsoft.com/office/drawing/2014/main" id="{00000000-0008-0000-0400-0000D2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7" name="Text Box 156">
          <a:extLst>
            <a:ext uri="{FF2B5EF4-FFF2-40B4-BE49-F238E27FC236}">
              <a16:creationId xmlns:a16="http://schemas.microsoft.com/office/drawing/2014/main" id="{00000000-0008-0000-0400-0000D3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8" name="Text Box 157">
          <a:extLst>
            <a:ext uri="{FF2B5EF4-FFF2-40B4-BE49-F238E27FC236}">
              <a16:creationId xmlns:a16="http://schemas.microsoft.com/office/drawing/2014/main" id="{00000000-0008-0000-0400-0000D4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49" name="Text Box 158">
          <a:extLst>
            <a:ext uri="{FF2B5EF4-FFF2-40B4-BE49-F238E27FC236}">
              <a16:creationId xmlns:a16="http://schemas.microsoft.com/office/drawing/2014/main" id="{00000000-0008-0000-0400-0000D5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50" name="Text Box 159">
          <a:extLst>
            <a:ext uri="{FF2B5EF4-FFF2-40B4-BE49-F238E27FC236}">
              <a16:creationId xmlns:a16="http://schemas.microsoft.com/office/drawing/2014/main" id="{00000000-0008-0000-0400-0000D6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51" name="Text Box 160">
          <a:extLst>
            <a:ext uri="{FF2B5EF4-FFF2-40B4-BE49-F238E27FC236}">
              <a16:creationId xmlns:a16="http://schemas.microsoft.com/office/drawing/2014/main" id="{00000000-0008-0000-0400-0000D7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52" name="Text Box 161">
          <a:extLst>
            <a:ext uri="{FF2B5EF4-FFF2-40B4-BE49-F238E27FC236}">
              <a16:creationId xmlns:a16="http://schemas.microsoft.com/office/drawing/2014/main" id="{00000000-0008-0000-0400-0000D8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53" name="Text Box 162">
          <a:extLst>
            <a:ext uri="{FF2B5EF4-FFF2-40B4-BE49-F238E27FC236}">
              <a16:creationId xmlns:a16="http://schemas.microsoft.com/office/drawing/2014/main" id="{00000000-0008-0000-0400-0000D9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154" name="Text Box 163">
          <a:extLst>
            <a:ext uri="{FF2B5EF4-FFF2-40B4-BE49-F238E27FC236}">
              <a16:creationId xmlns:a16="http://schemas.microsoft.com/office/drawing/2014/main" id="{00000000-0008-0000-0400-0000DA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55" name="Text Box 274">
          <a:extLst>
            <a:ext uri="{FF2B5EF4-FFF2-40B4-BE49-F238E27FC236}">
              <a16:creationId xmlns:a16="http://schemas.microsoft.com/office/drawing/2014/main" id="{00000000-0008-0000-0400-0000DB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56" name="Text Box 275">
          <a:extLst>
            <a:ext uri="{FF2B5EF4-FFF2-40B4-BE49-F238E27FC236}">
              <a16:creationId xmlns:a16="http://schemas.microsoft.com/office/drawing/2014/main" id="{00000000-0008-0000-0400-0000DC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57" name="Text Box 276">
          <a:extLst>
            <a:ext uri="{FF2B5EF4-FFF2-40B4-BE49-F238E27FC236}">
              <a16:creationId xmlns:a16="http://schemas.microsoft.com/office/drawing/2014/main" id="{00000000-0008-0000-0400-0000DD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58" name="Text Box 277">
          <a:extLst>
            <a:ext uri="{FF2B5EF4-FFF2-40B4-BE49-F238E27FC236}">
              <a16:creationId xmlns:a16="http://schemas.microsoft.com/office/drawing/2014/main" id="{00000000-0008-0000-0400-0000DE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59" name="Text Box 278">
          <a:extLst>
            <a:ext uri="{FF2B5EF4-FFF2-40B4-BE49-F238E27FC236}">
              <a16:creationId xmlns:a16="http://schemas.microsoft.com/office/drawing/2014/main" id="{00000000-0008-0000-0400-0000DF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0" name="Text Box 279">
          <a:extLst>
            <a:ext uri="{FF2B5EF4-FFF2-40B4-BE49-F238E27FC236}">
              <a16:creationId xmlns:a16="http://schemas.microsoft.com/office/drawing/2014/main" id="{00000000-0008-0000-0400-0000E0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1" name="Text Box 285">
          <a:extLst>
            <a:ext uri="{FF2B5EF4-FFF2-40B4-BE49-F238E27FC236}">
              <a16:creationId xmlns:a16="http://schemas.microsoft.com/office/drawing/2014/main" id="{00000000-0008-0000-0400-0000E1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2" name="Text Box 286">
          <a:extLst>
            <a:ext uri="{FF2B5EF4-FFF2-40B4-BE49-F238E27FC236}">
              <a16:creationId xmlns:a16="http://schemas.microsoft.com/office/drawing/2014/main" id="{00000000-0008-0000-0400-0000E2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3" name="Text Box 287">
          <a:extLst>
            <a:ext uri="{FF2B5EF4-FFF2-40B4-BE49-F238E27FC236}">
              <a16:creationId xmlns:a16="http://schemas.microsoft.com/office/drawing/2014/main" id="{00000000-0008-0000-0400-0000E3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4" name="Text Box 288">
          <a:extLst>
            <a:ext uri="{FF2B5EF4-FFF2-40B4-BE49-F238E27FC236}">
              <a16:creationId xmlns:a16="http://schemas.microsoft.com/office/drawing/2014/main" id="{00000000-0008-0000-0400-0000E4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5" name="Text Box 289">
          <a:extLst>
            <a:ext uri="{FF2B5EF4-FFF2-40B4-BE49-F238E27FC236}">
              <a16:creationId xmlns:a16="http://schemas.microsoft.com/office/drawing/2014/main" id="{00000000-0008-0000-0400-0000E5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66" name="Text Box 290">
          <a:extLst>
            <a:ext uri="{FF2B5EF4-FFF2-40B4-BE49-F238E27FC236}">
              <a16:creationId xmlns:a16="http://schemas.microsoft.com/office/drawing/2014/main" id="{00000000-0008-0000-0400-0000E6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67" name="Text Box 291">
          <a:extLst>
            <a:ext uri="{FF2B5EF4-FFF2-40B4-BE49-F238E27FC236}">
              <a16:creationId xmlns:a16="http://schemas.microsoft.com/office/drawing/2014/main" id="{00000000-0008-0000-0400-0000E7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68" name="Text Box 292">
          <a:extLst>
            <a:ext uri="{FF2B5EF4-FFF2-40B4-BE49-F238E27FC236}">
              <a16:creationId xmlns:a16="http://schemas.microsoft.com/office/drawing/2014/main" id="{00000000-0008-0000-0400-0000E8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69" name="Text Box 293">
          <a:extLst>
            <a:ext uri="{FF2B5EF4-FFF2-40B4-BE49-F238E27FC236}">
              <a16:creationId xmlns:a16="http://schemas.microsoft.com/office/drawing/2014/main" id="{00000000-0008-0000-0400-0000E9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70" name="Text Box 294">
          <a:extLst>
            <a:ext uri="{FF2B5EF4-FFF2-40B4-BE49-F238E27FC236}">
              <a16:creationId xmlns:a16="http://schemas.microsoft.com/office/drawing/2014/main" id="{00000000-0008-0000-0400-0000EA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71" name="Text Box 295">
          <a:extLst>
            <a:ext uri="{FF2B5EF4-FFF2-40B4-BE49-F238E27FC236}">
              <a16:creationId xmlns:a16="http://schemas.microsoft.com/office/drawing/2014/main" id="{00000000-0008-0000-0400-0000EB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72" name="Text Box 296">
          <a:extLst>
            <a:ext uri="{FF2B5EF4-FFF2-40B4-BE49-F238E27FC236}">
              <a16:creationId xmlns:a16="http://schemas.microsoft.com/office/drawing/2014/main" id="{00000000-0008-0000-0400-0000EC1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3" name="Text Box 297">
          <a:extLst>
            <a:ext uri="{FF2B5EF4-FFF2-40B4-BE49-F238E27FC236}">
              <a16:creationId xmlns:a16="http://schemas.microsoft.com/office/drawing/2014/main" id="{00000000-0008-0000-0400-0000ED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4" name="Text Box 298">
          <a:extLst>
            <a:ext uri="{FF2B5EF4-FFF2-40B4-BE49-F238E27FC236}">
              <a16:creationId xmlns:a16="http://schemas.microsoft.com/office/drawing/2014/main" id="{00000000-0008-0000-0400-0000EE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5" name="Text Box 299">
          <a:extLst>
            <a:ext uri="{FF2B5EF4-FFF2-40B4-BE49-F238E27FC236}">
              <a16:creationId xmlns:a16="http://schemas.microsoft.com/office/drawing/2014/main" id="{00000000-0008-0000-0400-0000EF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6" name="Text Box 300">
          <a:extLst>
            <a:ext uri="{FF2B5EF4-FFF2-40B4-BE49-F238E27FC236}">
              <a16:creationId xmlns:a16="http://schemas.microsoft.com/office/drawing/2014/main" id="{00000000-0008-0000-0400-0000F0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7" name="Text Box 301">
          <a:extLst>
            <a:ext uri="{FF2B5EF4-FFF2-40B4-BE49-F238E27FC236}">
              <a16:creationId xmlns:a16="http://schemas.microsoft.com/office/drawing/2014/main" id="{00000000-0008-0000-0400-0000F1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8" name="Text Box 302">
          <a:extLst>
            <a:ext uri="{FF2B5EF4-FFF2-40B4-BE49-F238E27FC236}">
              <a16:creationId xmlns:a16="http://schemas.microsoft.com/office/drawing/2014/main" id="{00000000-0008-0000-0400-0000F2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79" name="Text Box 309">
          <a:extLst>
            <a:ext uri="{FF2B5EF4-FFF2-40B4-BE49-F238E27FC236}">
              <a16:creationId xmlns:a16="http://schemas.microsoft.com/office/drawing/2014/main" id="{00000000-0008-0000-0400-0000F3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0" name="Text Box 310">
          <a:extLst>
            <a:ext uri="{FF2B5EF4-FFF2-40B4-BE49-F238E27FC236}">
              <a16:creationId xmlns:a16="http://schemas.microsoft.com/office/drawing/2014/main" id="{00000000-0008-0000-0400-0000F4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1" name="Text Box 311">
          <a:extLst>
            <a:ext uri="{FF2B5EF4-FFF2-40B4-BE49-F238E27FC236}">
              <a16:creationId xmlns:a16="http://schemas.microsoft.com/office/drawing/2014/main" id="{00000000-0008-0000-0400-0000F5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2" name="Text Box 312">
          <a:extLst>
            <a:ext uri="{FF2B5EF4-FFF2-40B4-BE49-F238E27FC236}">
              <a16:creationId xmlns:a16="http://schemas.microsoft.com/office/drawing/2014/main" id="{00000000-0008-0000-0400-0000F6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3" name="Text Box 274">
          <a:extLst>
            <a:ext uri="{FF2B5EF4-FFF2-40B4-BE49-F238E27FC236}">
              <a16:creationId xmlns:a16="http://schemas.microsoft.com/office/drawing/2014/main" id="{00000000-0008-0000-0400-0000F7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4" name="Text Box 275">
          <a:extLst>
            <a:ext uri="{FF2B5EF4-FFF2-40B4-BE49-F238E27FC236}">
              <a16:creationId xmlns:a16="http://schemas.microsoft.com/office/drawing/2014/main" id="{00000000-0008-0000-0400-0000F8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5" name="Text Box 276">
          <a:extLst>
            <a:ext uri="{FF2B5EF4-FFF2-40B4-BE49-F238E27FC236}">
              <a16:creationId xmlns:a16="http://schemas.microsoft.com/office/drawing/2014/main" id="{00000000-0008-0000-0400-0000F9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6" name="Text Box 277">
          <a:extLst>
            <a:ext uri="{FF2B5EF4-FFF2-40B4-BE49-F238E27FC236}">
              <a16:creationId xmlns:a16="http://schemas.microsoft.com/office/drawing/2014/main" id="{00000000-0008-0000-0400-0000FA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7" name="Text Box 278">
          <a:extLst>
            <a:ext uri="{FF2B5EF4-FFF2-40B4-BE49-F238E27FC236}">
              <a16:creationId xmlns:a16="http://schemas.microsoft.com/office/drawing/2014/main" id="{00000000-0008-0000-0400-0000FB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8" name="Text Box 279">
          <a:extLst>
            <a:ext uri="{FF2B5EF4-FFF2-40B4-BE49-F238E27FC236}">
              <a16:creationId xmlns:a16="http://schemas.microsoft.com/office/drawing/2014/main" id="{00000000-0008-0000-0400-0000FC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89" name="Text Box 285">
          <a:extLst>
            <a:ext uri="{FF2B5EF4-FFF2-40B4-BE49-F238E27FC236}">
              <a16:creationId xmlns:a16="http://schemas.microsoft.com/office/drawing/2014/main" id="{00000000-0008-0000-0400-0000FD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90" name="Text Box 286">
          <a:extLst>
            <a:ext uri="{FF2B5EF4-FFF2-40B4-BE49-F238E27FC236}">
              <a16:creationId xmlns:a16="http://schemas.microsoft.com/office/drawing/2014/main" id="{00000000-0008-0000-0400-0000FE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91" name="Text Box 287">
          <a:extLst>
            <a:ext uri="{FF2B5EF4-FFF2-40B4-BE49-F238E27FC236}">
              <a16:creationId xmlns:a16="http://schemas.microsoft.com/office/drawing/2014/main" id="{00000000-0008-0000-0400-0000FF1F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92" name="Text Box 288">
          <a:extLst>
            <a:ext uri="{FF2B5EF4-FFF2-40B4-BE49-F238E27FC236}">
              <a16:creationId xmlns:a16="http://schemas.microsoft.com/office/drawing/2014/main" id="{00000000-0008-0000-0400-00000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93" name="Text Box 289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194" name="Text Box 290">
          <a:extLs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95" name="Text Box 291">
          <a:extLs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96" name="Text Box 292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97" name="Text Box 293">
          <a:extLst>
            <a:ext uri="{FF2B5EF4-FFF2-40B4-BE49-F238E27FC236}">
              <a16:creationId xmlns:a16="http://schemas.microsoft.com/office/drawing/2014/main" id="{00000000-0008-0000-0400-000005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98" name="Text Box 294">
          <a:extLst>
            <a:ext uri="{FF2B5EF4-FFF2-40B4-BE49-F238E27FC236}">
              <a16:creationId xmlns:a16="http://schemas.microsoft.com/office/drawing/2014/main" id="{00000000-0008-0000-0400-000006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199" name="Text Box 295">
          <a:extLst>
            <a:ext uri="{FF2B5EF4-FFF2-40B4-BE49-F238E27FC236}">
              <a16:creationId xmlns:a16="http://schemas.microsoft.com/office/drawing/2014/main" id="{00000000-0008-0000-0400-000007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00" name="Text Box 296">
          <a:extLs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1" name="Text Box 297">
          <a:extLst>
            <a:ext uri="{FF2B5EF4-FFF2-40B4-BE49-F238E27FC236}">
              <a16:creationId xmlns:a16="http://schemas.microsoft.com/office/drawing/2014/main" id="{00000000-0008-0000-0400-00000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2" name="Text Box 298">
          <a:extLst>
            <a:ext uri="{FF2B5EF4-FFF2-40B4-BE49-F238E27FC236}">
              <a16:creationId xmlns:a16="http://schemas.microsoft.com/office/drawing/2014/main" id="{00000000-0008-0000-0400-00000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3" name="Text Box 299">
          <a:extLst>
            <a:ext uri="{FF2B5EF4-FFF2-40B4-BE49-F238E27FC236}">
              <a16:creationId xmlns:a16="http://schemas.microsoft.com/office/drawing/2014/main" id="{00000000-0008-0000-0400-00000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4" name="Text Box 300">
          <a:extLst>
            <a:ext uri="{FF2B5EF4-FFF2-40B4-BE49-F238E27FC236}">
              <a16:creationId xmlns:a16="http://schemas.microsoft.com/office/drawing/2014/main" id="{00000000-0008-0000-0400-00000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5" name="Text Box 301">
          <a:extLst>
            <a:ext uri="{FF2B5EF4-FFF2-40B4-BE49-F238E27FC236}">
              <a16:creationId xmlns:a16="http://schemas.microsoft.com/office/drawing/2014/main" id="{00000000-0008-0000-0400-00000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6" name="Text Box 302">
          <a:extLst>
            <a:ext uri="{FF2B5EF4-FFF2-40B4-BE49-F238E27FC236}">
              <a16:creationId xmlns:a16="http://schemas.microsoft.com/office/drawing/2014/main" id="{00000000-0008-0000-0400-00000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7" name="Text Box 309">
          <a:extLst>
            <a:ext uri="{FF2B5EF4-FFF2-40B4-BE49-F238E27FC236}">
              <a16:creationId xmlns:a16="http://schemas.microsoft.com/office/drawing/2014/main" id="{00000000-0008-0000-0400-00000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8" name="Text Box 310">
          <a:extLst>
            <a:ext uri="{FF2B5EF4-FFF2-40B4-BE49-F238E27FC236}">
              <a16:creationId xmlns:a16="http://schemas.microsoft.com/office/drawing/2014/main" id="{00000000-0008-0000-0400-00001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09" name="Text Box 311">
          <a:extLst>
            <a:ext uri="{FF2B5EF4-FFF2-40B4-BE49-F238E27FC236}">
              <a16:creationId xmlns:a16="http://schemas.microsoft.com/office/drawing/2014/main" id="{00000000-0008-0000-0400-00001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0" name="Text Box 312">
          <a:extLst>
            <a:ext uri="{FF2B5EF4-FFF2-40B4-BE49-F238E27FC236}">
              <a16:creationId xmlns:a16="http://schemas.microsoft.com/office/drawing/2014/main" id="{00000000-0008-0000-0400-00001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1" name="Text Box 274">
          <a:extLst>
            <a:ext uri="{FF2B5EF4-FFF2-40B4-BE49-F238E27FC236}">
              <a16:creationId xmlns:a16="http://schemas.microsoft.com/office/drawing/2014/main" id="{00000000-0008-0000-0400-00001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2" name="Text Box 275">
          <a:extLst>
            <a:ext uri="{FF2B5EF4-FFF2-40B4-BE49-F238E27FC236}">
              <a16:creationId xmlns:a16="http://schemas.microsoft.com/office/drawing/2014/main" id="{00000000-0008-0000-0400-00001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3" name="Text Box 276">
          <a:extLst>
            <a:ext uri="{FF2B5EF4-FFF2-40B4-BE49-F238E27FC236}">
              <a16:creationId xmlns:a16="http://schemas.microsoft.com/office/drawing/2014/main" id="{00000000-0008-0000-0400-00001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4" name="Text Box 277">
          <a:extLst>
            <a:ext uri="{FF2B5EF4-FFF2-40B4-BE49-F238E27FC236}">
              <a16:creationId xmlns:a16="http://schemas.microsoft.com/office/drawing/2014/main" id="{00000000-0008-0000-0400-00001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5" name="Text Box 278">
          <a:extLst>
            <a:ext uri="{FF2B5EF4-FFF2-40B4-BE49-F238E27FC236}">
              <a16:creationId xmlns:a16="http://schemas.microsoft.com/office/drawing/2014/main" id="{00000000-0008-0000-0400-00001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6" name="Text Box 279">
          <a:extLst>
            <a:ext uri="{FF2B5EF4-FFF2-40B4-BE49-F238E27FC236}">
              <a16:creationId xmlns:a16="http://schemas.microsoft.com/office/drawing/2014/main" id="{00000000-0008-0000-0400-00001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7" name="Text Box 285">
          <a:extLst>
            <a:ext uri="{FF2B5EF4-FFF2-40B4-BE49-F238E27FC236}">
              <a16:creationId xmlns:a16="http://schemas.microsoft.com/office/drawing/2014/main" id="{00000000-0008-0000-0400-00001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8" name="Text Box 286">
          <a:extLst>
            <a:ext uri="{FF2B5EF4-FFF2-40B4-BE49-F238E27FC236}">
              <a16:creationId xmlns:a16="http://schemas.microsoft.com/office/drawing/2014/main" id="{00000000-0008-0000-0400-00001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19" name="Text Box 287">
          <a:extLst>
            <a:ext uri="{FF2B5EF4-FFF2-40B4-BE49-F238E27FC236}">
              <a16:creationId xmlns:a16="http://schemas.microsoft.com/office/drawing/2014/main" id="{00000000-0008-0000-0400-00001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20" name="Text Box 288">
          <a:extLst>
            <a:ext uri="{FF2B5EF4-FFF2-40B4-BE49-F238E27FC236}">
              <a16:creationId xmlns:a16="http://schemas.microsoft.com/office/drawing/2014/main" id="{00000000-0008-0000-0400-00001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21" name="Text Box 289">
          <a:extLst>
            <a:ext uri="{FF2B5EF4-FFF2-40B4-BE49-F238E27FC236}">
              <a16:creationId xmlns:a16="http://schemas.microsoft.com/office/drawing/2014/main" id="{00000000-0008-0000-0400-00001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22" name="Text Box 290">
          <a:extLst>
            <a:ext uri="{FF2B5EF4-FFF2-40B4-BE49-F238E27FC236}">
              <a16:creationId xmlns:a16="http://schemas.microsoft.com/office/drawing/2014/main" id="{00000000-0008-0000-0400-00001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3" name="Text Box 291">
          <a:extLst>
            <a:ext uri="{FF2B5EF4-FFF2-40B4-BE49-F238E27FC236}">
              <a16:creationId xmlns:a16="http://schemas.microsoft.com/office/drawing/2014/main" id="{00000000-0008-0000-0400-00001F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4" name="Text Box 292">
          <a:extLst>
            <a:ext uri="{FF2B5EF4-FFF2-40B4-BE49-F238E27FC236}">
              <a16:creationId xmlns:a16="http://schemas.microsoft.com/office/drawing/2014/main" id="{00000000-0008-0000-0400-000020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5" name="Text Box 293">
          <a:extLst>
            <a:ext uri="{FF2B5EF4-FFF2-40B4-BE49-F238E27FC236}">
              <a16:creationId xmlns:a16="http://schemas.microsoft.com/office/drawing/2014/main" id="{00000000-0008-0000-0400-000021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6" name="Text Box 294">
          <a:extLst>
            <a:ext uri="{FF2B5EF4-FFF2-40B4-BE49-F238E27FC236}">
              <a16:creationId xmlns:a16="http://schemas.microsoft.com/office/drawing/2014/main" id="{00000000-0008-0000-0400-000022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7" name="Text Box 295">
          <a:extLst>
            <a:ext uri="{FF2B5EF4-FFF2-40B4-BE49-F238E27FC236}">
              <a16:creationId xmlns:a16="http://schemas.microsoft.com/office/drawing/2014/main" id="{00000000-0008-0000-0400-000023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228" name="Text Box 296">
          <a:extLst>
            <a:ext uri="{FF2B5EF4-FFF2-40B4-BE49-F238E27FC236}">
              <a16:creationId xmlns:a16="http://schemas.microsoft.com/office/drawing/2014/main" id="{00000000-0008-0000-0400-0000242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29" name="Text Box 297">
          <a:extLst>
            <a:ext uri="{FF2B5EF4-FFF2-40B4-BE49-F238E27FC236}">
              <a16:creationId xmlns:a16="http://schemas.microsoft.com/office/drawing/2014/main" id="{00000000-0008-0000-0400-00002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0" name="Text Box 298">
          <a:extLst>
            <a:ext uri="{FF2B5EF4-FFF2-40B4-BE49-F238E27FC236}">
              <a16:creationId xmlns:a16="http://schemas.microsoft.com/office/drawing/2014/main" id="{00000000-0008-0000-0400-00002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1" name="Text Box 299">
          <a:extLst>
            <a:ext uri="{FF2B5EF4-FFF2-40B4-BE49-F238E27FC236}">
              <a16:creationId xmlns:a16="http://schemas.microsoft.com/office/drawing/2014/main" id="{00000000-0008-0000-0400-00002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2" name="Text Box 300">
          <a:extLst>
            <a:ext uri="{FF2B5EF4-FFF2-40B4-BE49-F238E27FC236}">
              <a16:creationId xmlns:a16="http://schemas.microsoft.com/office/drawing/2014/main" id="{00000000-0008-0000-0400-00002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3" name="Text Box 301">
          <a:extLst>
            <a:ext uri="{FF2B5EF4-FFF2-40B4-BE49-F238E27FC236}">
              <a16:creationId xmlns:a16="http://schemas.microsoft.com/office/drawing/2014/main" id="{00000000-0008-0000-0400-00002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4" name="Text Box 302">
          <a:extLst>
            <a:ext uri="{FF2B5EF4-FFF2-40B4-BE49-F238E27FC236}">
              <a16:creationId xmlns:a16="http://schemas.microsoft.com/office/drawing/2014/main" id="{00000000-0008-0000-0400-00002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5" name="Text Box 309">
          <a:extLst>
            <a:ext uri="{FF2B5EF4-FFF2-40B4-BE49-F238E27FC236}">
              <a16:creationId xmlns:a16="http://schemas.microsoft.com/office/drawing/2014/main" id="{00000000-0008-0000-0400-00002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6" name="Text Box 310">
          <a:extLst>
            <a:ext uri="{FF2B5EF4-FFF2-40B4-BE49-F238E27FC236}">
              <a16:creationId xmlns:a16="http://schemas.microsoft.com/office/drawing/2014/main" id="{00000000-0008-0000-0400-00002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7" name="Text Box 311">
          <a:extLst>
            <a:ext uri="{FF2B5EF4-FFF2-40B4-BE49-F238E27FC236}">
              <a16:creationId xmlns:a16="http://schemas.microsoft.com/office/drawing/2014/main" id="{00000000-0008-0000-0400-00002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8" name="Text Box 312">
          <a:extLst>
            <a:ext uri="{FF2B5EF4-FFF2-40B4-BE49-F238E27FC236}">
              <a16:creationId xmlns:a16="http://schemas.microsoft.com/office/drawing/2014/main" id="{00000000-0008-0000-0400-00002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39" name="Text Box 93">
          <a:extLst>
            <a:ext uri="{FF2B5EF4-FFF2-40B4-BE49-F238E27FC236}">
              <a16:creationId xmlns:a16="http://schemas.microsoft.com/office/drawing/2014/main" id="{00000000-0008-0000-0400-00002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0" name="Text Box 94">
          <a:extLst>
            <a:ext uri="{FF2B5EF4-FFF2-40B4-BE49-F238E27FC236}">
              <a16:creationId xmlns:a16="http://schemas.microsoft.com/office/drawing/2014/main" id="{00000000-0008-0000-0400-00003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1" name="Text Box 95">
          <a:extLst>
            <a:ext uri="{FF2B5EF4-FFF2-40B4-BE49-F238E27FC236}">
              <a16:creationId xmlns:a16="http://schemas.microsoft.com/office/drawing/2014/main" id="{00000000-0008-0000-0400-00003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2" name="Text Box 96">
          <a:extLst>
            <a:ext uri="{FF2B5EF4-FFF2-40B4-BE49-F238E27FC236}">
              <a16:creationId xmlns:a16="http://schemas.microsoft.com/office/drawing/2014/main" id="{00000000-0008-0000-0400-00003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3" name="Text Box 97">
          <a:extLst>
            <a:ext uri="{FF2B5EF4-FFF2-40B4-BE49-F238E27FC236}">
              <a16:creationId xmlns:a16="http://schemas.microsoft.com/office/drawing/2014/main" id="{00000000-0008-0000-0400-00003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4" name="Text Box 98">
          <a:extLst>
            <a:ext uri="{FF2B5EF4-FFF2-40B4-BE49-F238E27FC236}">
              <a16:creationId xmlns:a16="http://schemas.microsoft.com/office/drawing/2014/main" id="{00000000-0008-0000-0400-00003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5" name="Text Box 99">
          <a:extLst>
            <a:ext uri="{FF2B5EF4-FFF2-40B4-BE49-F238E27FC236}">
              <a16:creationId xmlns:a16="http://schemas.microsoft.com/office/drawing/2014/main" id="{00000000-0008-0000-0400-00003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6" name="Text Box 100">
          <a:extLst>
            <a:ext uri="{FF2B5EF4-FFF2-40B4-BE49-F238E27FC236}">
              <a16:creationId xmlns:a16="http://schemas.microsoft.com/office/drawing/2014/main" id="{00000000-0008-0000-0400-00003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7" name="Text Box 101">
          <a:extLst>
            <a:ext uri="{FF2B5EF4-FFF2-40B4-BE49-F238E27FC236}">
              <a16:creationId xmlns:a16="http://schemas.microsoft.com/office/drawing/2014/main" id="{00000000-0008-0000-0400-00003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8" name="Text Box 102">
          <a:extLst>
            <a:ext uri="{FF2B5EF4-FFF2-40B4-BE49-F238E27FC236}">
              <a16:creationId xmlns:a16="http://schemas.microsoft.com/office/drawing/2014/main" id="{00000000-0008-0000-0400-00003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49" name="Text Box 103">
          <a:extLst>
            <a:ext uri="{FF2B5EF4-FFF2-40B4-BE49-F238E27FC236}">
              <a16:creationId xmlns:a16="http://schemas.microsoft.com/office/drawing/2014/main" id="{00000000-0008-0000-0400-00003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50" name="Text Box 104">
          <a:extLst>
            <a:ext uri="{FF2B5EF4-FFF2-40B4-BE49-F238E27FC236}">
              <a16:creationId xmlns:a16="http://schemas.microsoft.com/office/drawing/2014/main" id="{00000000-0008-0000-0400-00003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1" name="Text Box 116">
          <a:extLst>
            <a:ext uri="{FF2B5EF4-FFF2-40B4-BE49-F238E27FC236}">
              <a16:creationId xmlns:a16="http://schemas.microsoft.com/office/drawing/2014/main" id="{00000000-0008-0000-0400-00003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2" name="Text Box 117">
          <a:extLst>
            <a:ext uri="{FF2B5EF4-FFF2-40B4-BE49-F238E27FC236}">
              <a16:creationId xmlns:a16="http://schemas.microsoft.com/office/drawing/2014/main" id="{00000000-0008-0000-0400-00003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3" name="Text Box 118">
          <a:extLst>
            <a:ext uri="{FF2B5EF4-FFF2-40B4-BE49-F238E27FC236}">
              <a16:creationId xmlns:a16="http://schemas.microsoft.com/office/drawing/2014/main" id="{00000000-0008-0000-0400-00003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4" name="Text Box 119">
          <a:extLst>
            <a:ext uri="{FF2B5EF4-FFF2-40B4-BE49-F238E27FC236}">
              <a16:creationId xmlns:a16="http://schemas.microsoft.com/office/drawing/2014/main" id="{00000000-0008-0000-0400-00003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5" name="Text Box 120">
          <a:extLst>
            <a:ext uri="{FF2B5EF4-FFF2-40B4-BE49-F238E27FC236}">
              <a16:creationId xmlns:a16="http://schemas.microsoft.com/office/drawing/2014/main" id="{00000000-0008-0000-0400-00003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6" name="Text Box 121">
          <a:extLst>
            <a:ext uri="{FF2B5EF4-FFF2-40B4-BE49-F238E27FC236}">
              <a16:creationId xmlns:a16="http://schemas.microsoft.com/office/drawing/2014/main" id="{00000000-0008-0000-0400-00004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7" name="Text Box 122">
          <a:extLst>
            <a:ext uri="{FF2B5EF4-FFF2-40B4-BE49-F238E27FC236}">
              <a16:creationId xmlns:a16="http://schemas.microsoft.com/office/drawing/2014/main" id="{00000000-0008-0000-0400-00004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8" name="Text Box 123">
          <a:extLst>
            <a:ext uri="{FF2B5EF4-FFF2-40B4-BE49-F238E27FC236}">
              <a16:creationId xmlns:a16="http://schemas.microsoft.com/office/drawing/2014/main" id="{00000000-0008-0000-0400-00004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59" name="Text Box 124">
          <a:extLst>
            <a:ext uri="{FF2B5EF4-FFF2-40B4-BE49-F238E27FC236}">
              <a16:creationId xmlns:a16="http://schemas.microsoft.com/office/drawing/2014/main" id="{00000000-0008-0000-0400-00004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60" name="Text Box 125">
          <a:extLst>
            <a:ext uri="{FF2B5EF4-FFF2-40B4-BE49-F238E27FC236}">
              <a16:creationId xmlns:a16="http://schemas.microsoft.com/office/drawing/2014/main" id="{00000000-0008-0000-0400-00004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61" name="Text Box 126">
          <a:extLst>
            <a:ext uri="{FF2B5EF4-FFF2-40B4-BE49-F238E27FC236}">
              <a16:creationId xmlns:a16="http://schemas.microsoft.com/office/drawing/2014/main" id="{00000000-0008-0000-0400-00004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262" name="Text Box 127">
          <a:extLst>
            <a:ext uri="{FF2B5EF4-FFF2-40B4-BE49-F238E27FC236}">
              <a16:creationId xmlns:a16="http://schemas.microsoft.com/office/drawing/2014/main" id="{00000000-0008-0000-0400-00004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3" name="Text Box 128">
          <a:extLst>
            <a:ext uri="{FF2B5EF4-FFF2-40B4-BE49-F238E27FC236}">
              <a16:creationId xmlns:a16="http://schemas.microsoft.com/office/drawing/2014/main" id="{00000000-0008-0000-0400-00004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4" name="Text Box 129">
          <a:extLst>
            <a:ext uri="{FF2B5EF4-FFF2-40B4-BE49-F238E27FC236}">
              <a16:creationId xmlns:a16="http://schemas.microsoft.com/office/drawing/2014/main" id="{00000000-0008-0000-0400-00004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5" name="Text Box 130">
          <a:extLst>
            <a:ext uri="{FF2B5EF4-FFF2-40B4-BE49-F238E27FC236}">
              <a16:creationId xmlns:a16="http://schemas.microsoft.com/office/drawing/2014/main" id="{00000000-0008-0000-0400-00004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6" name="Text Box 131">
          <a:extLst>
            <a:ext uri="{FF2B5EF4-FFF2-40B4-BE49-F238E27FC236}">
              <a16:creationId xmlns:a16="http://schemas.microsoft.com/office/drawing/2014/main" id="{00000000-0008-0000-0400-00004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7" name="Text Box 132">
          <a:extLst>
            <a:ext uri="{FF2B5EF4-FFF2-40B4-BE49-F238E27FC236}">
              <a16:creationId xmlns:a16="http://schemas.microsoft.com/office/drawing/2014/main" id="{00000000-0008-0000-0400-00004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8" name="Text Box 133">
          <a:extLst>
            <a:ext uri="{FF2B5EF4-FFF2-40B4-BE49-F238E27FC236}">
              <a16:creationId xmlns:a16="http://schemas.microsoft.com/office/drawing/2014/main" id="{00000000-0008-0000-0400-00004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69" name="Text Box 134">
          <a:extLst>
            <a:ext uri="{FF2B5EF4-FFF2-40B4-BE49-F238E27FC236}">
              <a16:creationId xmlns:a16="http://schemas.microsoft.com/office/drawing/2014/main" id="{00000000-0008-0000-0400-00004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70" name="Text Box 135">
          <a:extLst>
            <a:ext uri="{FF2B5EF4-FFF2-40B4-BE49-F238E27FC236}">
              <a16:creationId xmlns:a16="http://schemas.microsoft.com/office/drawing/2014/main" id="{00000000-0008-0000-0400-00004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71" name="Text Box 136">
          <a:extLst>
            <a:ext uri="{FF2B5EF4-FFF2-40B4-BE49-F238E27FC236}">
              <a16:creationId xmlns:a16="http://schemas.microsoft.com/office/drawing/2014/main" id="{00000000-0008-0000-0400-00004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72" name="Text Box 137">
          <a:extLst>
            <a:ext uri="{FF2B5EF4-FFF2-40B4-BE49-F238E27FC236}">
              <a16:creationId xmlns:a16="http://schemas.microsoft.com/office/drawing/2014/main" id="{00000000-0008-0000-0400-00005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73" name="Text Box 138">
          <a:extLst>
            <a:ext uri="{FF2B5EF4-FFF2-40B4-BE49-F238E27FC236}">
              <a16:creationId xmlns:a16="http://schemas.microsoft.com/office/drawing/2014/main" id="{00000000-0008-0000-0400-00005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274" name="Text Box 139">
          <a:extLst>
            <a:ext uri="{FF2B5EF4-FFF2-40B4-BE49-F238E27FC236}">
              <a16:creationId xmlns:a16="http://schemas.microsoft.com/office/drawing/2014/main" id="{00000000-0008-0000-0400-00005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75" name="Text Box 140">
          <a:extLst>
            <a:ext uri="{FF2B5EF4-FFF2-40B4-BE49-F238E27FC236}">
              <a16:creationId xmlns:a16="http://schemas.microsoft.com/office/drawing/2014/main" id="{00000000-0008-0000-0400-00005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76" name="Text Box 141">
          <a:extLst>
            <a:ext uri="{FF2B5EF4-FFF2-40B4-BE49-F238E27FC236}">
              <a16:creationId xmlns:a16="http://schemas.microsoft.com/office/drawing/2014/main" id="{00000000-0008-0000-0400-00005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77" name="Text Box 142">
          <a:extLst>
            <a:ext uri="{FF2B5EF4-FFF2-40B4-BE49-F238E27FC236}">
              <a16:creationId xmlns:a16="http://schemas.microsoft.com/office/drawing/2014/main" id="{00000000-0008-0000-0400-00005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78" name="Text Box 143">
          <a:extLst>
            <a:ext uri="{FF2B5EF4-FFF2-40B4-BE49-F238E27FC236}">
              <a16:creationId xmlns:a16="http://schemas.microsoft.com/office/drawing/2014/main" id="{00000000-0008-0000-0400-00005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79" name="Text Box 144">
          <a:extLst>
            <a:ext uri="{FF2B5EF4-FFF2-40B4-BE49-F238E27FC236}">
              <a16:creationId xmlns:a16="http://schemas.microsoft.com/office/drawing/2014/main" id="{00000000-0008-0000-0400-00005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0" name="Text Box 145">
          <a:extLst>
            <a:ext uri="{FF2B5EF4-FFF2-40B4-BE49-F238E27FC236}">
              <a16:creationId xmlns:a16="http://schemas.microsoft.com/office/drawing/2014/main" id="{00000000-0008-0000-0400-00005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1" name="Text Box 146">
          <a:extLst>
            <a:ext uri="{FF2B5EF4-FFF2-40B4-BE49-F238E27FC236}">
              <a16:creationId xmlns:a16="http://schemas.microsoft.com/office/drawing/2014/main" id="{00000000-0008-0000-0400-00005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2" name="Text Box 147">
          <a:extLst>
            <a:ext uri="{FF2B5EF4-FFF2-40B4-BE49-F238E27FC236}">
              <a16:creationId xmlns:a16="http://schemas.microsoft.com/office/drawing/2014/main" id="{00000000-0008-0000-0400-00005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3" name="Text Box 148">
          <a:extLst>
            <a:ext uri="{FF2B5EF4-FFF2-40B4-BE49-F238E27FC236}">
              <a16:creationId xmlns:a16="http://schemas.microsoft.com/office/drawing/2014/main" id="{00000000-0008-0000-0400-00005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4" name="Text Box 149">
          <a:extLst>
            <a:ext uri="{FF2B5EF4-FFF2-40B4-BE49-F238E27FC236}">
              <a16:creationId xmlns:a16="http://schemas.microsoft.com/office/drawing/2014/main" id="{00000000-0008-0000-0400-00005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5" name="Text Box 150">
          <a:extLst>
            <a:ext uri="{FF2B5EF4-FFF2-40B4-BE49-F238E27FC236}">
              <a16:creationId xmlns:a16="http://schemas.microsoft.com/office/drawing/2014/main" id="{00000000-0008-0000-0400-00005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6" name="Text Box 151">
          <a:extLst>
            <a:ext uri="{FF2B5EF4-FFF2-40B4-BE49-F238E27FC236}">
              <a16:creationId xmlns:a16="http://schemas.microsoft.com/office/drawing/2014/main" id="{00000000-0008-0000-0400-00005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7" name="Text Box 152">
          <a:extLst>
            <a:ext uri="{FF2B5EF4-FFF2-40B4-BE49-F238E27FC236}">
              <a16:creationId xmlns:a16="http://schemas.microsoft.com/office/drawing/2014/main" id="{00000000-0008-0000-0400-00005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8" name="Text Box 153">
          <a:extLst>
            <a:ext uri="{FF2B5EF4-FFF2-40B4-BE49-F238E27FC236}">
              <a16:creationId xmlns:a16="http://schemas.microsoft.com/office/drawing/2014/main" id="{00000000-0008-0000-0400-00006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89" name="Text Box 154">
          <a:extLst>
            <a:ext uri="{FF2B5EF4-FFF2-40B4-BE49-F238E27FC236}">
              <a16:creationId xmlns:a16="http://schemas.microsoft.com/office/drawing/2014/main" id="{00000000-0008-0000-0400-00006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0" name="Text Box 155">
          <a:extLst>
            <a:ext uri="{FF2B5EF4-FFF2-40B4-BE49-F238E27FC236}">
              <a16:creationId xmlns:a16="http://schemas.microsoft.com/office/drawing/2014/main" id="{00000000-0008-0000-0400-00006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1" name="Text Box 156">
          <a:extLst>
            <a:ext uri="{FF2B5EF4-FFF2-40B4-BE49-F238E27FC236}">
              <a16:creationId xmlns:a16="http://schemas.microsoft.com/office/drawing/2014/main" id="{00000000-0008-0000-0400-00006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2" name="Text Box 157">
          <a:extLst>
            <a:ext uri="{FF2B5EF4-FFF2-40B4-BE49-F238E27FC236}">
              <a16:creationId xmlns:a16="http://schemas.microsoft.com/office/drawing/2014/main" id="{00000000-0008-0000-0400-00006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3" name="Text Box 158">
          <a:extLst>
            <a:ext uri="{FF2B5EF4-FFF2-40B4-BE49-F238E27FC236}">
              <a16:creationId xmlns:a16="http://schemas.microsoft.com/office/drawing/2014/main" id="{00000000-0008-0000-0400-00006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4" name="Text Box 159">
          <a:extLst>
            <a:ext uri="{FF2B5EF4-FFF2-40B4-BE49-F238E27FC236}">
              <a16:creationId xmlns:a16="http://schemas.microsoft.com/office/drawing/2014/main" id="{00000000-0008-0000-0400-00006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5" name="Text Box 160">
          <a:extLst>
            <a:ext uri="{FF2B5EF4-FFF2-40B4-BE49-F238E27FC236}">
              <a16:creationId xmlns:a16="http://schemas.microsoft.com/office/drawing/2014/main" id="{00000000-0008-0000-0400-00006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6" name="Text Box 161">
          <a:extLst>
            <a:ext uri="{FF2B5EF4-FFF2-40B4-BE49-F238E27FC236}">
              <a16:creationId xmlns:a16="http://schemas.microsoft.com/office/drawing/2014/main" id="{00000000-0008-0000-0400-00006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7" name="Text Box 162">
          <a:extLst>
            <a:ext uri="{FF2B5EF4-FFF2-40B4-BE49-F238E27FC236}">
              <a16:creationId xmlns:a16="http://schemas.microsoft.com/office/drawing/2014/main" id="{00000000-0008-0000-0400-00006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8" name="Text Box 163">
          <a:extLst>
            <a:ext uri="{FF2B5EF4-FFF2-40B4-BE49-F238E27FC236}">
              <a16:creationId xmlns:a16="http://schemas.microsoft.com/office/drawing/2014/main" id="{00000000-0008-0000-0400-00006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299" name="Text Box 140">
          <a:extLst>
            <a:ext uri="{FF2B5EF4-FFF2-40B4-BE49-F238E27FC236}">
              <a16:creationId xmlns:a16="http://schemas.microsoft.com/office/drawing/2014/main" id="{00000000-0008-0000-0400-00006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0" name="Text Box 141">
          <a:extLst>
            <a:ext uri="{FF2B5EF4-FFF2-40B4-BE49-F238E27FC236}">
              <a16:creationId xmlns:a16="http://schemas.microsoft.com/office/drawing/2014/main" id="{00000000-0008-0000-0400-00006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1" name="Text Box 142">
          <a:extLst>
            <a:ext uri="{FF2B5EF4-FFF2-40B4-BE49-F238E27FC236}">
              <a16:creationId xmlns:a16="http://schemas.microsoft.com/office/drawing/2014/main" id="{00000000-0008-0000-0400-00006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2" name="Text Box 143">
          <a:extLst>
            <a:ext uri="{FF2B5EF4-FFF2-40B4-BE49-F238E27FC236}">
              <a16:creationId xmlns:a16="http://schemas.microsoft.com/office/drawing/2014/main" id="{00000000-0008-0000-0400-00006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3" name="Text Box 144">
          <a:extLst>
            <a:ext uri="{FF2B5EF4-FFF2-40B4-BE49-F238E27FC236}">
              <a16:creationId xmlns:a16="http://schemas.microsoft.com/office/drawing/2014/main" id="{00000000-0008-0000-0400-00006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4" name="Text Box 145">
          <a:extLst>
            <a:ext uri="{FF2B5EF4-FFF2-40B4-BE49-F238E27FC236}">
              <a16:creationId xmlns:a16="http://schemas.microsoft.com/office/drawing/2014/main" id="{00000000-0008-0000-0400-00007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5" name="Text Box 146">
          <a:extLst>
            <a:ext uri="{FF2B5EF4-FFF2-40B4-BE49-F238E27FC236}">
              <a16:creationId xmlns:a16="http://schemas.microsoft.com/office/drawing/2014/main" id="{00000000-0008-0000-0400-00007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6" name="Text Box 147">
          <a:extLst>
            <a:ext uri="{FF2B5EF4-FFF2-40B4-BE49-F238E27FC236}">
              <a16:creationId xmlns:a16="http://schemas.microsoft.com/office/drawing/2014/main" id="{00000000-0008-0000-0400-00007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7" name="Text Box 148">
          <a:extLst>
            <a:ext uri="{FF2B5EF4-FFF2-40B4-BE49-F238E27FC236}">
              <a16:creationId xmlns:a16="http://schemas.microsoft.com/office/drawing/2014/main" id="{00000000-0008-0000-0400-00007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8" name="Text Box 149">
          <a:extLst>
            <a:ext uri="{FF2B5EF4-FFF2-40B4-BE49-F238E27FC236}">
              <a16:creationId xmlns:a16="http://schemas.microsoft.com/office/drawing/2014/main" id="{00000000-0008-0000-0400-00007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09" name="Text Box 150">
          <a:extLst>
            <a:ext uri="{FF2B5EF4-FFF2-40B4-BE49-F238E27FC236}">
              <a16:creationId xmlns:a16="http://schemas.microsoft.com/office/drawing/2014/main" id="{00000000-0008-0000-0400-00007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0" name="Text Box 151">
          <a:extLst>
            <a:ext uri="{FF2B5EF4-FFF2-40B4-BE49-F238E27FC236}">
              <a16:creationId xmlns:a16="http://schemas.microsoft.com/office/drawing/2014/main" id="{00000000-0008-0000-0400-00007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1" name="Text Box 152">
          <a:extLst>
            <a:ext uri="{FF2B5EF4-FFF2-40B4-BE49-F238E27FC236}">
              <a16:creationId xmlns:a16="http://schemas.microsoft.com/office/drawing/2014/main" id="{00000000-0008-0000-0400-00007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2" name="Text Box 153">
          <a:extLst>
            <a:ext uri="{FF2B5EF4-FFF2-40B4-BE49-F238E27FC236}">
              <a16:creationId xmlns:a16="http://schemas.microsoft.com/office/drawing/2014/main" id="{00000000-0008-0000-0400-00007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3" name="Text Box 154">
          <a:extLst>
            <a:ext uri="{FF2B5EF4-FFF2-40B4-BE49-F238E27FC236}">
              <a16:creationId xmlns:a16="http://schemas.microsoft.com/office/drawing/2014/main" id="{00000000-0008-0000-0400-00007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4" name="Text Box 155">
          <a:extLst>
            <a:ext uri="{FF2B5EF4-FFF2-40B4-BE49-F238E27FC236}">
              <a16:creationId xmlns:a16="http://schemas.microsoft.com/office/drawing/2014/main" id="{00000000-0008-0000-0400-00007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5" name="Text Box 156">
          <a:extLst>
            <a:ext uri="{FF2B5EF4-FFF2-40B4-BE49-F238E27FC236}">
              <a16:creationId xmlns:a16="http://schemas.microsoft.com/office/drawing/2014/main" id="{00000000-0008-0000-0400-00007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6" name="Text Box 157">
          <a:extLst>
            <a:ext uri="{FF2B5EF4-FFF2-40B4-BE49-F238E27FC236}">
              <a16:creationId xmlns:a16="http://schemas.microsoft.com/office/drawing/2014/main" id="{00000000-0008-0000-0400-00007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7" name="Text Box 158">
          <a:extLst>
            <a:ext uri="{FF2B5EF4-FFF2-40B4-BE49-F238E27FC236}">
              <a16:creationId xmlns:a16="http://schemas.microsoft.com/office/drawing/2014/main" id="{00000000-0008-0000-0400-00007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8" name="Text Box 159">
          <a:extLst>
            <a:ext uri="{FF2B5EF4-FFF2-40B4-BE49-F238E27FC236}">
              <a16:creationId xmlns:a16="http://schemas.microsoft.com/office/drawing/2014/main" id="{00000000-0008-0000-0400-00007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19" name="Text Box 160">
          <a:extLst>
            <a:ext uri="{FF2B5EF4-FFF2-40B4-BE49-F238E27FC236}">
              <a16:creationId xmlns:a16="http://schemas.microsoft.com/office/drawing/2014/main" id="{00000000-0008-0000-0400-00007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20" name="Text Box 161">
          <a:extLst>
            <a:ext uri="{FF2B5EF4-FFF2-40B4-BE49-F238E27FC236}">
              <a16:creationId xmlns:a16="http://schemas.microsoft.com/office/drawing/2014/main" id="{00000000-0008-0000-0400-00008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21" name="Text Box 162">
          <a:extLst>
            <a:ext uri="{FF2B5EF4-FFF2-40B4-BE49-F238E27FC236}">
              <a16:creationId xmlns:a16="http://schemas.microsoft.com/office/drawing/2014/main" id="{00000000-0008-0000-0400-00008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322" name="Text Box 163">
          <a:extLst>
            <a:ext uri="{FF2B5EF4-FFF2-40B4-BE49-F238E27FC236}">
              <a16:creationId xmlns:a16="http://schemas.microsoft.com/office/drawing/2014/main" id="{00000000-0008-0000-0400-00008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3" name="Text Box 274">
          <a:extLst>
            <a:ext uri="{FF2B5EF4-FFF2-40B4-BE49-F238E27FC236}">
              <a16:creationId xmlns:a16="http://schemas.microsoft.com/office/drawing/2014/main" id="{00000000-0008-0000-0400-00008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4" name="Text Box 275">
          <a:extLst>
            <a:ext uri="{FF2B5EF4-FFF2-40B4-BE49-F238E27FC236}">
              <a16:creationId xmlns:a16="http://schemas.microsoft.com/office/drawing/2014/main" id="{00000000-0008-0000-0400-00008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5" name="Text Box 276">
          <a:extLst>
            <a:ext uri="{FF2B5EF4-FFF2-40B4-BE49-F238E27FC236}">
              <a16:creationId xmlns:a16="http://schemas.microsoft.com/office/drawing/2014/main" id="{00000000-0008-0000-0400-00008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6" name="Text Box 277">
          <a:extLst>
            <a:ext uri="{FF2B5EF4-FFF2-40B4-BE49-F238E27FC236}">
              <a16:creationId xmlns:a16="http://schemas.microsoft.com/office/drawing/2014/main" id="{00000000-0008-0000-0400-00008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7" name="Text Box 278">
          <a:extLst>
            <a:ext uri="{FF2B5EF4-FFF2-40B4-BE49-F238E27FC236}">
              <a16:creationId xmlns:a16="http://schemas.microsoft.com/office/drawing/2014/main" id="{00000000-0008-0000-0400-00008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8" name="Text Box 279">
          <a:extLst>
            <a:ext uri="{FF2B5EF4-FFF2-40B4-BE49-F238E27FC236}">
              <a16:creationId xmlns:a16="http://schemas.microsoft.com/office/drawing/2014/main" id="{00000000-0008-0000-0400-00008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29" name="Text Box 285">
          <a:extLst>
            <a:ext uri="{FF2B5EF4-FFF2-40B4-BE49-F238E27FC236}">
              <a16:creationId xmlns:a16="http://schemas.microsoft.com/office/drawing/2014/main" id="{00000000-0008-0000-0400-00008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0" name="Text Box 286">
          <a:extLst>
            <a:ext uri="{FF2B5EF4-FFF2-40B4-BE49-F238E27FC236}">
              <a16:creationId xmlns:a16="http://schemas.microsoft.com/office/drawing/2014/main" id="{00000000-0008-0000-0400-00008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1" name="Text Box 287">
          <a:extLst>
            <a:ext uri="{FF2B5EF4-FFF2-40B4-BE49-F238E27FC236}">
              <a16:creationId xmlns:a16="http://schemas.microsoft.com/office/drawing/2014/main" id="{00000000-0008-0000-0400-00008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2" name="Text Box 288">
          <a:extLst>
            <a:ext uri="{FF2B5EF4-FFF2-40B4-BE49-F238E27FC236}">
              <a16:creationId xmlns:a16="http://schemas.microsoft.com/office/drawing/2014/main" id="{00000000-0008-0000-0400-00008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3" name="Text Box 289">
          <a:extLst>
            <a:ext uri="{FF2B5EF4-FFF2-40B4-BE49-F238E27FC236}">
              <a16:creationId xmlns:a16="http://schemas.microsoft.com/office/drawing/2014/main" id="{00000000-0008-0000-0400-00008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4" name="Text Box 290">
          <a:extLst>
            <a:ext uri="{FF2B5EF4-FFF2-40B4-BE49-F238E27FC236}">
              <a16:creationId xmlns:a16="http://schemas.microsoft.com/office/drawing/2014/main" id="{00000000-0008-0000-0400-00008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5" name="Text Box 297">
          <a:extLst>
            <a:ext uri="{FF2B5EF4-FFF2-40B4-BE49-F238E27FC236}">
              <a16:creationId xmlns:a16="http://schemas.microsoft.com/office/drawing/2014/main" id="{00000000-0008-0000-0400-00008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6" name="Text Box 298">
          <a:extLst>
            <a:ext uri="{FF2B5EF4-FFF2-40B4-BE49-F238E27FC236}">
              <a16:creationId xmlns:a16="http://schemas.microsoft.com/office/drawing/2014/main" id="{00000000-0008-0000-0400-00009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7" name="Text Box 299">
          <a:extLst>
            <a:ext uri="{FF2B5EF4-FFF2-40B4-BE49-F238E27FC236}">
              <a16:creationId xmlns:a16="http://schemas.microsoft.com/office/drawing/2014/main" id="{00000000-0008-0000-0400-00009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8" name="Text Box 300">
          <a:extLst>
            <a:ext uri="{FF2B5EF4-FFF2-40B4-BE49-F238E27FC236}">
              <a16:creationId xmlns:a16="http://schemas.microsoft.com/office/drawing/2014/main" id="{00000000-0008-0000-0400-00009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39" name="Text Box 301">
          <a:extLst>
            <a:ext uri="{FF2B5EF4-FFF2-40B4-BE49-F238E27FC236}">
              <a16:creationId xmlns:a16="http://schemas.microsoft.com/office/drawing/2014/main" id="{00000000-0008-0000-0400-00009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0" name="Text Box 302">
          <a:extLst>
            <a:ext uri="{FF2B5EF4-FFF2-40B4-BE49-F238E27FC236}">
              <a16:creationId xmlns:a16="http://schemas.microsoft.com/office/drawing/2014/main" id="{00000000-0008-0000-0400-00009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1" name="Text Box 309">
          <a:extLst>
            <a:ext uri="{FF2B5EF4-FFF2-40B4-BE49-F238E27FC236}">
              <a16:creationId xmlns:a16="http://schemas.microsoft.com/office/drawing/2014/main" id="{00000000-0008-0000-0400-00009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2" name="Text Box 310">
          <a:extLst>
            <a:ext uri="{FF2B5EF4-FFF2-40B4-BE49-F238E27FC236}">
              <a16:creationId xmlns:a16="http://schemas.microsoft.com/office/drawing/2014/main" id="{00000000-0008-0000-0400-00009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3" name="Text Box 311">
          <a:extLst>
            <a:ext uri="{FF2B5EF4-FFF2-40B4-BE49-F238E27FC236}">
              <a16:creationId xmlns:a16="http://schemas.microsoft.com/office/drawing/2014/main" id="{00000000-0008-0000-0400-00009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4" name="Text Box 312">
          <a:extLst>
            <a:ext uri="{FF2B5EF4-FFF2-40B4-BE49-F238E27FC236}">
              <a16:creationId xmlns:a16="http://schemas.microsoft.com/office/drawing/2014/main" id="{00000000-0008-0000-0400-00009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5" name="Text Box 274">
          <a:extLst>
            <a:ext uri="{FF2B5EF4-FFF2-40B4-BE49-F238E27FC236}">
              <a16:creationId xmlns:a16="http://schemas.microsoft.com/office/drawing/2014/main" id="{00000000-0008-0000-0400-00009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6" name="Text Box 275">
          <a:extLst>
            <a:ext uri="{FF2B5EF4-FFF2-40B4-BE49-F238E27FC236}">
              <a16:creationId xmlns:a16="http://schemas.microsoft.com/office/drawing/2014/main" id="{00000000-0008-0000-0400-00009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7" name="Text Box 276">
          <a:extLst>
            <a:ext uri="{FF2B5EF4-FFF2-40B4-BE49-F238E27FC236}">
              <a16:creationId xmlns:a16="http://schemas.microsoft.com/office/drawing/2014/main" id="{00000000-0008-0000-0400-00009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8" name="Text Box 277">
          <a:extLst>
            <a:ext uri="{FF2B5EF4-FFF2-40B4-BE49-F238E27FC236}">
              <a16:creationId xmlns:a16="http://schemas.microsoft.com/office/drawing/2014/main" id="{00000000-0008-0000-0400-00009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49" name="Text Box 278">
          <a:extLst>
            <a:ext uri="{FF2B5EF4-FFF2-40B4-BE49-F238E27FC236}">
              <a16:creationId xmlns:a16="http://schemas.microsoft.com/office/drawing/2014/main" id="{00000000-0008-0000-0400-00009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0" name="Text Box 279">
          <a:extLst>
            <a:ext uri="{FF2B5EF4-FFF2-40B4-BE49-F238E27FC236}">
              <a16:creationId xmlns:a16="http://schemas.microsoft.com/office/drawing/2014/main" id="{00000000-0008-0000-0400-00009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1" name="Text Box 285">
          <a:extLst>
            <a:ext uri="{FF2B5EF4-FFF2-40B4-BE49-F238E27FC236}">
              <a16:creationId xmlns:a16="http://schemas.microsoft.com/office/drawing/2014/main" id="{00000000-0008-0000-0400-00009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2" name="Text Box 286">
          <a:extLst>
            <a:ext uri="{FF2B5EF4-FFF2-40B4-BE49-F238E27FC236}">
              <a16:creationId xmlns:a16="http://schemas.microsoft.com/office/drawing/2014/main" id="{00000000-0008-0000-0400-0000A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3" name="Text Box 287">
          <a:extLst>
            <a:ext uri="{FF2B5EF4-FFF2-40B4-BE49-F238E27FC236}">
              <a16:creationId xmlns:a16="http://schemas.microsoft.com/office/drawing/2014/main" id="{00000000-0008-0000-0400-0000A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4" name="Text Box 288">
          <a:extLst>
            <a:ext uri="{FF2B5EF4-FFF2-40B4-BE49-F238E27FC236}">
              <a16:creationId xmlns:a16="http://schemas.microsoft.com/office/drawing/2014/main" id="{00000000-0008-0000-0400-0000A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5" name="Text Box 289">
          <a:extLst>
            <a:ext uri="{FF2B5EF4-FFF2-40B4-BE49-F238E27FC236}">
              <a16:creationId xmlns:a16="http://schemas.microsoft.com/office/drawing/2014/main" id="{00000000-0008-0000-0400-0000A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6" name="Text Box 290">
          <a:extLst>
            <a:ext uri="{FF2B5EF4-FFF2-40B4-BE49-F238E27FC236}">
              <a16:creationId xmlns:a16="http://schemas.microsoft.com/office/drawing/2014/main" id="{00000000-0008-0000-0400-0000A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7" name="Text Box 297">
          <a:extLst>
            <a:ext uri="{FF2B5EF4-FFF2-40B4-BE49-F238E27FC236}">
              <a16:creationId xmlns:a16="http://schemas.microsoft.com/office/drawing/2014/main" id="{00000000-0008-0000-0400-0000A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8" name="Text Box 298">
          <a:extLst>
            <a:ext uri="{FF2B5EF4-FFF2-40B4-BE49-F238E27FC236}">
              <a16:creationId xmlns:a16="http://schemas.microsoft.com/office/drawing/2014/main" id="{00000000-0008-0000-0400-0000A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59" name="Text Box 299">
          <a:extLst>
            <a:ext uri="{FF2B5EF4-FFF2-40B4-BE49-F238E27FC236}">
              <a16:creationId xmlns:a16="http://schemas.microsoft.com/office/drawing/2014/main" id="{00000000-0008-0000-0400-0000A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0" name="Text Box 300">
          <a:extLst>
            <a:ext uri="{FF2B5EF4-FFF2-40B4-BE49-F238E27FC236}">
              <a16:creationId xmlns:a16="http://schemas.microsoft.com/office/drawing/2014/main" id="{00000000-0008-0000-0400-0000A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1" name="Text Box 301">
          <a:extLst>
            <a:ext uri="{FF2B5EF4-FFF2-40B4-BE49-F238E27FC236}">
              <a16:creationId xmlns:a16="http://schemas.microsoft.com/office/drawing/2014/main" id="{00000000-0008-0000-0400-0000A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2" name="Text Box 302">
          <a:extLst>
            <a:ext uri="{FF2B5EF4-FFF2-40B4-BE49-F238E27FC236}">
              <a16:creationId xmlns:a16="http://schemas.microsoft.com/office/drawing/2014/main" id="{00000000-0008-0000-0400-0000A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3" name="Text Box 309">
          <a:extLst>
            <a:ext uri="{FF2B5EF4-FFF2-40B4-BE49-F238E27FC236}">
              <a16:creationId xmlns:a16="http://schemas.microsoft.com/office/drawing/2014/main" id="{00000000-0008-0000-0400-0000A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4" name="Text Box 310">
          <a:extLst>
            <a:ext uri="{FF2B5EF4-FFF2-40B4-BE49-F238E27FC236}">
              <a16:creationId xmlns:a16="http://schemas.microsoft.com/office/drawing/2014/main" id="{00000000-0008-0000-0400-0000A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5" name="Text Box 311">
          <a:extLst>
            <a:ext uri="{FF2B5EF4-FFF2-40B4-BE49-F238E27FC236}">
              <a16:creationId xmlns:a16="http://schemas.microsoft.com/office/drawing/2014/main" id="{00000000-0008-0000-0400-0000A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6" name="Text Box 312">
          <a:extLst>
            <a:ext uri="{FF2B5EF4-FFF2-40B4-BE49-F238E27FC236}">
              <a16:creationId xmlns:a16="http://schemas.microsoft.com/office/drawing/2014/main" id="{00000000-0008-0000-0400-0000A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7" name="Text Box 274">
          <a:extLst>
            <a:ext uri="{FF2B5EF4-FFF2-40B4-BE49-F238E27FC236}">
              <a16:creationId xmlns:a16="http://schemas.microsoft.com/office/drawing/2014/main" id="{00000000-0008-0000-0400-0000A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8" name="Text Box 275">
          <a:extLst>
            <a:ext uri="{FF2B5EF4-FFF2-40B4-BE49-F238E27FC236}">
              <a16:creationId xmlns:a16="http://schemas.microsoft.com/office/drawing/2014/main" id="{00000000-0008-0000-0400-0000B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69" name="Text Box 276">
          <a:extLst>
            <a:ext uri="{FF2B5EF4-FFF2-40B4-BE49-F238E27FC236}">
              <a16:creationId xmlns:a16="http://schemas.microsoft.com/office/drawing/2014/main" id="{00000000-0008-0000-0400-0000B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0" name="Text Box 277">
          <a:extLst>
            <a:ext uri="{FF2B5EF4-FFF2-40B4-BE49-F238E27FC236}">
              <a16:creationId xmlns:a16="http://schemas.microsoft.com/office/drawing/2014/main" id="{00000000-0008-0000-0400-0000B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1" name="Text Box 278">
          <a:extLst>
            <a:ext uri="{FF2B5EF4-FFF2-40B4-BE49-F238E27FC236}">
              <a16:creationId xmlns:a16="http://schemas.microsoft.com/office/drawing/2014/main" id="{00000000-0008-0000-0400-0000B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2" name="Text Box 279">
          <a:extLst>
            <a:ext uri="{FF2B5EF4-FFF2-40B4-BE49-F238E27FC236}">
              <a16:creationId xmlns:a16="http://schemas.microsoft.com/office/drawing/2014/main" id="{00000000-0008-0000-0400-0000B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3" name="Text Box 285">
          <a:extLst>
            <a:ext uri="{FF2B5EF4-FFF2-40B4-BE49-F238E27FC236}">
              <a16:creationId xmlns:a16="http://schemas.microsoft.com/office/drawing/2014/main" id="{00000000-0008-0000-0400-0000B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4" name="Text Box 286">
          <a:extLst>
            <a:ext uri="{FF2B5EF4-FFF2-40B4-BE49-F238E27FC236}">
              <a16:creationId xmlns:a16="http://schemas.microsoft.com/office/drawing/2014/main" id="{00000000-0008-0000-0400-0000B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5" name="Text Box 287">
          <a:extLst>
            <a:ext uri="{FF2B5EF4-FFF2-40B4-BE49-F238E27FC236}">
              <a16:creationId xmlns:a16="http://schemas.microsoft.com/office/drawing/2014/main" id="{00000000-0008-0000-0400-0000B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6" name="Text Box 288">
          <a:extLst>
            <a:ext uri="{FF2B5EF4-FFF2-40B4-BE49-F238E27FC236}">
              <a16:creationId xmlns:a16="http://schemas.microsoft.com/office/drawing/2014/main" id="{00000000-0008-0000-0400-0000B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7" name="Text Box 289">
          <a:extLst>
            <a:ext uri="{FF2B5EF4-FFF2-40B4-BE49-F238E27FC236}">
              <a16:creationId xmlns:a16="http://schemas.microsoft.com/office/drawing/2014/main" id="{00000000-0008-0000-0400-0000B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8" name="Text Box 290">
          <a:extLst>
            <a:ext uri="{FF2B5EF4-FFF2-40B4-BE49-F238E27FC236}">
              <a16:creationId xmlns:a16="http://schemas.microsoft.com/office/drawing/2014/main" id="{00000000-0008-0000-0400-0000B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79" name="Text Box 297">
          <a:extLst>
            <a:ext uri="{FF2B5EF4-FFF2-40B4-BE49-F238E27FC236}">
              <a16:creationId xmlns:a16="http://schemas.microsoft.com/office/drawing/2014/main" id="{00000000-0008-0000-0400-0000B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0" name="Text Box 298">
          <a:extLst>
            <a:ext uri="{FF2B5EF4-FFF2-40B4-BE49-F238E27FC236}">
              <a16:creationId xmlns:a16="http://schemas.microsoft.com/office/drawing/2014/main" id="{00000000-0008-0000-0400-0000B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1" name="Text Box 299">
          <a:extLst>
            <a:ext uri="{FF2B5EF4-FFF2-40B4-BE49-F238E27FC236}">
              <a16:creationId xmlns:a16="http://schemas.microsoft.com/office/drawing/2014/main" id="{00000000-0008-0000-0400-0000B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2" name="Text Box 300">
          <a:extLst>
            <a:ext uri="{FF2B5EF4-FFF2-40B4-BE49-F238E27FC236}">
              <a16:creationId xmlns:a16="http://schemas.microsoft.com/office/drawing/2014/main" id="{00000000-0008-0000-0400-0000B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3" name="Text Box 301">
          <a:extLst>
            <a:ext uri="{FF2B5EF4-FFF2-40B4-BE49-F238E27FC236}">
              <a16:creationId xmlns:a16="http://schemas.microsoft.com/office/drawing/2014/main" id="{00000000-0008-0000-0400-0000B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4" name="Text Box 302">
          <a:extLst>
            <a:ext uri="{FF2B5EF4-FFF2-40B4-BE49-F238E27FC236}">
              <a16:creationId xmlns:a16="http://schemas.microsoft.com/office/drawing/2014/main" id="{00000000-0008-0000-0400-0000C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5" name="Text Box 309">
          <a:extLst>
            <a:ext uri="{FF2B5EF4-FFF2-40B4-BE49-F238E27FC236}">
              <a16:creationId xmlns:a16="http://schemas.microsoft.com/office/drawing/2014/main" id="{00000000-0008-0000-0400-0000C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6" name="Text Box 310">
          <a:extLst>
            <a:ext uri="{FF2B5EF4-FFF2-40B4-BE49-F238E27FC236}">
              <a16:creationId xmlns:a16="http://schemas.microsoft.com/office/drawing/2014/main" id="{00000000-0008-0000-0400-0000C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7" name="Text Box 311">
          <a:extLst>
            <a:ext uri="{FF2B5EF4-FFF2-40B4-BE49-F238E27FC236}">
              <a16:creationId xmlns:a16="http://schemas.microsoft.com/office/drawing/2014/main" id="{00000000-0008-0000-0400-0000C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388" name="Text Box 312">
          <a:extLst>
            <a:ext uri="{FF2B5EF4-FFF2-40B4-BE49-F238E27FC236}">
              <a16:creationId xmlns:a16="http://schemas.microsoft.com/office/drawing/2014/main" id="{00000000-0008-0000-0400-0000C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89" name="Text Box 93">
          <a:extLst>
            <a:ext uri="{FF2B5EF4-FFF2-40B4-BE49-F238E27FC236}">
              <a16:creationId xmlns:a16="http://schemas.microsoft.com/office/drawing/2014/main" id="{00000000-0008-0000-0400-0000C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0" name="Text Box 94">
          <a:extLst>
            <a:ext uri="{FF2B5EF4-FFF2-40B4-BE49-F238E27FC236}">
              <a16:creationId xmlns:a16="http://schemas.microsoft.com/office/drawing/2014/main" id="{00000000-0008-0000-0400-0000C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1" name="Text Box 95">
          <a:extLst>
            <a:ext uri="{FF2B5EF4-FFF2-40B4-BE49-F238E27FC236}">
              <a16:creationId xmlns:a16="http://schemas.microsoft.com/office/drawing/2014/main" id="{00000000-0008-0000-0400-0000C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2" name="Text Box 96">
          <a:extLst>
            <a:ext uri="{FF2B5EF4-FFF2-40B4-BE49-F238E27FC236}">
              <a16:creationId xmlns:a16="http://schemas.microsoft.com/office/drawing/2014/main" id="{00000000-0008-0000-0400-0000C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3" name="Text Box 97">
          <a:extLst>
            <a:ext uri="{FF2B5EF4-FFF2-40B4-BE49-F238E27FC236}">
              <a16:creationId xmlns:a16="http://schemas.microsoft.com/office/drawing/2014/main" id="{00000000-0008-0000-0400-0000C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4" name="Text Box 98">
          <a:extLst>
            <a:ext uri="{FF2B5EF4-FFF2-40B4-BE49-F238E27FC236}">
              <a16:creationId xmlns:a16="http://schemas.microsoft.com/office/drawing/2014/main" id="{00000000-0008-0000-0400-0000C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5" name="Text Box 99">
          <a:extLst>
            <a:ext uri="{FF2B5EF4-FFF2-40B4-BE49-F238E27FC236}">
              <a16:creationId xmlns:a16="http://schemas.microsoft.com/office/drawing/2014/main" id="{00000000-0008-0000-0400-0000C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6" name="Text Box 100">
          <a:extLst>
            <a:ext uri="{FF2B5EF4-FFF2-40B4-BE49-F238E27FC236}">
              <a16:creationId xmlns:a16="http://schemas.microsoft.com/office/drawing/2014/main" id="{00000000-0008-0000-0400-0000C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7" name="Text Box 101">
          <a:extLst>
            <a:ext uri="{FF2B5EF4-FFF2-40B4-BE49-F238E27FC236}">
              <a16:creationId xmlns:a16="http://schemas.microsoft.com/office/drawing/2014/main" id="{00000000-0008-0000-0400-0000C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8" name="Text Box 102">
          <a:extLst>
            <a:ext uri="{FF2B5EF4-FFF2-40B4-BE49-F238E27FC236}">
              <a16:creationId xmlns:a16="http://schemas.microsoft.com/office/drawing/2014/main" id="{00000000-0008-0000-0400-0000C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399" name="Text Box 103">
          <a:extLst>
            <a:ext uri="{FF2B5EF4-FFF2-40B4-BE49-F238E27FC236}">
              <a16:creationId xmlns:a16="http://schemas.microsoft.com/office/drawing/2014/main" id="{00000000-0008-0000-0400-0000C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00" name="Text Box 104">
          <a:extLst>
            <a:ext uri="{FF2B5EF4-FFF2-40B4-BE49-F238E27FC236}">
              <a16:creationId xmlns:a16="http://schemas.microsoft.com/office/drawing/2014/main" id="{00000000-0008-0000-0400-0000D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1" name="Text Box 116">
          <a:extLst>
            <a:ext uri="{FF2B5EF4-FFF2-40B4-BE49-F238E27FC236}">
              <a16:creationId xmlns:a16="http://schemas.microsoft.com/office/drawing/2014/main" id="{00000000-0008-0000-0400-0000D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2" name="Text Box 117">
          <a:extLst>
            <a:ext uri="{FF2B5EF4-FFF2-40B4-BE49-F238E27FC236}">
              <a16:creationId xmlns:a16="http://schemas.microsoft.com/office/drawing/2014/main" id="{00000000-0008-0000-0400-0000D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3" name="Text Box 118">
          <a:extLst>
            <a:ext uri="{FF2B5EF4-FFF2-40B4-BE49-F238E27FC236}">
              <a16:creationId xmlns:a16="http://schemas.microsoft.com/office/drawing/2014/main" id="{00000000-0008-0000-0400-0000D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4" name="Text Box 119">
          <a:extLst>
            <a:ext uri="{FF2B5EF4-FFF2-40B4-BE49-F238E27FC236}">
              <a16:creationId xmlns:a16="http://schemas.microsoft.com/office/drawing/2014/main" id="{00000000-0008-0000-0400-0000D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5" name="Text Box 120">
          <a:extLst>
            <a:ext uri="{FF2B5EF4-FFF2-40B4-BE49-F238E27FC236}">
              <a16:creationId xmlns:a16="http://schemas.microsoft.com/office/drawing/2014/main" id="{00000000-0008-0000-0400-0000D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6" name="Text Box 121">
          <a:extLst>
            <a:ext uri="{FF2B5EF4-FFF2-40B4-BE49-F238E27FC236}">
              <a16:creationId xmlns:a16="http://schemas.microsoft.com/office/drawing/2014/main" id="{00000000-0008-0000-0400-0000D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7" name="Text Box 122">
          <a:extLst>
            <a:ext uri="{FF2B5EF4-FFF2-40B4-BE49-F238E27FC236}">
              <a16:creationId xmlns:a16="http://schemas.microsoft.com/office/drawing/2014/main" id="{00000000-0008-0000-0400-0000D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8" name="Text Box 123">
          <a:extLst>
            <a:ext uri="{FF2B5EF4-FFF2-40B4-BE49-F238E27FC236}">
              <a16:creationId xmlns:a16="http://schemas.microsoft.com/office/drawing/2014/main" id="{00000000-0008-0000-0400-0000D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09" name="Text Box 124">
          <a:extLst>
            <a:ext uri="{FF2B5EF4-FFF2-40B4-BE49-F238E27FC236}">
              <a16:creationId xmlns:a16="http://schemas.microsoft.com/office/drawing/2014/main" id="{00000000-0008-0000-0400-0000D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10" name="Text Box 125">
          <a:extLst>
            <a:ext uri="{FF2B5EF4-FFF2-40B4-BE49-F238E27FC236}">
              <a16:creationId xmlns:a16="http://schemas.microsoft.com/office/drawing/2014/main" id="{00000000-0008-0000-0400-0000D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11" name="Text Box 126">
          <a:extLst>
            <a:ext uri="{FF2B5EF4-FFF2-40B4-BE49-F238E27FC236}">
              <a16:creationId xmlns:a16="http://schemas.microsoft.com/office/drawing/2014/main" id="{00000000-0008-0000-0400-0000D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27086"/>
    <xdr:sp macro="" textlink="">
      <xdr:nvSpPr>
        <xdr:cNvPr id="8412" name="Text Box 127">
          <a:extLst>
            <a:ext uri="{FF2B5EF4-FFF2-40B4-BE49-F238E27FC236}">
              <a16:creationId xmlns:a16="http://schemas.microsoft.com/office/drawing/2014/main" id="{00000000-0008-0000-0400-0000D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2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3" name="Text Box 128">
          <a:extLst>
            <a:ext uri="{FF2B5EF4-FFF2-40B4-BE49-F238E27FC236}">
              <a16:creationId xmlns:a16="http://schemas.microsoft.com/office/drawing/2014/main" id="{00000000-0008-0000-0400-0000D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4" name="Text Box 129">
          <a:extLst>
            <a:ext uri="{FF2B5EF4-FFF2-40B4-BE49-F238E27FC236}">
              <a16:creationId xmlns:a16="http://schemas.microsoft.com/office/drawing/2014/main" id="{00000000-0008-0000-0400-0000D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5" name="Text Box 130">
          <a:extLst>
            <a:ext uri="{FF2B5EF4-FFF2-40B4-BE49-F238E27FC236}">
              <a16:creationId xmlns:a16="http://schemas.microsoft.com/office/drawing/2014/main" id="{00000000-0008-0000-0400-0000D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6" name="Text Box 131">
          <a:extLst>
            <a:ext uri="{FF2B5EF4-FFF2-40B4-BE49-F238E27FC236}">
              <a16:creationId xmlns:a16="http://schemas.microsoft.com/office/drawing/2014/main" id="{00000000-0008-0000-0400-0000E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7" name="Text Box 132">
          <a:extLst>
            <a:ext uri="{FF2B5EF4-FFF2-40B4-BE49-F238E27FC236}">
              <a16:creationId xmlns:a16="http://schemas.microsoft.com/office/drawing/2014/main" id="{00000000-0008-0000-0400-0000E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8" name="Text Box 133">
          <a:extLst>
            <a:ext uri="{FF2B5EF4-FFF2-40B4-BE49-F238E27FC236}">
              <a16:creationId xmlns:a16="http://schemas.microsoft.com/office/drawing/2014/main" id="{00000000-0008-0000-0400-0000E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19" name="Text Box 134">
          <a:extLst>
            <a:ext uri="{FF2B5EF4-FFF2-40B4-BE49-F238E27FC236}">
              <a16:creationId xmlns:a16="http://schemas.microsoft.com/office/drawing/2014/main" id="{00000000-0008-0000-0400-0000E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20" name="Text Box 135">
          <a:extLst>
            <a:ext uri="{FF2B5EF4-FFF2-40B4-BE49-F238E27FC236}">
              <a16:creationId xmlns:a16="http://schemas.microsoft.com/office/drawing/2014/main" id="{00000000-0008-0000-0400-0000E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21" name="Text Box 136">
          <a:extLst>
            <a:ext uri="{FF2B5EF4-FFF2-40B4-BE49-F238E27FC236}">
              <a16:creationId xmlns:a16="http://schemas.microsoft.com/office/drawing/2014/main" id="{00000000-0008-0000-0400-0000E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22" name="Text Box 137">
          <a:extLst>
            <a:ext uri="{FF2B5EF4-FFF2-40B4-BE49-F238E27FC236}">
              <a16:creationId xmlns:a16="http://schemas.microsoft.com/office/drawing/2014/main" id="{00000000-0008-0000-0400-0000E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23" name="Text Box 138">
          <a:extLst>
            <a:ext uri="{FF2B5EF4-FFF2-40B4-BE49-F238E27FC236}">
              <a16:creationId xmlns:a16="http://schemas.microsoft.com/office/drawing/2014/main" id="{00000000-0008-0000-0400-0000E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424" name="Text Box 139">
          <a:extLst>
            <a:ext uri="{FF2B5EF4-FFF2-40B4-BE49-F238E27FC236}">
              <a16:creationId xmlns:a16="http://schemas.microsoft.com/office/drawing/2014/main" id="{00000000-0008-0000-0400-0000E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25" name="Text Box 140">
          <a:extLst>
            <a:ext uri="{FF2B5EF4-FFF2-40B4-BE49-F238E27FC236}">
              <a16:creationId xmlns:a16="http://schemas.microsoft.com/office/drawing/2014/main" id="{00000000-0008-0000-0400-0000E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26" name="Text Box 141">
          <a:extLst>
            <a:ext uri="{FF2B5EF4-FFF2-40B4-BE49-F238E27FC236}">
              <a16:creationId xmlns:a16="http://schemas.microsoft.com/office/drawing/2014/main" id="{00000000-0008-0000-0400-0000E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27" name="Text Box 142">
          <a:extLst>
            <a:ext uri="{FF2B5EF4-FFF2-40B4-BE49-F238E27FC236}">
              <a16:creationId xmlns:a16="http://schemas.microsoft.com/office/drawing/2014/main" id="{00000000-0008-0000-0400-0000E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28" name="Text Box 143">
          <a:extLst>
            <a:ext uri="{FF2B5EF4-FFF2-40B4-BE49-F238E27FC236}">
              <a16:creationId xmlns:a16="http://schemas.microsoft.com/office/drawing/2014/main" id="{00000000-0008-0000-0400-0000E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29" name="Text Box 144">
          <a:extLst>
            <a:ext uri="{FF2B5EF4-FFF2-40B4-BE49-F238E27FC236}">
              <a16:creationId xmlns:a16="http://schemas.microsoft.com/office/drawing/2014/main" id="{00000000-0008-0000-0400-0000E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0" name="Text Box 145">
          <a:extLst>
            <a:ext uri="{FF2B5EF4-FFF2-40B4-BE49-F238E27FC236}">
              <a16:creationId xmlns:a16="http://schemas.microsoft.com/office/drawing/2014/main" id="{00000000-0008-0000-0400-0000E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1" name="Text Box 146">
          <a:extLst>
            <a:ext uri="{FF2B5EF4-FFF2-40B4-BE49-F238E27FC236}">
              <a16:creationId xmlns:a16="http://schemas.microsoft.com/office/drawing/2014/main" id="{00000000-0008-0000-0400-0000E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2" name="Text Box 147">
          <a:extLst>
            <a:ext uri="{FF2B5EF4-FFF2-40B4-BE49-F238E27FC236}">
              <a16:creationId xmlns:a16="http://schemas.microsoft.com/office/drawing/2014/main" id="{00000000-0008-0000-0400-0000F0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3" name="Text Box 148">
          <a:extLst>
            <a:ext uri="{FF2B5EF4-FFF2-40B4-BE49-F238E27FC236}">
              <a16:creationId xmlns:a16="http://schemas.microsoft.com/office/drawing/2014/main" id="{00000000-0008-0000-0400-0000F1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4" name="Text Box 149">
          <a:extLst>
            <a:ext uri="{FF2B5EF4-FFF2-40B4-BE49-F238E27FC236}">
              <a16:creationId xmlns:a16="http://schemas.microsoft.com/office/drawing/2014/main" id="{00000000-0008-0000-0400-0000F2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5" name="Text Box 150">
          <a:extLst>
            <a:ext uri="{FF2B5EF4-FFF2-40B4-BE49-F238E27FC236}">
              <a16:creationId xmlns:a16="http://schemas.microsoft.com/office/drawing/2014/main" id="{00000000-0008-0000-0400-0000F3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6" name="Text Box 151">
          <a:extLst>
            <a:ext uri="{FF2B5EF4-FFF2-40B4-BE49-F238E27FC236}">
              <a16:creationId xmlns:a16="http://schemas.microsoft.com/office/drawing/2014/main" id="{00000000-0008-0000-0400-0000F4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7" name="Text Box 152">
          <a:extLst>
            <a:ext uri="{FF2B5EF4-FFF2-40B4-BE49-F238E27FC236}">
              <a16:creationId xmlns:a16="http://schemas.microsoft.com/office/drawing/2014/main" id="{00000000-0008-0000-0400-0000F5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8" name="Text Box 153">
          <a:extLst>
            <a:ext uri="{FF2B5EF4-FFF2-40B4-BE49-F238E27FC236}">
              <a16:creationId xmlns:a16="http://schemas.microsoft.com/office/drawing/2014/main" id="{00000000-0008-0000-0400-0000F6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39" name="Text Box 154">
          <a:extLst>
            <a:ext uri="{FF2B5EF4-FFF2-40B4-BE49-F238E27FC236}">
              <a16:creationId xmlns:a16="http://schemas.microsoft.com/office/drawing/2014/main" id="{00000000-0008-0000-0400-0000F7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0" name="Text Box 155">
          <a:extLst>
            <a:ext uri="{FF2B5EF4-FFF2-40B4-BE49-F238E27FC236}">
              <a16:creationId xmlns:a16="http://schemas.microsoft.com/office/drawing/2014/main" id="{00000000-0008-0000-0400-0000F8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1" name="Text Box 156">
          <a:extLst>
            <a:ext uri="{FF2B5EF4-FFF2-40B4-BE49-F238E27FC236}">
              <a16:creationId xmlns:a16="http://schemas.microsoft.com/office/drawing/2014/main" id="{00000000-0008-0000-0400-0000F9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2" name="Text Box 157">
          <a:extLst>
            <a:ext uri="{FF2B5EF4-FFF2-40B4-BE49-F238E27FC236}">
              <a16:creationId xmlns:a16="http://schemas.microsoft.com/office/drawing/2014/main" id="{00000000-0008-0000-0400-0000FA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3" name="Text Box 158">
          <a:extLst>
            <a:ext uri="{FF2B5EF4-FFF2-40B4-BE49-F238E27FC236}">
              <a16:creationId xmlns:a16="http://schemas.microsoft.com/office/drawing/2014/main" id="{00000000-0008-0000-0400-0000FB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4" name="Text Box 159">
          <a:extLst>
            <a:ext uri="{FF2B5EF4-FFF2-40B4-BE49-F238E27FC236}">
              <a16:creationId xmlns:a16="http://schemas.microsoft.com/office/drawing/2014/main" id="{00000000-0008-0000-0400-0000FC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5" name="Text Box 160">
          <a:extLst>
            <a:ext uri="{FF2B5EF4-FFF2-40B4-BE49-F238E27FC236}">
              <a16:creationId xmlns:a16="http://schemas.microsoft.com/office/drawing/2014/main" id="{00000000-0008-0000-0400-0000FD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6" name="Text Box 161">
          <a:extLst>
            <a:ext uri="{FF2B5EF4-FFF2-40B4-BE49-F238E27FC236}">
              <a16:creationId xmlns:a16="http://schemas.microsoft.com/office/drawing/2014/main" id="{00000000-0008-0000-0400-0000FE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7" name="Text Box 162">
          <a:extLst>
            <a:ext uri="{FF2B5EF4-FFF2-40B4-BE49-F238E27FC236}">
              <a16:creationId xmlns:a16="http://schemas.microsoft.com/office/drawing/2014/main" id="{00000000-0008-0000-0400-0000FF20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48" name="Text Box 163">
          <a:extLst>
            <a:ext uri="{FF2B5EF4-FFF2-40B4-BE49-F238E27FC236}">
              <a16:creationId xmlns:a16="http://schemas.microsoft.com/office/drawing/2014/main" id="{00000000-0008-0000-0400-00000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49" name="Text Box 164">
          <a:extLst>
            <a:ext uri="{FF2B5EF4-FFF2-40B4-BE49-F238E27FC236}">
              <a16:creationId xmlns:a16="http://schemas.microsoft.com/office/drawing/2014/main" id="{00000000-0008-0000-0400-000001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0" name="Text Box 165">
          <a:extLst>
            <a:ext uri="{FF2B5EF4-FFF2-40B4-BE49-F238E27FC236}">
              <a16:creationId xmlns:a16="http://schemas.microsoft.com/office/drawing/2014/main" id="{00000000-0008-0000-0400-000002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1" name="Text Box 166">
          <a:extLst>
            <a:ext uri="{FF2B5EF4-FFF2-40B4-BE49-F238E27FC236}">
              <a16:creationId xmlns:a16="http://schemas.microsoft.com/office/drawing/2014/main" id="{00000000-0008-0000-0400-000003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2" name="Text Box 167">
          <a:extLst>
            <a:ext uri="{FF2B5EF4-FFF2-40B4-BE49-F238E27FC236}">
              <a16:creationId xmlns:a16="http://schemas.microsoft.com/office/drawing/2014/main" id="{00000000-0008-0000-0400-000004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3" name="Text Box 168">
          <a:extLst>
            <a:ext uri="{FF2B5EF4-FFF2-40B4-BE49-F238E27FC236}">
              <a16:creationId xmlns:a16="http://schemas.microsoft.com/office/drawing/2014/main" id="{00000000-0008-0000-0400-000005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4" name="Text Box 169">
          <a:extLst>
            <a:ext uri="{FF2B5EF4-FFF2-40B4-BE49-F238E27FC236}">
              <a16:creationId xmlns:a16="http://schemas.microsoft.com/office/drawing/2014/main" id="{00000000-0008-0000-0400-000006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5" name="Text Box 170">
          <a:extLst>
            <a:ext uri="{FF2B5EF4-FFF2-40B4-BE49-F238E27FC236}">
              <a16:creationId xmlns:a16="http://schemas.microsoft.com/office/drawing/2014/main" id="{00000000-0008-0000-0400-000007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6" name="Text Box 171">
          <a:extLst>
            <a:ext uri="{FF2B5EF4-FFF2-40B4-BE49-F238E27FC236}">
              <a16:creationId xmlns:a16="http://schemas.microsoft.com/office/drawing/2014/main" id="{00000000-0008-0000-0400-000008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7" name="Text Box 172">
          <a:extLst>
            <a:ext uri="{FF2B5EF4-FFF2-40B4-BE49-F238E27FC236}">
              <a16:creationId xmlns:a16="http://schemas.microsoft.com/office/drawing/2014/main" id="{00000000-0008-0000-0400-000009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8" name="Text Box 173">
          <a:extLst>
            <a:ext uri="{FF2B5EF4-FFF2-40B4-BE49-F238E27FC236}">
              <a16:creationId xmlns:a16="http://schemas.microsoft.com/office/drawing/2014/main" id="{00000000-0008-0000-0400-00000A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59" name="Text Box 174">
          <a:extLst>
            <a:ext uri="{FF2B5EF4-FFF2-40B4-BE49-F238E27FC236}">
              <a16:creationId xmlns:a16="http://schemas.microsoft.com/office/drawing/2014/main" id="{00000000-0008-0000-0400-00000B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0" name="Text Box 175">
          <a:extLst>
            <a:ext uri="{FF2B5EF4-FFF2-40B4-BE49-F238E27FC236}">
              <a16:creationId xmlns:a16="http://schemas.microsoft.com/office/drawing/2014/main" id="{00000000-0008-0000-0400-00000C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1" name="Text Box 176">
          <a:extLst>
            <a:ext uri="{FF2B5EF4-FFF2-40B4-BE49-F238E27FC236}">
              <a16:creationId xmlns:a16="http://schemas.microsoft.com/office/drawing/2014/main" id="{00000000-0008-0000-0400-00000D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2" name="Text Box 177">
          <a:extLst>
            <a:ext uri="{FF2B5EF4-FFF2-40B4-BE49-F238E27FC236}">
              <a16:creationId xmlns:a16="http://schemas.microsoft.com/office/drawing/2014/main" id="{00000000-0008-0000-0400-00000E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3" name="Text Box 178">
          <a:extLst>
            <a:ext uri="{FF2B5EF4-FFF2-40B4-BE49-F238E27FC236}">
              <a16:creationId xmlns:a16="http://schemas.microsoft.com/office/drawing/2014/main" id="{00000000-0008-0000-0400-00000F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4" name="Text Box 179">
          <a:extLst>
            <a:ext uri="{FF2B5EF4-FFF2-40B4-BE49-F238E27FC236}">
              <a16:creationId xmlns:a16="http://schemas.microsoft.com/office/drawing/2014/main" id="{00000000-0008-0000-0400-000010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5" name="Text Box 180">
          <a:extLst>
            <a:ext uri="{FF2B5EF4-FFF2-40B4-BE49-F238E27FC236}">
              <a16:creationId xmlns:a16="http://schemas.microsoft.com/office/drawing/2014/main" id="{00000000-0008-0000-0400-000011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6" name="Text Box 181">
          <a:extLst>
            <a:ext uri="{FF2B5EF4-FFF2-40B4-BE49-F238E27FC236}">
              <a16:creationId xmlns:a16="http://schemas.microsoft.com/office/drawing/2014/main" id="{00000000-0008-0000-0400-000012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7" name="Text Box 182">
          <a:extLst>
            <a:ext uri="{FF2B5EF4-FFF2-40B4-BE49-F238E27FC236}">
              <a16:creationId xmlns:a16="http://schemas.microsoft.com/office/drawing/2014/main" id="{00000000-0008-0000-0400-000013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8" name="Text Box 183">
          <a:extLst>
            <a:ext uri="{FF2B5EF4-FFF2-40B4-BE49-F238E27FC236}">
              <a16:creationId xmlns:a16="http://schemas.microsoft.com/office/drawing/2014/main" id="{00000000-0008-0000-0400-000014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69" name="Text Box 184">
          <a:extLst>
            <a:ext uri="{FF2B5EF4-FFF2-40B4-BE49-F238E27FC236}">
              <a16:creationId xmlns:a16="http://schemas.microsoft.com/office/drawing/2014/main" id="{00000000-0008-0000-0400-000015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0" name="Text Box 185">
          <a:extLst>
            <a:ext uri="{FF2B5EF4-FFF2-40B4-BE49-F238E27FC236}">
              <a16:creationId xmlns:a16="http://schemas.microsoft.com/office/drawing/2014/main" id="{00000000-0008-0000-0400-000016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1" name="Text Box 186">
          <a:extLst>
            <a:ext uri="{FF2B5EF4-FFF2-40B4-BE49-F238E27FC236}">
              <a16:creationId xmlns:a16="http://schemas.microsoft.com/office/drawing/2014/main" id="{00000000-0008-0000-0400-000017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2" name="Text Box 187">
          <a:extLst>
            <a:ext uri="{FF2B5EF4-FFF2-40B4-BE49-F238E27FC236}">
              <a16:creationId xmlns:a16="http://schemas.microsoft.com/office/drawing/2014/main" id="{00000000-0008-0000-0400-000018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3" name="Text Box 188">
          <a:extLst>
            <a:ext uri="{FF2B5EF4-FFF2-40B4-BE49-F238E27FC236}">
              <a16:creationId xmlns:a16="http://schemas.microsoft.com/office/drawing/2014/main" id="{00000000-0008-0000-0400-000019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4" name="Text Box 189">
          <a:extLst>
            <a:ext uri="{FF2B5EF4-FFF2-40B4-BE49-F238E27FC236}">
              <a16:creationId xmlns:a16="http://schemas.microsoft.com/office/drawing/2014/main" id="{00000000-0008-0000-0400-00001A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5" name="Text Box 190">
          <a:extLst>
            <a:ext uri="{FF2B5EF4-FFF2-40B4-BE49-F238E27FC236}">
              <a16:creationId xmlns:a16="http://schemas.microsoft.com/office/drawing/2014/main" id="{00000000-0008-0000-0400-00001B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6" name="Text Box 191">
          <a:extLst>
            <a:ext uri="{FF2B5EF4-FFF2-40B4-BE49-F238E27FC236}">
              <a16:creationId xmlns:a16="http://schemas.microsoft.com/office/drawing/2014/main" id="{00000000-0008-0000-0400-00001C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7" name="Text Box 192">
          <a:extLst>
            <a:ext uri="{FF2B5EF4-FFF2-40B4-BE49-F238E27FC236}">
              <a16:creationId xmlns:a16="http://schemas.microsoft.com/office/drawing/2014/main" id="{00000000-0008-0000-0400-00001D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8" name="Text Box 193">
          <a:extLst>
            <a:ext uri="{FF2B5EF4-FFF2-40B4-BE49-F238E27FC236}">
              <a16:creationId xmlns:a16="http://schemas.microsoft.com/office/drawing/2014/main" id="{00000000-0008-0000-0400-00001E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79" name="Text Box 194">
          <a:extLst>
            <a:ext uri="{FF2B5EF4-FFF2-40B4-BE49-F238E27FC236}">
              <a16:creationId xmlns:a16="http://schemas.microsoft.com/office/drawing/2014/main" id="{00000000-0008-0000-0400-00001F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0" name="Text Box 195">
          <a:extLst>
            <a:ext uri="{FF2B5EF4-FFF2-40B4-BE49-F238E27FC236}">
              <a16:creationId xmlns:a16="http://schemas.microsoft.com/office/drawing/2014/main" id="{00000000-0008-0000-0400-000020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1" name="Text Box 196">
          <a:extLst>
            <a:ext uri="{FF2B5EF4-FFF2-40B4-BE49-F238E27FC236}">
              <a16:creationId xmlns:a16="http://schemas.microsoft.com/office/drawing/2014/main" id="{00000000-0008-0000-0400-000021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2" name="Text Box 197">
          <a:extLst>
            <a:ext uri="{FF2B5EF4-FFF2-40B4-BE49-F238E27FC236}">
              <a16:creationId xmlns:a16="http://schemas.microsoft.com/office/drawing/2014/main" id="{00000000-0008-0000-0400-000022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3" name="Text Box 198">
          <a:extLst>
            <a:ext uri="{FF2B5EF4-FFF2-40B4-BE49-F238E27FC236}">
              <a16:creationId xmlns:a16="http://schemas.microsoft.com/office/drawing/2014/main" id="{00000000-0008-0000-0400-000023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4" name="Text Box 199">
          <a:extLst>
            <a:ext uri="{FF2B5EF4-FFF2-40B4-BE49-F238E27FC236}">
              <a16:creationId xmlns:a16="http://schemas.microsoft.com/office/drawing/2014/main" id="{00000000-0008-0000-0400-000024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5" name="Text Box 200">
          <a:extLst>
            <a:ext uri="{FF2B5EF4-FFF2-40B4-BE49-F238E27FC236}">
              <a16:creationId xmlns:a16="http://schemas.microsoft.com/office/drawing/2014/main" id="{00000000-0008-0000-0400-000025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6" name="Text Box 201">
          <a:extLst>
            <a:ext uri="{FF2B5EF4-FFF2-40B4-BE49-F238E27FC236}">
              <a16:creationId xmlns:a16="http://schemas.microsoft.com/office/drawing/2014/main" id="{00000000-0008-0000-0400-000026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7" name="Text Box 202">
          <a:extLst>
            <a:ext uri="{FF2B5EF4-FFF2-40B4-BE49-F238E27FC236}">
              <a16:creationId xmlns:a16="http://schemas.microsoft.com/office/drawing/2014/main" id="{00000000-0008-0000-0400-000027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8" name="Text Box 203">
          <a:extLst>
            <a:ext uri="{FF2B5EF4-FFF2-40B4-BE49-F238E27FC236}">
              <a16:creationId xmlns:a16="http://schemas.microsoft.com/office/drawing/2014/main" id="{00000000-0008-0000-0400-000028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89" name="Text Box 204">
          <a:extLst>
            <a:ext uri="{FF2B5EF4-FFF2-40B4-BE49-F238E27FC236}">
              <a16:creationId xmlns:a16="http://schemas.microsoft.com/office/drawing/2014/main" id="{00000000-0008-0000-0400-000029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0" name="Text Box 205">
          <a:extLst>
            <a:ext uri="{FF2B5EF4-FFF2-40B4-BE49-F238E27FC236}">
              <a16:creationId xmlns:a16="http://schemas.microsoft.com/office/drawing/2014/main" id="{00000000-0008-0000-0400-00002A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1" name="Text Box 206">
          <a:extLst>
            <a:ext uri="{FF2B5EF4-FFF2-40B4-BE49-F238E27FC236}">
              <a16:creationId xmlns:a16="http://schemas.microsoft.com/office/drawing/2014/main" id="{00000000-0008-0000-0400-00002B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2" name="Text Box 207">
          <a:extLst>
            <a:ext uri="{FF2B5EF4-FFF2-40B4-BE49-F238E27FC236}">
              <a16:creationId xmlns:a16="http://schemas.microsoft.com/office/drawing/2014/main" id="{00000000-0008-0000-0400-00002C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3" name="Text Box 208">
          <a:extLst>
            <a:ext uri="{FF2B5EF4-FFF2-40B4-BE49-F238E27FC236}">
              <a16:creationId xmlns:a16="http://schemas.microsoft.com/office/drawing/2014/main" id="{00000000-0008-0000-0400-00002D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4" name="Text Box 209">
          <a:extLst>
            <a:ext uri="{FF2B5EF4-FFF2-40B4-BE49-F238E27FC236}">
              <a16:creationId xmlns:a16="http://schemas.microsoft.com/office/drawing/2014/main" id="{00000000-0008-0000-0400-00002E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5" name="Text Box 210">
          <a:extLst>
            <a:ext uri="{FF2B5EF4-FFF2-40B4-BE49-F238E27FC236}">
              <a16:creationId xmlns:a16="http://schemas.microsoft.com/office/drawing/2014/main" id="{00000000-0008-0000-0400-00002F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5522"/>
    <xdr:sp macro="" textlink="">
      <xdr:nvSpPr>
        <xdr:cNvPr id="8496" name="Text Box 211">
          <a:extLst>
            <a:ext uri="{FF2B5EF4-FFF2-40B4-BE49-F238E27FC236}">
              <a16:creationId xmlns:a16="http://schemas.microsoft.com/office/drawing/2014/main" id="{00000000-0008-0000-0400-00003021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97" name="Text Box 140">
          <a:extLst>
            <a:ext uri="{FF2B5EF4-FFF2-40B4-BE49-F238E27FC236}">
              <a16:creationId xmlns:a16="http://schemas.microsoft.com/office/drawing/2014/main" id="{00000000-0008-0000-0400-000031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98" name="Text Box 141">
          <a:extLst>
            <a:ext uri="{FF2B5EF4-FFF2-40B4-BE49-F238E27FC236}">
              <a16:creationId xmlns:a16="http://schemas.microsoft.com/office/drawing/2014/main" id="{00000000-0008-0000-0400-000032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499" name="Text Box 142">
          <a:extLst>
            <a:ext uri="{FF2B5EF4-FFF2-40B4-BE49-F238E27FC236}">
              <a16:creationId xmlns:a16="http://schemas.microsoft.com/office/drawing/2014/main" id="{00000000-0008-0000-0400-00003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0" name="Text Box 143">
          <a:extLst>
            <a:ext uri="{FF2B5EF4-FFF2-40B4-BE49-F238E27FC236}">
              <a16:creationId xmlns:a16="http://schemas.microsoft.com/office/drawing/2014/main" id="{00000000-0008-0000-0400-00003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1" name="Text Box 144">
          <a:extLst>
            <a:ext uri="{FF2B5EF4-FFF2-40B4-BE49-F238E27FC236}">
              <a16:creationId xmlns:a16="http://schemas.microsoft.com/office/drawing/2014/main" id="{00000000-0008-0000-0400-000035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2" name="Text Box 145">
          <a:extLst>
            <a:ext uri="{FF2B5EF4-FFF2-40B4-BE49-F238E27FC236}">
              <a16:creationId xmlns:a16="http://schemas.microsoft.com/office/drawing/2014/main" id="{00000000-0008-0000-0400-000036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3" name="Text Box 146">
          <a:extLst>
            <a:ext uri="{FF2B5EF4-FFF2-40B4-BE49-F238E27FC236}">
              <a16:creationId xmlns:a16="http://schemas.microsoft.com/office/drawing/2014/main" id="{00000000-0008-0000-0400-00003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4" name="Text Box 147">
          <a:extLst>
            <a:ext uri="{FF2B5EF4-FFF2-40B4-BE49-F238E27FC236}">
              <a16:creationId xmlns:a16="http://schemas.microsoft.com/office/drawing/2014/main" id="{00000000-0008-0000-0400-00003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5" name="Text Box 148">
          <a:extLst>
            <a:ext uri="{FF2B5EF4-FFF2-40B4-BE49-F238E27FC236}">
              <a16:creationId xmlns:a16="http://schemas.microsoft.com/office/drawing/2014/main" id="{00000000-0008-0000-0400-00003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6" name="Text Box 149">
          <a:extLst>
            <a:ext uri="{FF2B5EF4-FFF2-40B4-BE49-F238E27FC236}">
              <a16:creationId xmlns:a16="http://schemas.microsoft.com/office/drawing/2014/main" id="{00000000-0008-0000-0400-00003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7" name="Text Box 150">
          <a:extLst>
            <a:ext uri="{FF2B5EF4-FFF2-40B4-BE49-F238E27FC236}">
              <a16:creationId xmlns:a16="http://schemas.microsoft.com/office/drawing/2014/main" id="{00000000-0008-0000-0400-00003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8" name="Text Box 151">
          <a:extLst>
            <a:ext uri="{FF2B5EF4-FFF2-40B4-BE49-F238E27FC236}">
              <a16:creationId xmlns:a16="http://schemas.microsoft.com/office/drawing/2014/main" id="{00000000-0008-0000-0400-00003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09" name="Text Box 152">
          <a:extLst>
            <a:ext uri="{FF2B5EF4-FFF2-40B4-BE49-F238E27FC236}">
              <a16:creationId xmlns:a16="http://schemas.microsoft.com/office/drawing/2014/main" id="{00000000-0008-0000-0400-00003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0" name="Text Box 153">
          <a:extLst>
            <a:ext uri="{FF2B5EF4-FFF2-40B4-BE49-F238E27FC236}">
              <a16:creationId xmlns:a16="http://schemas.microsoft.com/office/drawing/2014/main" id="{00000000-0008-0000-0400-00003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1" name="Text Box 154">
          <a:extLst>
            <a:ext uri="{FF2B5EF4-FFF2-40B4-BE49-F238E27FC236}">
              <a16:creationId xmlns:a16="http://schemas.microsoft.com/office/drawing/2014/main" id="{00000000-0008-0000-0400-00003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2" name="Text Box 155">
          <a:extLst>
            <a:ext uri="{FF2B5EF4-FFF2-40B4-BE49-F238E27FC236}">
              <a16:creationId xmlns:a16="http://schemas.microsoft.com/office/drawing/2014/main" id="{00000000-0008-0000-0400-00004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3" name="Text Box 156">
          <a:extLst>
            <a:ext uri="{FF2B5EF4-FFF2-40B4-BE49-F238E27FC236}">
              <a16:creationId xmlns:a16="http://schemas.microsoft.com/office/drawing/2014/main" id="{00000000-0008-0000-0400-000041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4" name="Text Box 157">
          <a:extLst>
            <a:ext uri="{FF2B5EF4-FFF2-40B4-BE49-F238E27FC236}">
              <a16:creationId xmlns:a16="http://schemas.microsoft.com/office/drawing/2014/main" id="{00000000-0008-0000-0400-000042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5" name="Text Box 158">
          <a:extLst>
            <a:ext uri="{FF2B5EF4-FFF2-40B4-BE49-F238E27FC236}">
              <a16:creationId xmlns:a16="http://schemas.microsoft.com/office/drawing/2014/main" id="{00000000-0008-0000-0400-00004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6" name="Text Box 159">
          <a:extLst>
            <a:ext uri="{FF2B5EF4-FFF2-40B4-BE49-F238E27FC236}">
              <a16:creationId xmlns:a16="http://schemas.microsoft.com/office/drawing/2014/main" id="{00000000-0008-0000-0400-00004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7" name="Text Box 160">
          <a:extLst>
            <a:ext uri="{FF2B5EF4-FFF2-40B4-BE49-F238E27FC236}">
              <a16:creationId xmlns:a16="http://schemas.microsoft.com/office/drawing/2014/main" id="{00000000-0008-0000-0400-000045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8" name="Text Box 161">
          <a:extLst>
            <a:ext uri="{FF2B5EF4-FFF2-40B4-BE49-F238E27FC236}">
              <a16:creationId xmlns:a16="http://schemas.microsoft.com/office/drawing/2014/main" id="{00000000-0008-0000-0400-000046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19" name="Text Box 162">
          <a:extLst>
            <a:ext uri="{FF2B5EF4-FFF2-40B4-BE49-F238E27FC236}">
              <a16:creationId xmlns:a16="http://schemas.microsoft.com/office/drawing/2014/main" id="{00000000-0008-0000-0400-00004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5522"/>
    <xdr:sp macro="" textlink="">
      <xdr:nvSpPr>
        <xdr:cNvPr id="8520" name="Text Box 163">
          <a:extLst>
            <a:ext uri="{FF2B5EF4-FFF2-40B4-BE49-F238E27FC236}">
              <a16:creationId xmlns:a16="http://schemas.microsoft.com/office/drawing/2014/main" id="{00000000-0008-0000-0400-00004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1" name="Text Box 274">
          <a:extLst>
            <a:ext uri="{FF2B5EF4-FFF2-40B4-BE49-F238E27FC236}">
              <a16:creationId xmlns:a16="http://schemas.microsoft.com/office/drawing/2014/main" id="{00000000-0008-0000-0400-00004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2" name="Text Box 275">
          <a:extLst>
            <a:ext uri="{FF2B5EF4-FFF2-40B4-BE49-F238E27FC236}">
              <a16:creationId xmlns:a16="http://schemas.microsoft.com/office/drawing/2014/main" id="{00000000-0008-0000-0400-00004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3" name="Text Box 276">
          <a:extLst>
            <a:ext uri="{FF2B5EF4-FFF2-40B4-BE49-F238E27FC236}">
              <a16:creationId xmlns:a16="http://schemas.microsoft.com/office/drawing/2014/main" id="{00000000-0008-0000-0400-00004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4" name="Text Box 277">
          <a:extLst>
            <a:ext uri="{FF2B5EF4-FFF2-40B4-BE49-F238E27FC236}">
              <a16:creationId xmlns:a16="http://schemas.microsoft.com/office/drawing/2014/main" id="{00000000-0008-0000-0400-00004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5" name="Text Box 278">
          <a:extLst>
            <a:ext uri="{FF2B5EF4-FFF2-40B4-BE49-F238E27FC236}">
              <a16:creationId xmlns:a16="http://schemas.microsoft.com/office/drawing/2014/main" id="{00000000-0008-0000-0400-00004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6" name="Text Box 279">
          <a:extLst>
            <a:ext uri="{FF2B5EF4-FFF2-40B4-BE49-F238E27FC236}">
              <a16:creationId xmlns:a16="http://schemas.microsoft.com/office/drawing/2014/main" id="{00000000-0008-0000-0400-00004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7" name="Text Box 285">
          <a:extLst>
            <a:ext uri="{FF2B5EF4-FFF2-40B4-BE49-F238E27FC236}">
              <a16:creationId xmlns:a16="http://schemas.microsoft.com/office/drawing/2014/main" id="{00000000-0008-0000-0400-00004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8" name="Text Box 286">
          <a:extLst>
            <a:ext uri="{FF2B5EF4-FFF2-40B4-BE49-F238E27FC236}">
              <a16:creationId xmlns:a16="http://schemas.microsoft.com/office/drawing/2014/main" id="{00000000-0008-0000-0400-00005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29" name="Text Box 287">
          <a:extLst>
            <a:ext uri="{FF2B5EF4-FFF2-40B4-BE49-F238E27FC236}">
              <a16:creationId xmlns:a16="http://schemas.microsoft.com/office/drawing/2014/main" id="{00000000-0008-0000-0400-000051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30" name="Text Box 288">
          <a:extLst>
            <a:ext uri="{FF2B5EF4-FFF2-40B4-BE49-F238E27FC236}">
              <a16:creationId xmlns:a16="http://schemas.microsoft.com/office/drawing/2014/main" id="{00000000-0008-0000-0400-000052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31" name="Text Box 289">
          <a:extLst>
            <a:ext uri="{FF2B5EF4-FFF2-40B4-BE49-F238E27FC236}">
              <a16:creationId xmlns:a16="http://schemas.microsoft.com/office/drawing/2014/main" id="{00000000-0008-0000-0400-00005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32" name="Text Box 290">
          <a:extLst>
            <a:ext uri="{FF2B5EF4-FFF2-40B4-BE49-F238E27FC236}">
              <a16:creationId xmlns:a16="http://schemas.microsoft.com/office/drawing/2014/main" id="{00000000-0008-0000-0400-00005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3" name="Text Box 291">
          <a:extLst>
            <a:ext uri="{FF2B5EF4-FFF2-40B4-BE49-F238E27FC236}">
              <a16:creationId xmlns:a16="http://schemas.microsoft.com/office/drawing/2014/main" id="{00000000-0008-0000-0400-000055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4" name="Text Box 292">
          <a:extLst>
            <a:ext uri="{FF2B5EF4-FFF2-40B4-BE49-F238E27FC236}">
              <a16:creationId xmlns:a16="http://schemas.microsoft.com/office/drawing/2014/main" id="{00000000-0008-0000-0400-000056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5" name="Text Box 293">
          <a:extLst>
            <a:ext uri="{FF2B5EF4-FFF2-40B4-BE49-F238E27FC236}">
              <a16:creationId xmlns:a16="http://schemas.microsoft.com/office/drawing/2014/main" id="{00000000-0008-0000-0400-000057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6" name="Text Box 294">
          <a:extLst>
            <a:ext uri="{FF2B5EF4-FFF2-40B4-BE49-F238E27FC236}">
              <a16:creationId xmlns:a16="http://schemas.microsoft.com/office/drawing/2014/main" id="{00000000-0008-0000-0400-000058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7" name="Text Box 295">
          <a:extLst>
            <a:ext uri="{FF2B5EF4-FFF2-40B4-BE49-F238E27FC236}">
              <a16:creationId xmlns:a16="http://schemas.microsoft.com/office/drawing/2014/main" id="{00000000-0008-0000-0400-000059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38" name="Text Box 296">
          <a:extLst>
            <a:ext uri="{FF2B5EF4-FFF2-40B4-BE49-F238E27FC236}">
              <a16:creationId xmlns:a16="http://schemas.microsoft.com/office/drawing/2014/main" id="{00000000-0008-0000-0400-00005A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39" name="Text Box 297">
          <a:extLst>
            <a:ext uri="{FF2B5EF4-FFF2-40B4-BE49-F238E27FC236}">
              <a16:creationId xmlns:a16="http://schemas.microsoft.com/office/drawing/2014/main" id="{00000000-0008-0000-0400-00005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0" name="Text Box 298">
          <a:extLst>
            <a:ext uri="{FF2B5EF4-FFF2-40B4-BE49-F238E27FC236}">
              <a16:creationId xmlns:a16="http://schemas.microsoft.com/office/drawing/2014/main" id="{00000000-0008-0000-0400-00005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1" name="Text Box 299">
          <a:extLst>
            <a:ext uri="{FF2B5EF4-FFF2-40B4-BE49-F238E27FC236}">
              <a16:creationId xmlns:a16="http://schemas.microsoft.com/office/drawing/2014/main" id="{00000000-0008-0000-0400-00005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2" name="Text Box 300">
          <a:extLst>
            <a:ext uri="{FF2B5EF4-FFF2-40B4-BE49-F238E27FC236}">
              <a16:creationId xmlns:a16="http://schemas.microsoft.com/office/drawing/2014/main" id="{00000000-0008-0000-0400-00005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3" name="Text Box 301">
          <a:extLst>
            <a:ext uri="{FF2B5EF4-FFF2-40B4-BE49-F238E27FC236}">
              <a16:creationId xmlns:a16="http://schemas.microsoft.com/office/drawing/2014/main" id="{00000000-0008-0000-0400-00005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4" name="Text Box 302">
          <a:extLst>
            <a:ext uri="{FF2B5EF4-FFF2-40B4-BE49-F238E27FC236}">
              <a16:creationId xmlns:a16="http://schemas.microsoft.com/office/drawing/2014/main" id="{00000000-0008-0000-0400-00006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5" name="Text Box 309">
          <a:extLst>
            <a:ext uri="{FF2B5EF4-FFF2-40B4-BE49-F238E27FC236}">
              <a16:creationId xmlns:a16="http://schemas.microsoft.com/office/drawing/2014/main" id="{00000000-0008-0000-0400-000061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6" name="Text Box 310">
          <a:extLst>
            <a:ext uri="{FF2B5EF4-FFF2-40B4-BE49-F238E27FC236}">
              <a16:creationId xmlns:a16="http://schemas.microsoft.com/office/drawing/2014/main" id="{00000000-0008-0000-0400-000062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7" name="Text Box 311">
          <a:extLst>
            <a:ext uri="{FF2B5EF4-FFF2-40B4-BE49-F238E27FC236}">
              <a16:creationId xmlns:a16="http://schemas.microsoft.com/office/drawing/2014/main" id="{00000000-0008-0000-0400-00006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8" name="Text Box 312">
          <a:extLst>
            <a:ext uri="{FF2B5EF4-FFF2-40B4-BE49-F238E27FC236}">
              <a16:creationId xmlns:a16="http://schemas.microsoft.com/office/drawing/2014/main" id="{00000000-0008-0000-0400-00006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49" name="Text Box 274">
          <a:extLst>
            <a:ext uri="{FF2B5EF4-FFF2-40B4-BE49-F238E27FC236}">
              <a16:creationId xmlns:a16="http://schemas.microsoft.com/office/drawing/2014/main" id="{00000000-0008-0000-0400-000065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0" name="Text Box 275">
          <a:extLst>
            <a:ext uri="{FF2B5EF4-FFF2-40B4-BE49-F238E27FC236}">
              <a16:creationId xmlns:a16="http://schemas.microsoft.com/office/drawing/2014/main" id="{00000000-0008-0000-0400-000066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1" name="Text Box 276">
          <a:extLst>
            <a:ext uri="{FF2B5EF4-FFF2-40B4-BE49-F238E27FC236}">
              <a16:creationId xmlns:a16="http://schemas.microsoft.com/office/drawing/2014/main" id="{00000000-0008-0000-0400-00006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2" name="Text Box 277">
          <a:extLst>
            <a:ext uri="{FF2B5EF4-FFF2-40B4-BE49-F238E27FC236}">
              <a16:creationId xmlns:a16="http://schemas.microsoft.com/office/drawing/2014/main" id="{00000000-0008-0000-0400-00006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3" name="Text Box 278">
          <a:extLst>
            <a:ext uri="{FF2B5EF4-FFF2-40B4-BE49-F238E27FC236}">
              <a16:creationId xmlns:a16="http://schemas.microsoft.com/office/drawing/2014/main" id="{00000000-0008-0000-0400-00006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4" name="Text Box 279">
          <a:extLst>
            <a:ext uri="{FF2B5EF4-FFF2-40B4-BE49-F238E27FC236}">
              <a16:creationId xmlns:a16="http://schemas.microsoft.com/office/drawing/2014/main" id="{00000000-0008-0000-0400-00006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5" name="Text Box 285">
          <a:extLst>
            <a:ext uri="{FF2B5EF4-FFF2-40B4-BE49-F238E27FC236}">
              <a16:creationId xmlns:a16="http://schemas.microsoft.com/office/drawing/2014/main" id="{00000000-0008-0000-0400-00006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6" name="Text Box 286">
          <a:extLst>
            <a:ext uri="{FF2B5EF4-FFF2-40B4-BE49-F238E27FC236}">
              <a16:creationId xmlns:a16="http://schemas.microsoft.com/office/drawing/2014/main" id="{00000000-0008-0000-0400-00006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7" name="Text Box 287">
          <a:extLst>
            <a:ext uri="{FF2B5EF4-FFF2-40B4-BE49-F238E27FC236}">
              <a16:creationId xmlns:a16="http://schemas.microsoft.com/office/drawing/2014/main" id="{00000000-0008-0000-0400-00006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8" name="Text Box 288">
          <a:extLst>
            <a:ext uri="{FF2B5EF4-FFF2-40B4-BE49-F238E27FC236}">
              <a16:creationId xmlns:a16="http://schemas.microsoft.com/office/drawing/2014/main" id="{00000000-0008-0000-0400-00006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59" name="Text Box 289">
          <a:extLst>
            <a:ext uri="{FF2B5EF4-FFF2-40B4-BE49-F238E27FC236}">
              <a16:creationId xmlns:a16="http://schemas.microsoft.com/office/drawing/2014/main" id="{00000000-0008-0000-0400-00006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60" name="Text Box 290">
          <a:extLst>
            <a:ext uri="{FF2B5EF4-FFF2-40B4-BE49-F238E27FC236}">
              <a16:creationId xmlns:a16="http://schemas.microsoft.com/office/drawing/2014/main" id="{00000000-0008-0000-0400-00007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1" name="Text Box 291">
          <a:extLst>
            <a:ext uri="{FF2B5EF4-FFF2-40B4-BE49-F238E27FC236}">
              <a16:creationId xmlns:a16="http://schemas.microsoft.com/office/drawing/2014/main" id="{00000000-0008-0000-0400-000071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2" name="Text Box 292">
          <a:extLst>
            <a:ext uri="{FF2B5EF4-FFF2-40B4-BE49-F238E27FC236}">
              <a16:creationId xmlns:a16="http://schemas.microsoft.com/office/drawing/2014/main" id="{00000000-0008-0000-0400-000072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3" name="Text Box 293">
          <a:extLst>
            <a:ext uri="{FF2B5EF4-FFF2-40B4-BE49-F238E27FC236}">
              <a16:creationId xmlns:a16="http://schemas.microsoft.com/office/drawing/2014/main" id="{00000000-0008-0000-0400-000073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4" name="Text Box 294">
          <a:extLst>
            <a:ext uri="{FF2B5EF4-FFF2-40B4-BE49-F238E27FC236}">
              <a16:creationId xmlns:a16="http://schemas.microsoft.com/office/drawing/2014/main" id="{00000000-0008-0000-0400-000074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5" name="Text Box 295">
          <a:extLst>
            <a:ext uri="{FF2B5EF4-FFF2-40B4-BE49-F238E27FC236}">
              <a16:creationId xmlns:a16="http://schemas.microsoft.com/office/drawing/2014/main" id="{00000000-0008-0000-0400-000075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66" name="Text Box 296">
          <a:extLst>
            <a:ext uri="{FF2B5EF4-FFF2-40B4-BE49-F238E27FC236}">
              <a16:creationId xmlns:a16="http://schemas.microsoft.com/office/drawing/2014/main" id="{00000000-0008-0000-0400-000076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67" name="Text Box 297">
          <a:extLst>
            <a:ext uri="{FF2B5EF4-FFF2-40B4-BE49-F238E27FC236}">
              <a16:creationId xmlns:a16="http://schemas.microsoft.com/office/drawing/2014/main" id="{00000000-0008-0000-0400-00007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68" name="Text Box 298">
          <a:extLst>
            <a:ext uri="{FF2B5EF4-FFF2-40B4-BE49-F238E27FC236}">
              <a16:creationId xmlns:a16="http://schemas.microsoft.com/office/drawing/2014/main" id="{00000000-0008-0000-0400-00007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69" name="Text Box 299">
          <a:extLst>
            <a:ext uri="{FF2B5EF4-FFF2-40B4-BE49-F238E27FC236}">
              <a16:creationId xmlns:a16="http://schemas.microsoft.com/office/drawing/2014/main" id="{00000000-0008-0000-0400-00007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0" name="Text Box 300">
          <a:extLst>
            <a:ext uri="{FF2B5EF4-FFF2-40B4-BE49-F238E27FC236}">
              <a16:creationId xmlns:a16="http://schemas.microsoft.com/office/drawing/2014/main" id="{00000000-0008-0000-0400-00007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1" name="Text Box 301">
          <a:extLst>
            <a:ext uri="{FF2B5EF4-FFF2-40B4-BE49-F238E27FC236}">
              <a16:creationId xmlns:a16="http://schemas.microsoft.com/office/drawing/2014/main" id="{00000000-0008-0000-0400-00007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2" name="Text Box 302">
          <a:extLst>
            <a:ext uri="{FF2B5EF4-FFF2-40B4-BE49-F238E27FC236}">
              <a16:creationId xmlns:a16="http://schemas.microsoft.com/office/drawing/2014/main" id="{00000000-0008-0000-0400-00007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3" name="Text Box 309">
          <a:extLst>
            <a:ext uri="{FF2B5EF4-FFF2-40B4-BE49-F238E27FC236}">
              <a16:creationId xmlns:a16="http://schemas.microsoft.com/office/drawing/2014/main" id="{00000000-0008-0000-0400-00007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4" name="Text Box 310">
          <a:extLst>
            <a:ext uri="{FF2B5EF4-FFF2-40B4-BE49-F238E27FC236}">
              <a16:creationId xmlns:a16="http://schemas.microsoft.com/office/drawing/2014/main" id="{00000000-0008-0000-0400-00007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5" name="Text Box 311">
          <a:extLst>
            <a:ext uri="{FF2B5EF4-FFF2-40B4-BE49-F238E27FC236}">
              <a16:creationId xmlns:a16="http://schemas.microsoft.com/office/drawing/2014/main" id="{00000000-0008-0000-0400-00007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6" name="Text Box 312">
          <a:extLst>
            <a:ext uri="{FF2B5EF4-FFF2-40B4-BE49-F238E27FC236}">
              <a16:creationId xmlns:a16="http://schemas.microsoft.com/office/drawing/2014/main" id="{00000000-0008-0000-0400-00008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7" name="Text Box 274">
          <a:extLst>
            <a:ext uri="{FF2B5EF4-FFF2-40B4-BE49-F238E27FC236}">
              <a16:creationId xmlns:a16="http://schemas.microsoft.com/office/drawing/2014/main" id="{00000000-0008-0000-0400-000081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8" name="Text Box 275">
          <a:extLst>
            <a:ext uri="{FF2B5EF4-FFF2-40B4-BE49-F238E27FC236}">
              <a16:creationId xmlns:a16="http://schemas.microsoft.com/office/drawing/2014/main" id="{00000000-0008-0000-0400-000082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79" name="Text Box 276">
          <a:extLst>
            <a:ext uri="{FF2B5EF4-FFF2-40B4-BE49-F238E27FC236}">
              <a16:creationId xmlns:a16="http://schemas.microsoft.com/office/drawing/2014/main" id="{00000000-0008-0000-0400-00008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0" name="Text Box 277">
          <a:extLst>
            <a:ext uri="{FF2B5EF4-FFF2-40B4-BE49-F238E27FC236}">
              <a16:creationId xmlns:a16="http://schemas.microsoft.com/office/drawing/2014/main" id="{00000000-0008-0000-0400-00008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1" name="Text Box 278">
          <a:extLst>
            <a:ext uri="{FF2B5EF4-FFF2-40B4-BE49-F238E27FC236}">
              <a16:creationId xmlns:a16="http://schemas.microsoft.com/office/drawing/2014/main" id="{00000000-0008-0000-0400-000085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2" name="Text Box 279">
          <a:extLst>
            <a:ext uri="{FF2B5EF4-FFF2-40B4-BE49-F238E27FC236}">
              <a16:creationId xmlns:a16="http://schemas.microsoft.com/office/drawing/2014/main" id="{00000000-0008-0000-0400-000086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3" name="Text Box 285">
          <a:extLst>
            <a:ext uri="{FF2B5EF4-FFF2-40B4-BE49-F238E27FC236}">
              <a16:creationId xmlns:a16="http://schemas.microsoft.com/office/drawing/2014/main" id="{00000000-0008-0000-0400-00008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4" name="Text Box 286">
          <a:extLst>
            <a:ext uri="{FF2B5EF4-FFF2-40B4-BE49-F238E27FC236}">
              <a16:creationId xmlns:a16="http://schemas.microsoft.com/office/drawing/2014/main" id="{00000000-0008-0000-0400-00008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5" name="Text Box 287">
          <a:extLst>
            <a:ext uri="{FF2B5EF4-FFF2-40B4-BE49-F238E27FC236}">
              <a16:creationId xmlns:a16="http://schemas.microsoft.com/office/drawing/2014/main" id="{00000000-0008-0000-0400-00008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6" name="Text Box 288">
          <a:extLst>
            <a:ext uri="{FF2B5EF4-FFF2-40B4-BE49-F238E27FC236}">
              <a16:creationId xmlns:a16="http://schemas.microsoft.com/office/drawing/2014/main" id="{00000000-0008-0000-0400-00008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7" name="Text Box 289">
          <a:extLst>
            <a:ext uri="{FF2B5EF4-FFF2-40B4-BE49-F238E27FC236}">
              <a16:creationId xmlns:a16="http://schemas.microsoft.com/office/drawing/2014/main" id="{00000000-0008-0000-0400-00008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88" name="Text Box 290">
          <a:extLst>
            <a:ext uri="{FF2B5EF4-FFF2-40B4-BE49-F238E27FC236}">
              <a16:creationId xmlns:a16="http://schemas.microsoft.com/office/drawing/2014/main" id="{00000000-0008-0000-0400-00008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89" name="Text Box 291">
          <a:extLst>
            <a:ext uri="{FF2B5EF4-FFF2-40B4-BE49-F238E27FC236}">
              <a16:creationId xmlns:a16="http://schemas.microsoft.com/office/drawing/2014/main" id="{00000000-0008-0000-0400-00008D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90" name="Text Box 292">
          <a:extLst>
            <a:ext uri="{FF2B5EF4-FFF2-40B4-BE49-F238E27FC236}">
              <a16:creationId xmlns:a16="http://schemas.microsoft.com/office/drawing/2014/main" id="{00000000-0008-0000-0400-00008E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91" name="Text Box 293">
          <a:extLst>
            <a:ext uri="{FF2B5EF4-FFF2-40B4-BE49-F238E27FC236}">
              <a16:creationId xmlns:a16="http://schemas.microsoft.com/office/drawing/2014/main" id="{00000000-0008-0000-0400-00008F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92" name="Text Box 294">
          <a:extLst>
            <a:ext uri="{FF2B5EF4-FFF2-40B4-BE49-F238E27FC236}">
              <a16:creationId xmlns:a16="http://schemas.microsoft.com/office/drawing/2014/main" id="{00000000-0008-0000-0400-000090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93" name="Text Box 295">
          <a:extLst>
            <a:ext uri="{FF2B5EF4-FFF2-40B4-BE49-F238E27FC236}">
              <a16:creationId xmlns:a16="http://schemas.microsoft.com/office/drawing/2014/main" id="{00000000-0008-0000-0400-000091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439786"/>
    <xdr:sp macro="" textlink="">
      <xdr:nvSpPr>
        <xdr:cNvPr id="8594" name="Text Box 296">
          <a:extLst>
            <a:ext uri="{FF2B5EF4-FFF2-40B4-BE49-F238E27FC236}">
              <a16:creationId xmlns:a16="http://schemas.microsoft.com/office/drawing/2014/main" id="{00000000-0008-0000-0400-0000922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95" name="Text Box 297">
          <a:extLst>
            <a:ext uri="{FF2B5EF4-FFF2-40B4-BE49-F238E27FC236}">
              <a16:creationId xmlns:a16="http://schemas.microsoft.com/office/drawing/2014/main" id="{00000000-0008-0000-0400-00009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96" name="Text Box 298">
          <a:extLst>
            <a:ext uri="{FF2B5EF4-FFF2-40B4-BE49-F238E27FC236}">
              <a16:creationId xmlns:a16="http://schemas.microsoft.com/office/drawing/2014/main" id="{00000000-0008-0000-0400-00009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97" name="Text Box 299">
          <a:extLst>
            <a:ext uri="{FF2B5EF4-FFF2-40B4-BE49-F238E27FC236}">
              <a16:creationId xmlns:a16="http://schemas.microsoft.com/office/drawing/2014/main" id="{00000000-0008-0000-0400-000095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98" name="Text Box 300">
          <a:extLst>
            <a:ext uri="{FF2B5EF4-FFF2-40B4-BE49-F238E27FC236}">
              <a16:creationId xmlns:a16="http://schemas.microsoft.com/office/drawing/2014/main" id="{00000000-0008-0000-0400-000096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599" name="Text Box 301">
          <a:extLst>
            <a:ext uri="{FF2B5EF4-FFF2-40B4-BE49-F238E27FC236}">
              <a16:creationId xmlns:a16="http://schemas.microsoft.com/office/drawing/2014/main" id="{00000000-0008-0000-0400-00009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600" name="Text Box 302">
          <a:extLst>
            <a:ext uri="{FF2B5EF4-FFF2-40B4-BE49-F238E27FC236}">
              <a16:creationId xmlns:a16="http://schemas.microsoft.com/office/drawing/2014/main" id="{00000000-0008-0000-0400-00009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601" name="Text Box 309">
          <a:extLst>
            <a:ext uri="{FF2B5EF4-FFF2-40B4-BE49-F238E27FC236}">
              <a16:creationId xmlns:a16="http://schemas.microsoft.com/office/drawing/2014/main" id="{00000000-0008-0000-0400-00009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602" name="Text Box 310">
          <a:extLst>
            <a:ext uri="{FF2B5EF4-FFF2-40B4-BE49-F238E27FC236}">
              <a16:creationId xmlns:a16="http://schemas.microsoft.com/office/drawing/2014/main" id="{00000000-0008-0000-0400-00009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603" name="Text Box 311">
          <a:extLst>
            <a:ext uri="{FF2B5EF4-FFF2-40B4-BE49-F238E27FC236}">
              <a16:creationId xmlns:a16="http://schemas.microsoft.com/office/drawing/2014/main" id="{00000000-0008-0000-0400-00009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439786"/>
    <xdr:sp macro="" textlink="">
      <xdr:nvSpPr>
        <xdr:cNvPr id="8604" name="Text Box 312">
          <a:extLst>
            <a:ext uri="{FF2B5EF4-FFF2-40B4-BE49-F238E27FC236}">
              <a16:creationId xmlns:a16="http://schemas.microsoft.com/office/drawing/2014/main" id="{00000000-0008-0000-0400-00009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439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05" name="Text Box 93">
          <a:extLst>
            <a:ext uri="{FF2B5EF4-FFF2-40B4-BE49-F238E27FC236}">
              <a16:creationId xmlns:a16="http://schemas.microsoft.com/office/drawing/2014/main" id="{00000000-0008-0000-0400-00009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06" name="Text Box 94">
          <a:extLst>
            <a:ext uri="{FF2B5EF4-FFF2-40B4-BE49-F238E27FC236}">
              <a16:creationId xmlns:a16="http://schemas.microsoft.com/office/drawing/2014/main" id="{00000000-0008-0000-0400-00009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07" name="Text Box 95">
          <a:extLst>
            <a:ext uri="{FF2B5EF4-FFF2-40B4-BE49-F238E27FC236}">
              <a16:creationId xmlns:a16="http://schemas.microsoft.com/office/drawing/2014/main" id="{00000000-0008-0000-0400-00009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08" name="Text Box 96">
          <a:extLst>
            <a:ext uri="{FF2B5EF4-FFF2-40B4-BE49-F238E27FC236}">
              <a16:creationId xmlns:a16="http://schemas.microsoft.com/office/drawing/2014/main" id="{00000000-0008-0000-0400-0000A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09" name="Text Box 97">
          <a:extLst>
            <a:ext uri="{FF2B5EF4-FFF2-40B4-BE49-F238E27FC236}">
              <a16:creationId xmlns:a16="http://schemas.microsoft.com/office/drawing/2014/main" id="{00000000-0008-0000-0400-0000A1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0" name="Text Box 98">
          <a:extLst>
            <a:ext uri="{FF2B5EF4-FFF2-40B4-BE49-F238E27FC236}">
              <a16:creationId xmlns:a16="http://schemas.microsoft.com/office/drawing/2014/main" id="{00000000-0008-0000-0400-0000A2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1" name="Text Box 99">
          <a:extLst>
            <a:ext uri="{FF2B5EF4-FFF2-40B4-BE49-F238E27FC236}">
              <a16:creationId xmlns:a16="http://schemas.microsoft.com/office/drawing/2014/main" id="{00000000-0008-0000-0400-0000A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2" name="Text Box 100">
          <a:extLst>
            <a:ext uri="{FF2B5EF4-FFF2-40B4-BE49-F238E27FC236}">
              <a16:creationId xmlns:a16="http://schemas.microsoft.com/office/drawing/2014/main" id="{00000000-0008-0000-0400-0000A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3" name="Text Box 101">
          <a:extLst>
            <a:ext uri="{FF2B5EF4-FFF2-40B4-BE49-F238E27FC236}">
              <a16:creationId xmlns:a16="http://schemas.microsoft.com/office/drawing/2014/main" id="{00000000-0008-0000-0400-0000A5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4" name="Text Box 102">
          <a:extLst>
            <a:ext uri="{FF2B5EF4-FFF2-40B4-BE49-F238E27FC236}">
              <a16:creationId xmlns:a16="http://schemas.microsoft.com/office/drawing/2014/main" id="{00000000-0008-0000-0400-0000A6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5" name="Text Box 103">
          <a:extLst>
            <a:ext uri="{FF2B5EF4-FFF2-40B4-BE49-F238E27FC236}">
              <a16:creationId xmlns:a16="http://schemas.microsoft.com/office/drawing/2014/main" id="{00000000-0008-0000-0400-0000A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16" name="Text Box 104">
          <a:extLst>
            <a:ext uri="{FF2B5EF4-FFF2-40B4-BE49-F238E27FC236}">
              <a16:creationId xmlns:a16="http://schemas.microsoft.com/office/drawing/2014/main" id="{00000000-0008-0000-0400-0000A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17" name="Text Box 116">
          <a:extLst>
            <a:ext uri="{FF2B5EF4-FFF2-40B4-BE49-F238E27FC236}">
              <a16:creationId xmlns:a16="http://schemas.microsoft.com/office/drawing/2014/main" id="{00000000-0008-0000-0400-0000A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18" name="Text Box 117">
          <a:extLst>
            <a:ext uri="{FF2B5EF4-FFF2-40B4-BE49-F238E27FC236}">
              <a16:creationId xmlns:a16="http://schemas.microsoft.com/office/drawing/2014/main" id="{00000000-0008-0000-0400-0000A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19" name="Text Box 118">
          <a:extLst>
            <a:ext uri="{FF2B5EF4-FFF2-40B4-BE49-F238E27FC236}">
              <a16:creationId xmlns:a16="http://schemas.microsoft.com/office/drawing/2014/main" id="{00000000-0008-0000-0400-0000A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0" name="Text Box 119">
          <a:extLst>
            <a:ext uri="{FF2B5EF4-FFF2-40B4-BE49-F238E27FC236}">
              <a16:creationId xmlns:a16="http://schemas.microsoft.com/office/drawing/2014/main" id="{00000000-0008-0000-0400-0000A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1" name="Text Box 120">
          <a:extLst>
            <a:ext uri="{FF2B5EF4-FFF2-40B4-BE49-F238E27FC236}">
              <a16:creationId xmlns:a16="http://schemas.microsoft.com/office/drawing/2014/main" id="{00000000-0008-0000-0400-0000A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2" name="Text Box 121">
          <a:extLst>
            <a:ext uri="{FF2B5EF4-FFF2-40B4-BE49-F238E27FC236}">
              <a16:creationId xmlns:a16="http://schemas.microsoft.com/office/drawing/2014/main" id="{00000000-0008-0000-0400-0000A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3" name="Text Box 122">
          <a:extLst>
            <a:ext uri="{FF2B5EF4-FFF2-40B4-BE49-F238E27FC236}">
              <a16:creationId xmlns:a16="http://schemas.microsoft.com/office/drawing/2014/main" id="{00000000-0008-0000-0400-0000A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4" name="Text Box 123">
          <a:extLst>
            <a:ext uri="{FF2B5EF4-FFF2-40B4-BE49-F238E27FC236}">
              <a16:creationId xmlns:a16="http://schemas.microsoft.com/office/drawing/2014/main" id="{00000000-0008-0000-0400-0000B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5" name="Text Box 124">
          <a:extLst>
            <a:ext uri="{FF2B5EF4-FFF2-40B4-BE49-F238E27FC236}">
              <a16:creationId xmlns:a16="http://schemas.microsoft.com/office/drawing/2014/main" id="{00000000-0008-0000-0400-0000B1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6" name="Text Box 125">
          <a:extLst>
            <a:ext uri="{FF2B5EF4-FFF2-40B4-BE49-F238E27FC236}">
              <a16:creationId xmlns:a16="http://schemas.microsoft.com/office/drawing/2014/main" id="{00000000-0008-0000-0400-0000B2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7" name="Text Box 126">
          <a:extLst>
            <a:ext uri="{FF2B5EF4-FFF2-40B4-BE49-F238E27FC236}">
              <a16:creationId xmlns:a16="http://schemas.microsoft.com/office/drawing/2014/main" id="{00000000-0008-0000-0400-0000B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628" name="Text Box 127">
          <a:extLst>
            <a:ext uri="{FF2B5EF4-FFF2-40B4-BE49-F238E27FC236}">
              <a16:creationId xmlns:a16="http://schemas.microsoft.com/office/drawing/2014/main" id="{00000000-0008-0000-0400-0000B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29" name="Text Box 128">
          <a:extLst>
            <a:ext uri="{FF2B5EF4-FFF2-40B4-BE49-F238E27FC236}">
              <a16:creationId xmlns:a16="http://schemas.microsoft.com/office/drawing/2014/main" id="{00000000-0008-0000-0400-0000B5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0" name="Text Box 129">
          <a:extLst>
            <a:ext uri="{FF2B5EF4-FFF2-40B4-BE49-F238E27FC236}">
              <a16:creationId xmlns:a16="http://schemas.microsoft.com/office/drawing/2014/main" id="{00000000-0008-0000-0400-0000B6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1" name="Text Box 130">
          <a:extLst>
            <a:ext uri="{FF2B5EF4-FFF2-40B4-BE49-F238E27FC236}">
              <a16:creationId xmlns:a16="http://schemas.microsoft.com/office/drawing/2014/main" id="{00000000-0008-0000-0400-0000B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2" name="Text Box 131">
          <a:extLst>
            <a:ext uri="{FF2B5EF4-FFF2-40B4-BE49-F238E27FC236}">
              <a16:creationId xmlns:a16="http://schemas.microsoft.com/office/drawing/2014/main" id="{00000000-0008-0000-0400-0000B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3" name="Text Box 132">
          <a:extLst>
            <a:ext uri="{FF2B5EF4-FFF2-40B4-BE49-F238E27FC236}">
              <a16:creationId xmlns:a16="http://schemas.microsoft.com/office/drawing/2014/main" id="{00000000-0008-0000-0400-0000B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4" name="Text Box 133">
          <a:extLst>
            <a:ext uri="{FF2B5EF4-FFF2-40B4-BE49-F238E27FC236}">
              <a16:creationId xmlns:a16="http://schemas.microsoft.com/office/drawing/2014/main" id="{00000000-0008-0000-0400-0000B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5" name="Text Box 134">
          <a:extLst>
            <a:ext uri="{FF2B5EF4-FFF2-40B4-BE49-F238E27FC236}">
              <a16:creationId xmlns:a16="http://schemas.microsoft.com/office/drawing/2014/main" id="{00000000-0008-0000-0400-0000B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6" name="Text Box 135">
          <a:extLst>
            <a:ext uri="{FF2B5EF4-FFF2-40B4-BE49-F238E27FC236}">
              <a16:creationId xmlns:a16="http://schemas.microsoft.com/office/drawing/2014/main" id="{00000000-0008-0000-0400-0000B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7" name="Text Box 136">
          <a:extLst>
            <a:ext uri="{FF2B5EF4-FFF2-40B4-BE49-F238E27FC236}">
              <a16:creationId xmlns:a16="http://schemas.microsoft.com/office/drawing/2014/main" id="{00000000-0008-0000-0400-0000B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8" name="Text Box 137">
          <a:extLst>
            <a:ext uri="{FF2B5EF4-FFF2-40B4-BE49-F238E27FC236}">
              <a16:creationId xmlns:a16="http://schemas.microsoft.com/office/drawing/2014/main" id="{00000000-0008-0000-0400-0000B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39" name="Text Box 138">
          <a:extLst>
            <a:ext uri="{FF2B5EF4-FFF2-40B4-BE49-F238E27FC236}">
              <a16:creationId xmlns:a16="http://schemas.microsoft.com/office/drawing/2014/main" id="{00000000-0008-0000-0400-0000B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40" name="Text Box 139">
          <a:extLst>
            <a:ext uri="{FF2B5EF4-FFF2-40B4-BE49-F238E27FC236}">
              <a16:creationId xmlns:a16="http://schemas.microsoft.com/office/drawing/2014/main" id="{00000000-0008-0000-0400-0000C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1" name="Text Box 140">
          <a:extLst>
            <a:ext uri="{FF2B5EF4-FFF2-40B4-BE49-F238E27FC236}">
              <a16:creationId xmlns:a16="http://schemas.microsoft.com/office/drawing/2014/main" id="{00000000-0008-0000-0400-0000C1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2" name="Text Box 141">
          <a:extLst>
            <a:ext uri="{FF2B5EF4-FFF2-40B4-BE49-F238E27FC236}">
              <a16:creationId xmlns:a16="http://schemas.microsoft.com/office/drawing/2014/main" id="{00000000-0008-0000-0400-0000C2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3" name="Text Box 142">
          <a:extLst>
            <a:ext uri="{FF2B5EF4-FFF2-40B4-BE49-F238E27FC236}">
              <a16:creationId xmlns:a16="http://schemas.microsoft.com/office/drawing/2014/main" id="{00000000-0008-0000-0400-0000C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4" name="Text Box 143">
          <a:extLst>
            <a:ext uri="{FF2B5EF4-FFF2-40B4-BE49-F238E27FC236}">
              <a16:creationId xmlns:a16="http://schemas.microsoft.com/office/drawing/2014/main" id="{00000000-0008-0000-0400-0000C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5" name="Text Box 144">
          <a:extLst>
            <a:ext uri="{FF2B5EF4-FFF2-40B4-BE49-F238E27FC236}">
              <a16:creationId xmlns:a16="http://schemas.microsoft.com/office/drawing/2014/main" id="{00000000-0008-0000-0400-0000C5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6" name="Text Box 145">
          <a:extLst>
            <a:ext uri="{FF2B5EF4-FFF2-40B4-BE49-F238E27FC236}">
              <a16:creationId xmlns:a16="http://schemas.microsoft.com/office/drawing/2014/main" id="{00000000-0008-0000-0400-0000C6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7" name="Text Box 146">
          <a:extLst>
            <a:ext uri="{FF2B5EF4-FFF2-40B4-BE49-F238E27FC236}">
              <a16:creationId xmlns:a16="http://schemas.microsoft.com/office/drawing/2014/main" id="{00000000-0008-0000-0400-0000C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8" name="Text Box 147">
          <a:extLst>
            <a:ext uri="{FF2B5EF4-FFF2-40B4-BE49-F238E27FC236}">
              <a16:creationId xmlns:a16="http://schemas.microsoft.com/office/drawing/2014/main" id="{00000000-0008-0000-0400-0000C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49" name="Text Box 148">
          <a:extLst>
            <a:ext uri="{FF2B5EF4-FFF2-40B4-BE49-F238E27FC236}">
              <a16:creationId xmlns:a16="http://schemas.microsoft.com/office/drawing/2014/main" id="{00000000-0008-0000-0400-0000C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0" name="Text Box 149">
          <a:extLst>
            <a:ext uri="{FF2B5EF4-FFF2-40B4-BE49-F238E27FC236}">
              <a16:creationId xmlns:a16="http://schemas.microsoft.com/office/drawing/2014/main" id="{00000000-0008-0000-0400-0000C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1" name="Text Box 150">
          <a:extLst>
            <a:ext uri="{FF2B5EF4-FFF2-40B4-BE49-F238E27FC236}">
              <a16:creationId xmlns:a16="http://schemas.microsoft.com/office/drawing/2014/main" id="{00000000-0008-0000-0400-0000C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2" name="Text Box 151">
          <a:extLst>
            <a:ext uri="{FF2B5EF4-FFF2-40B4-BE49-F238E27FC236}">
              <a16:creationId xmlns:a16="http://schemas.microsoft.com/office/drawing/2014/main" id="{00000000-0008-0000-0400-0000C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3" name="Text Box 152">
          <a:extLst>
            <a:ext uri="{FF2B5EF4-FFF2-40B4-BE49-F238E27FC236}">
              <a16:creationId xmlns:a16="http://schemas.microsoft.com/office/drawing/2014/main" id="{00000000-0008-0000-0400-0000C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4" name="Text Box 153">
          <a:extLst>
            <a:ext uri="{FF2B5EF4-FFF2-40B4-BE49-F238E27FC236}">
              <a16:creationId xmlns:a16="http://schemas.microsoft.com/office/drawing/2014/main" id="{00000000-0008-0000-0400-0000C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5" name="Text Box 154">
          <a:extLst>
            <a:ext uri="{FF2B5EF4-FFF2-40B4-BE49-F238E27FC236}">
              <a16:creationId xmlns:a16="http://schemas.microsoft.com/office/drawing/2014/main" id="{00000000-0008-0000-0400-0000C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6" name="Text Box 155">
          <a:extLst>
            <a:ext uri="{FF2B5EF4-FFF2-40B4-BE49-F238E27FC236}">
              <a16:creationId xmlns:a16="http://schemas.microsoft.com/office/drawing/2014/main" id="{00000000-0008-0000-0400-0000D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7" name="Text Box 156">
          <a:extLst>
            <a:ext uri="{FF2B5EF4-FFF2-40B4-BE49-F238E27FC236}">
              <a16:creationId xmlns:a16="http://schemas.microsoft.com/office/drawing/2014/main" id="{00000000-0008-0000-0400-0000D1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8" name="Text Box 157">
          <a:extLst>
            <a:ext uri="{FF2B5EF4-FFF2-40B4-BE49-F238E27FC236}">
              <a16:creationId xmlns:a16="http://schemas.microsoft.com/office/drawing/2014/main" id="{00000000-0008-0000-0400-0000D2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59" name="Text Box 158">
          <a:extLst>
            <a:ext uri="{FF2B5EF4-FFF2-40B4-BE49-F238E27FC236}">
              <a16:creationId xmlns:a16="http://schemas.microsoft.com/office/drawing/2014/main" id="{00000000-0008-0000-0400-0000D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0" name="Text Box 159">
          <a:extLst>
            <a:ext uri="{FF2B5EF4-FFF2-40B4-BE49-F238E27FC236}">
              <a16:creationId xmlns:a16="http://schemas.microsoft.com/office/drawing/2014/main" id="{00000000-0008-0000-0400-0000D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1" name="Text Box 160">
          <a:extLst>
            <a:ext uri="{FF2B5EF4-FFF2-40B4-BE49-F238E27FC236}">
              <a16:creationId xmlns:a16="http://schemas.microsoft.com/office/drawing/2014/main" id="{00000000-0008-0000-0400-0000D5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2" name="Text Box 161">
          <a:extLst>
            <a:ext uri="{FF2B5EF4-FFF2-40B4-BE49-F238E27FC236}">
              <a16:creationId xmlns:a16="http://schemas.microsoft.com/office/drawing/2014/main" id="{00000000-0008-0000-0400-0000D6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3" name="Text Box 162">
          <a:extLst>
            <a:ext uri="{FF2B5EF4-FFF2-40B4-BE49-F238E27FC236}">
              <a16:creationId xmlns:a16="http://schemas.microsoft.com/office/drawing/2014/main" id="{00000000-0008-0000-0400-0000D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4" name="Text Box 163">
          <a:extLst>
            <a:ext uri="{FF2B5EF4-FFF2-40B4-BE49-F238E27FC236}">
              <a16:creationId xmlns:a16="http://schemas.microsoft.com/office/drawing/2014/main" id="{00000000-0008-0000-0400-0000D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5" name="Text Box 140">
          <a:extLst>
            <a:ext uri="{FF2B5EF4-FFF2-40B4-BE49-F238E27FC236}">
              <a16:creationId xmlns:a16="http://schemas.microsoft.com/office/drawing/2014/main" id="{00000000-0008-0000-0400-0000D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6" name="Text Box 141">
          <a:extLst>
            <a:ext uri="{FF2B5EF4-FFF2-40B4-BE49-F238E27FC236}">
              <a16:creationId xmlns:a16="http://schemas.microsoft.com/office/drawing/2014/main" id="{00000000-0008-0000-0400-0000D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7" name="Text Box 142">
          <a:extLst>
            <a:ext uri="{FF2B5EF4-FFF2-40B4-BE49-F238E27FC236}">
              <a16:creationId xmlns:a16="http://schemas.microsoft.com/office/drawing/2014/main" id="{00000000-0008-0000-0400-0000D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8" name="Text Box 143">
          <a:extLst>
            <a:ext uri="{FF2B5EF4-FFF2-40B4-BE49-F238E27FC236}">
              <a16:creationId xmlns:a16="http://schemas.microsoft.com/office/drawing/2014/main" id="{00000000-0008-0000-0400-0000D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69" name="Text Box 144">
          <a:extLst>
            <a:ext uri="{FF2B5EF4-FFF2-40B4-BE49-F238E27FC236}">
              <a16:creationId xmlns:a16="http://schemas.microsoft.com/office/drawing/2014/main" id="{00000000-0008-0000-0400-0000D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0" name="Text Box 145">
          <a:extLst>
            <a:ext uri="{FF2B5EF4-FFF2-40B4-BE49-F238E27FC236}">
              <a16:creationId xmlns:a16="http://schemas.microsoft.com/office/drawing/2014/main" id="{00000000-0008-0000-0400-0000D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1" name="Text Box 146">
          <a:extLst>
            <a:ext uri="{FF2B5EF4-FFF2-40B4-BE49-F238E27FC236}">
              <a16:creationId xmlns:a16="http://schemas.microsoft.com/office/drawing/2014/main" id="{00000000-0008-0000-0400-0000D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2" name="Text Box 147">
          <a:extLst>
            <a:ext uri="{FF2B5EF4-FFF2-40B4-BE49-F238E27FC236}">
              <a16:creationId xmlns:a16="http://schemas.microsoft.com/office/drawing/2014/main" id="{00000000-0008-0000-0400-0000E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3" name="Text Box 148">
          <a:extLst>
            <a:ext uri="{FF2B5EF4-FFF2-40B4-BE49-F238E27FC236}">
              <a16:creationId xmlns:a16="http://schemas.microsoft.com/office/drawing/2014/main" id="{00000000-0008-0000-0400-0000E1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4" name="Text Box 149">
          <a:extLst>
            <a:ext uri="{FF2B5EF4-FFF2-40B4-BE49-F238E27FC236}">
              <a16:creationId xmlns:a16="http://schemas.microsoft.com/office/drawing/2014/main" id="{00000000-0008-0000-0400-0000E2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5" name="Text Box 150">
          <a:extLst>
            <a:ext uri="{FF2B5EF4-FFF2-40B4-BE49-F238E27FC236}">
              <a16:creationId xmlns:a16="http://schemas.microsoft.com/office/drawing/2014/main" id="{00000000-0008-0000-0400-0000E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6" name="Text Box 151">
          <a:extLst>
            <a:ext uri="{FF2B5EF4-FFF2-40B4-BE49-F238E27FC236}">
              <a16:creationId xmlns:a16="http://schemas.microsoft.com/office/drawing/2014/main" id="{00000000-0008-0000-0400-0000E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7" name="Text Box 152">
          <a:extLst>
            <a:ext uri="{FF2B5EF4-FFF2-40B4-BE49-F238E27FC236}">
              <a16:creationId xmlns:a16="http://schemas.microsoft.com/office/drawing/2014/main" id="{00000000-0008-0000-0400-0000E5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8" name="Text Box 153">
          <a:extLst>
            <a:ext uri="{FF2B5EF4-FFF2-40B4-BE49-F238E27FC236}">
              <a16:creationId xmlns:a16="http://schemas.microsoft.com/office/drawing/2014/main" id="{00000000-0008-0000-0400-0000E6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79" name="Text Box 154">
          <a:extLst>
            <a:ext uri="{FF2B5EF4-FFF2-40B4-BE49-F238E27FC236}">
              <a16:creationId xmlns:a16="http://schemas.microsoft.com/office/drawing/2014/main" id="{00000000-0008-0000-0400-0000E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0" name="Text Box 155">
          <a:extLst>
            <a:ext uri="{FF2B5EF4-FFF2-40B4-BE49-F238E27FC236}">
              <a16:creationId xmlns:a16="http://schemas.microsoft.com/office/drawing/2014/main" id="{00000000-0008-0000-0400-0000E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1" name="Text Box 156">
          <a:extLst>
            <a:ext uri="{FF2B5EF4-FFF2-40B4-BE49-F238E27FC236}">
              <a16:creationId xmlns:a16="http://schemas.microsoft.com/office/drawing/2014/main" id="{00000000-0008-0000-0400-0000E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2" name="Text Box 157">
          <a:extLst>
            <a:ext uri="{FF2B5EF4-FFF2-40B4-BE49-F238E27FC236}">
              <a16:creationId xmlns:a16="http://schemas.microsoft.com/office/drawing/2014/main" id="{00000000-0008-0000-0400-0000E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3" name="Text Box 158">
          <a:extLst>
            <a:ext uri="{FF2B5EF4-FFF2-40B4-BE49-F238E27FC236}">
              <a16:creationId xmlns:a16="http://schemas.microsoft.com/office/drawing/2014/main" id="{00000000-0008-0000-0400-0000E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4" name="Text Box 159">
          <a:extLst>
            <a:ext uri="{FF2B5EF4-FFF2-40B4-BE49-F238E27FC236}">
              <a16:creationId xmlns:a16="http://schemas.microsoft.com/office/drawing/2014/main" id="{00000000-0008-0000-0400-0000E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5" name="Text Box 160">
          <a:extLst>
            <a:ext uri="{FF2B5EF4-FFF2-40B4-BE49-F238E27FC236}">
              <a16:creationId xmlns:a16="http://schemas.microsoft.com/office/drawing/2014/main" id="{00000000-0008-0000-0400-0000E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6" name="Text Box 161">
          <a:extLst>
            <a:ext uri="{FF2B5EF4-FFF2-40B4-BE49-F238E27FC236}">
              <a16:creationId xmlns:a16="http://schemas.microsoft.com/office/drawing/2014/main" id="{00000000-0008-0000-0400-0000E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7" name="Text Box 162">
          <a:extLst>
            <a:ext uri="{FF2B5EF4-FFF2-40B4-BE49-F238E27FC236}">
              <a16:creationId xmlns:a16="http://schemas.microsoft.com/office/drawing/2014/main" id="{00000000-0008-0000-0400-0000E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688" name="Text Box 163">
          <a:extLst>
            <a:ext uri="{FF2B5EF4-FFF2-40B4-BE49-F238E27FC236}">
              <a16:creationId xmlns:a16="http://schemas.microsoft.com/office/drawing/2014/main" id="{00000000-0008-0000-0400-0000F0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89" name="Text Box 274">
          <a:extLst>
            <a:ext uri="{FF2B5EF4-FFF2-40B4-BE49-F238E27FC236}">
              <a16:creationId xmlns:a16="http://schemas.microsoft.com/office/drawing/2014/main" id="{00000000-0008-0000-0400-0000F1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0" name="Text Box 275">
          <a:extLst>
            <a:ext uri="{FF2B5EF4-FFF2-40B4-BE49-F238E27FC236}">
              <a16:creationId xmlns:a16="http://schemas.microsoft.com/office/drawing/2014/main" id="{00000000-0008-0000-0400-0000F2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1" name="Text Box 276">
          <a:extLst>
            <a:ext uri="{FF2B5EF4-FFF2-40B4-BE49-F238E27FC236}">
              <a16:creationId xmlns:a16="http://schemas.microsoft.com/office/drawing/2014/main" id="{00000000-0008-0000-0400-0000F3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2" name="Text Box 277">
          <a:extLst>
            <a:ext uri="{FF2B5EF4-FFF2-40B4-BE49-F238E27FC236}">
              <a16:creationId xmlns:a16="http://schemas.microsoft.com/office/drawing/2014/main" id="{00000000-0008-0000-0400-0000F4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3" name="Text Box 278">
          <a:extLst>
            <a:ext uri="{FF2B5EF4-FFF2-40B4-BE49-F238E27FC236}">
              <a16:creationId xmlns:a16="http://schemas.microsoft.com/office/drawing/2014/main" id="{00000000-0008-0000-0400-0000F5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4" name="Text Box 279">
          <a:extLst>
            <a:ext uri="{FF2B5EF4-FFF2-40B4-BE49-F238E27FC236}">
              <a16:creationId xmlns:a16="http://schemas.microsoft.com/office/drawing/2014/main" id="{00000000-0008-0000-0400-0000F6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5" name="Text Box 285">
          <a:extLst>
            <a:ext uri="{FF2B5EF4-FFF2-40B4-BE49-F238E27FC236}">
              <a16:creationId xmlns:a16="http://schemas.microsoft.com/office/drawing/2014/main" id="{00000000-0008-0000-0400-0000F7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6" name="Text Box 286">
          <a:extLst>
            <a:ext uri="{FF2B5EF4-FFF2-40B4-BE49-F238E27FC236}">
              <a16:creationId xmlns:a16="http://schemas.microsoft.com/office/drawing/2014/main" id="{00000000-0008-0000-0400-0000F8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7" name="Text Box 287">
          <a:extLst>
            <a:ext uri="{FF2B5EF4-FFF2-40B4-BE49-F238E27FC236}">
              <a16:creationId xmlns:a16="http://schemas.microsoft.com/office/drawing/2014/main" id="{00000000-0008-0000-0400-0000F9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8" name="Text Box 288">
          <a:extLst>
            <a:ext uri="{FF2B5EF4-FFF2-40B4-BE49-F238E27FC236}">
              <a16:creationId xmlns:a16="http://schemas.microsoft.com/office/drawing/2014/main" id="{00000000-0008-0000-0400-0000FA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699" name="Text Box 289">
          <a:extLst>
            <a:ext uri="{FF2B5EF4-FFF2-40B4-BE49-F238E27FC236}">
              <a16:creationId xmlns:a16="http://schemas.microsoft.com/office/drawing/2014/main" id="{00000000-0008-0000-0400-0000FB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0" name="Text Box 290">
          <a:extLst>
            <a:ext uri="{FF2B5EF4-FFF2-40B4-BE49-F238E27FC236}">
              <a16:creationId xmlns:a16="http://schemas.microsoft.com/office/drawing/2014/main" id="{00000000-0008-0000-0400-0000FC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1" name="Text Box 297">
          <a:extLst>
            <a:ext uri="{FF2B5EF4-FFF2-40B4-BE49-F238E27FC236}">
              <a16:creationId xmlns:a16="http://schemas.microsoft.com/office/drawing/2014/main" id="{00000000-0008-0000-0400-0000FD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2" name="Text Box 298">
          <a:extLst>
            <a:ext uri="{FF2B5EF4-FFF2-40B4-BE49-F238E27FC236}">
              <a16:creationId xmlns:a16="http://schemas.microsoft.com/office/drawing/2014/main" id="{00000000-0008-0000-0400-0000FE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3" name="Text Box 299">
          <a:extLst>
            <a:ext uri="{FF2B5EF4-FFF2-40B4-BE49-F238E27FC236}">
              <a16:creationId xmlns:a16="http://schemas.microsoft.com/office/drawing/2014/main" id="{00000000-0008-0000-0400-0000FF21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4" name="Text Box 300">
          <a:extLst>
            <a:ext uri="{FF2B5EF4-FFF2-40B4-BE49-F238E27FC236}">
              <a16:creationId xmlns:a16="http://schemas.microsoft.com/office/drawing/2014/main" id="{00000000-0008-0000-0400-00000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5" name="Text Box 301">
          <a:extLst>
            <a:ext uri="{FF2B5EF4-FFF2-40B4-BE49-F238E27FC236}">
              <a16:creationId xmlns:a16="http://schemas.microsoft.com/office/drawing/2014/main" id="{00000000-0008-0000-0400-00000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6" name="Text Box 302">
          <a:extLst>
            <a:ext uri="{FF2B5EF4-FFF2-40B4-BE49-F238E27FC236}">
              <a16:creationId xmlns:a16="http://schemas.microsoft.com/office/drawing/2014/main" id="{00000000-0008-0000-0400-00000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7" name="Text Box 309">
          <a:extLst>
            <a:ext uri="{FF2B5EF4-FFF2-40B4-BE49-F238E27FC236}">
              <a16:creationId xmlns:a16="http://schemas.microsoft.com/office/drawing/2014/main" id="{00000000-0008-0000-0400-000003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8" name="Text Box 310">
          <a:extLst>
            <a:ext uri="{FF2B5EF4-FFF2-40B4-BE49-F238E27FC236}">
              <a16:creationId xmlns:a16="http://schemas.microsoft.com/office/drawing/2014/main" id="{00000000-0008-0000-0400-000004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09" name="Text Box 311">
          <a:extLst>
            <a:ext uri="{FF2B5EF4-FFF2-40B4-BE49-F238E27FC236}">
              <a16:creationId xmlns:a16="http://schemas.microsoft.com/office/drawing/2014/main" id="{00000000-0008-0000-0400-00000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0" name="Text Box 312">
          <a:extLst>
            <a:ext uri="{FF2B5EF4-FFF2-40B4-BE49-F238E27FC236}">
              <a16:creationId xmlns:a16="http://schemas.microsoft.com/office/drawing/2014/main" id="{00000000-0008-0000-0400-00000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1" name="Text Box 274">
          <a:extLst>
            <a:ext uri="{FF2B5EF4-FFF2-40B4-BE49-F238E27FC236}">
              <a16:creationId xmlns:a16="http://schemas.microsoft.com/office/drawing/2014/main" id="{00000000-0008-0000-0400-00000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2" name="Text Box 275">
          <a:extLst>
            <a:ext uri="{FF2B5EF4-FFF2-40B4-BE49-F238E27FC236}">
              <a16:creationId xmlns:a16="http://schemas.microsoft.com/office/drawing/2014/main" id="{00000000-0008-0000-0400-00000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3" name="Text Box 276">
          <a:extLst>
            <a:ext uri="{FF2B5EF4-FFF2-40B4-BE49-F238E27FC236}">
              <a16:creationId xmlns:a16="http://schemas.microsoft.com/office/drawing/2014/main" id="{00000000-0008-0000-0400-00000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4" name="Text Box 277">
          <a:extLst>
            <a:ext uri="{FF2B5EF4-FFF2-40B4-BE49-F238E27FC236}">
              <a16:creationId xmlns:a16="http://schemas.microsoft.com/office/drawing/2014/main" id="{00000000-0008-0000-0400-00000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5" name="Text Box 278">
          <a:extLst>
            <a:ext uri="{FF2B5EF4-FFF2-40B4-BE49-F238E27FC236}">
              <a16:creationId xmlns:a16="http://schemas.microsoft.com/office/drawing/2014/main" id="{00000000-0008-0000-0400-00000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6" name="Text Box 279">
          <a:extLst>
            <a:ext uri="{FF2B5EF4-FFF2-40B4-BE49-F238E27FC236}">
              <a16:creationId xmlns:a16="http://schemas.microsoft.com/office/drawing/2014/main" id="{00000000-0008-0000-0400-00000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7" name="Text Box 285">
          <a:extLst>
            <a:ext uri="{FF2B5EF4-FFF2-40B4-BE49-F238E27FC236}">
              <a16:creationId xmlns:a16="http://schemas.microsoft.com/office/drawing/2014/main" id="{00000000-0008-0000-0400-00000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8" name="Text Box 286">
          <a:extLst>
            <a:ext uri="{FF2B5EF4-FFF2-40B4-BE49-F238E27FC236}">
              <a16:creationId xmlns:a16="http://schemas.microsoft.com/office/drawing/2014/main" id="{00000000-0008-0000-0400-00000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19" name="Text Box 287">
          <a:extLst>
            <a:ext uri="{FF2B5EF4-FFF2-40B4-BE49-F238E27FC236}">
              <a16:creationId xmlns:a16="http://schemas.microsoft.com/office/drawing/2014/main" id="{00000000-0008-0000-0400-00000F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0" name="Text Box 288">
          <a:extLst>
            <a:ext uri="{FF2B5EF4-FFF2-40B4-BE49-F238E27FC236}">
              <a16:creationId xmlns:a16="http://schemas.microsoft.com/office/drawing/2014/main" id="{00000000-0008-0000-0400-00001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1" name="Text Box 289">
          <a:extLst>
            <a:ext uri="{FF2B5EF4-FFF2-40B4-BE49-F238E27FC236}">
              <a16:creationId xmlns:a16="http://schemas.microsoft.com/office/drawing/2014/main" id="{00000000-0008-0000-0400-00001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2" name="Text Box 290">
          <a:extLst>
            <a:ext uri="{FF2B5EF4-FFF2-40B4-BE49-F238E27FC236}">
              <a16:creationId xmlns:a16="http://schemas.microsoft.com/office/drawing/2014/main" id="{00000000-0008-0000-0400-00001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3" name="Text Box 297">
          <a:extLst>
            <a:ext uri="{FF2B5EF4-FFF2-40B4-BE49-F238E27FC236}">
              <a16:creationId xmlns:a16="http://schemas.microsoft.com/office/drawing/2014/main" id="{00000000-0008-0000-0400-000013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4" name="Text Box 298">
          <a:extLst>
            <a:ext uri="{FF2B5EF4-FFF2-40B4-BE49-F238E27FC236}">
              <a16:creationId xmlns:a16="http://schemas.microsoft.com/office/drawing/2014/main" id="{00000000-0008-0000-0400-000014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5" name="Text Box 299">
          <a:extLst>
            <a:ext uri="{FF2B5EF4-FFF2-40B4-BE49-F238E27FC236}">
              <a16:creationId xmlns:a16="http://schemas.microsoft.com/office/drawing/2014/main" id="{00000000-0008-0000-0400-00001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6" name="Text Box 300">
          <a:extLst>
            <a:ext uri="{FF2B5EF4-FFF2-40B4-BE49-F238E27FC236}">
              <a16:creationId xmlns:a16="http://schemas.microsoft.com/office/drawing/2014/main" id="{00000000-0008-0000-0400-00001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7" name="Text Box 301">
          <a:extLst>
            <a:ext uri="{FF2B5EF4-FFF2-40B4-BE49-F238E27FC236}">
              <a16:creationId xmlns:a16="http://schemas.microsoft.com/office/drawing/2014/main" id="{00000000-0008-0000-0400-00001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8" name="Text Box 302">
          <a:extLst>
            <a:ext uri="{FF2B5EF4-FFF2-40B4-BE49-F238E27FC236}">
              <a16:creationId xmlns:a16="http://schemas.microsoft.com/office/drawing/2014/main" id="{00000000-0008-0000-0400-00001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29" name="Text Box 309">
          <a:extLst>
            <a:ext uri="{FF2B5EF4-FFF2-40B4-BE49-F238E27FC236}">
              <a16:creationId xmlns:a16="http://schemas.microsoft.com/office/drawing/2014/main" id="{00000000-0008-0000-0400-00001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0" name="Text Box 310">
          <a:extLst>
            <a:ext uri="{FF2B5EF4-FFF2-40B4-BE49-F238E27FC236}">
              <a16:creationId xmlns:a16="http://schemas.microsoft.com/office/drawing/2014/main" id="{00000000-0008-0000-0400-00001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1" name="Text Box 311">
          <a:extLst>
            <a:ext uri="{FF2B5EF4-FFF2-40B4-BE49-F238E27FC236}">
              <a16:creationId xmlns:a16="http://schemas.microsoft.com/office/drawing/2014/main" id="{00000000-0008-0000-0400-00001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2" name="Text Box 312">
          <a:extLst>
            <a:ext uri="{FF2B5EF4-FFF2-40B4-BE49-F238E27FC236}">
              <a16:creationId xmlns:a16="http://schemas.microsoft.com/office/drawing/2014/main" id="{00000000-0008-0000-0400-00001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3" name="Text Box 274">
          <a:extLst>
            <a:ext uri="{FF2B5EF4-FFF2-40B4-BE49-F238E27FC236}">
              <a16:creationId xmlns:a16="http://schemas.microsoft.com/office/drawing/2014/main" id="{00000000-0008-0000-0400-00001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4" name="Text Box 275">
          <a:extLst>
            <a:ext uri="{FF2B5EF4-FFF2-40B4-BE49-F238E27FC236}">
              <a16:creationId xmlns:a16="http://schemas.microsoft.com/office/drawing/2014/main" id="{00000000-0008-0000-0400-00001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5" name="Text Box 276">
          <a:extLst>
            <a:ext uri="{FF2B5EF4-FFF2-40B4-BE49-F238E27FC236}">
              <a16:creationId xmlns:a16="http://schemas.microsoft.com/office/drawing/2014/main" id="{00000000-0008-0000-0400-00001F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6" name="Text Box 277">
          <a:extLst>
            <a:ext uri="{FF2B5EF4-FFF2-40B4-BE49-F238E27FC236}">
              <a16:creationId xmlns:a16="http://schemas.microsoft.com/office/drawing/2014/main" id="{00000000-0008-0000-0400-00002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7" name="Text Box 278">
          <a:extLst>
            <a:ext uri="{FF2B5EF4-FFF2-40B4-BE49-F238E27FC236}">
              <a16:creationId xmlns:a16="http://schemas.microsoft.com/office/drawing/2014/main" id="{00000000-0008-0000-0400-00002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8" name="Text Box 279">
          <a:extLst>
            <a:ext uri="{FF2B5EF4-FFF2-40B4-BE49-F238E27FC236}">
              <a16:creationId xmlns:a16="http://schemas.microsoft.com/office/drawing/2014/main" id="{00000000-0008-0000-0400-00002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39" name="Text Box 285">
          <a:extLst>
            <a:ext uri="{FF2B5EF4-FFF2-40B4-BE49-F238E27FC236}">
              <a16:creationId xmlns:a16="http://schemas.microsoft.com/office/drawing/2014/main" id="{00000000-0008-0000-0400-000023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0" name="Text Box 286">
          <a:extLst>
            <a:ext uri="{FF2B5EF4-FFF2-40B4-BE49-F238E27FC236}">
              <a16:creationId xmlns:a16="http://schemas.microsoft.com/office/drawing/2014/main" id="{00000000-0008-0000-0400-000024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1" name="Text Box 287">
          <a:extLst>
            <a:ext uri="{FF2B5EF4-FFF2-40B4-BE49-F238E27FC236}">
              <a16:creationId xmlns:a16="http://schemas.microsoft.com/office/drawing/2014/main" id="{00000000-0008-0000-0400-00002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2" name="Text Box 288">
          <a:extLst>
            <a:ext uri="{FF2B5EF4-FFF2-40B4-BE49-F238E27FC236}">
              <a16:creationId xmlns:a16="http://schemas.microsoft.com/office/drawing/2014/main" id="{00000000-0008-0000-0400-00002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3" name="Text Box 289">
          <a:extLst>
            <a:ext uri="{FF2B5EF4-FFF2-40B4-BE49-F238E27FC236}">
              <a16:creationId xmlns:a16="http://schemas.microsoft.com/office/drawing/2014/main" id="{00000000-0008-0000-0400-00002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4" name="Text Box 290">
          <a:extLst>
            <a:ext uri="{FF2B5EF4-FFF2-40B4-BE49-F238E27FC236}">
              <a16:creationId xmlns:a16="http://schemas.microsoft.com/office/drawing/2014/main" id="{00000000-0008-0000-0400-00002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5" name="Text Box 297">
          <a:extLst>
            <a:ext uri="{FF2B5EF4-FFF2-40B4-BE49-F238E27FC236}">
              <a16:creationId xmlns:a16="http://schemas.microsoft.com/office/drawing/2014/main" id="{00000000-0008-0000-0400-00002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6" name="Text Box 298">
          <a:extLst>
            <a:ext uri="{FF2B5EF4-FFF2-40B4-BE49-F238E27FC236}">
              <a16:creationId xmlns:a16="http://schemas.microsoft.com/office/drawing/2014/main" id="{00000000-0008-0000-0400-00002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7" name="Text Box 299">
          <a:extLst>
            <a:ext uri="{FF2B5EF4-FFF2-40B4-BE49-F238E27FC236}">
              <a16:creationId xmlns:a16="http://schemas.microsoft.com/office/drawing/2014/main" id="{00000000-0008-0000-0400-00002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8" name="Text Box 300">
          <a:extLst>
            <a:ext uri="{FF2B5EF4-FFF2-40B4-BE49-F238E27FC236}">
              <a16:creationId xmlns:a16="http://schemas.microsoft.com/office/drawing/2014/main" id="{00000000-0008-0000-0400-00002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49" name="Text Box 301">
          <a:extLst>
            <a:ext uri="{FF2B5EF4-FFF2-40B4-BE49-F238E27FC236}">
              <a16:creationId xmlns:a16="http://schemas.microsoft.com/office/drawing/2014/main" id="{00000000-0008-0000-0400-00002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0" name="Text Box 302">
          <a:extLst>
            <a:ext uri="{FF2B5EF4-FFF2-40B4-BE49-F238E27FC236}">
              <a16:creationId xmlns:a16="http://schemas.microsoft.com/office/drawing/2014/main" id="{00000000-0008-0000-0400-00002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1" name="Text Box 309">
          <a:extLst>
            <a:ext uri="{FF2B5EF4-FFF2-40B4-BE49-F238E27FC236}">
              <a16:creationId xmlns:a16="http://schemas.microsoft.com/office/drawing/2014/main" id="{00000000-0008-0000-0400-00002F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2" name="Text Box 310">
          <a:extLst>
            <a:ext uri="{FF2B5EF4-FFF2-40B4-BE49-F238E27FC236}">
              <a16:creationId xmlns:a16="http://schemas.microsoft.com/office/drawing/2014/main" id="{00000000-0008-0000-0400-00003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3" name="Text Box 311">
          <a:extLst>
            <a:ext uri="{FF2B5EF4-FFF2-40B4-BE49-F238E27FC236}">
              <a16:creationId xmlns:a16="http://schemas.microsoft.com/office/drawing/2014/main" id="{00000000-0008-0000-0400-00003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4" name="Text Box 312">
          <a:extLst>
            <a:ext uri="{FF2B5EF4-FFF2-40B4-BE49-F238E27FC236}">
              <a16:creationId xmlns:a16="http://schemas.microsoft.com/office/drawing/2014/main" id="{00000000-0008-0000-0400-00003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5" name="Text Box 93">
          <a:extLst>
            <a:ext uri="{FF2B5EF4-FFF2-40B4-BE49-F238E27FC236}">
              <a16:creationId xmlns:a16="http://schemas.microsoft.com/office/drawing/2014/main" id="{00000000-0008-0000-0400-000033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6" name="Text Box 94">
          <a:extLst>
            <a:ext uri="{FF2B5EF4-FFF2-40B4-BE49-F238E27FC236}">
              <a16:creationId xmlns:a16="http://schemas.microsoft.com/office/drawing/2014/main" id="{00000000-0008-0000-0400-000034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7" name="Text Box 95">
          <a:extLst>
            <a:ext uri="{FF2B5EF4-FFF2-40B4-BE49-F238E27FC236}">
              <a16:creationId xmlns:a16="http://schemas.microsoft.com/office/drawing/2014/main" id="{00000000-0008-0000-0400-00003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8" name="Text Box 96">
          <a:extLst>
            <a:ext uri="{FF2B5EF4-FFF2-40B4-BE49-F238E27FC236}">
              <a16:creationId xmlns:a16="http://schemas.microsoft.com/office/drawing/2014/main" id="{00000000-0008-0000-0400-00003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59" name="Text Box 97">
          <a:extLst>
            <a:ext uri="{FF2B5EF4-FFF2-40B4-BE49-F238E27FC236}">
              <a16:creationId xmlns:a16="http://schemas.microsoft.com/office/drawing/2014/main" id="{00000000-0008-0000-0400-00003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0" name="Text Box 98">
          <a:extLst>
            <a:ext uri="{FF2B5EF4-FFF2-40B4-BE49-F238E27FC236}">
              <a16:creationId xmlns:a16="http://schemas.microsoft.com/office/drawing/2014/main" id="{00000000-0008-0000-0400-00003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1" name="Text Box 99">
          <a:extLst>
            <a:ext uri="{FF2B5EF4-FFF2-40B4-BE49-F238E27FC236}">
              <a16:creationId xmlns:a16="http://schemas.microsoft.com/office/drawing/2014/main" id="{00000000-0008-0000-0400-00003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2" name="Text Box 100">
          <a:extLst>
            <a:ext uri="{FF2B5EF4-FFF2-40B4-BE49-F238E27FC236}">
              <a16:creationId xmlns:a16="http://schemas.microsoft.com/office/drawing/2014/main" id="{00000000-0008-0000-0400-00003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3" name="Text Box 101">
          <a:extLst>
            <a:ext uri="{FF2B5EF4-FFF2-40B4-BE49-F238E27FC236}">
              <a16:creationId xmlns:a16="http://schemas.microsoft.com/office/drawing/2014/main" id="{00000000-0008-0000-0400-00003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4" name="Text Box 102">
          <a:extLst>
            <a:ext uri="{FF2B5EF4-FFF2-40B4-BE49-F238E27FC236}">
              <a16:creationId xmlns:a16="http://schemas.microsoft.com/office/drawing/2014/main" id="{00000000-0008-0000-0400-00003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5" name="Text Box 103">
          <a:extLst>
            <a:ext uri="{FF2B5EF4-FFF2-40B4-BE49-F238E27FC236}">
              <a16:creationId xmlns:a16="http://schemas.microsoft.com/office/drawing/2014/main" id="{00000000-0008-0000-0400-00003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66" name="Text Box 104">
          <a:extLst>
            <a:ext uri="{FF2B5EF4-FFF2-40B4-BE49-F238E27FC236}">
              <a16:creationId xmlns:a16="http://schemas.microsoft.com/office/drawing/2014/main" id="{00000000-0008-0000-0400-00003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67" name="Text Box 116">
          <a:extLst>
            <a:ext uri="{FF2B5EF4-FFF2-40B4-BE49-F238E27FC236}">
              <a16:creationId xmlns:a16="http://schemas.microsoft.com/office/drawing/2014/main" id="{00000000-0008-0000-0400-00003F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68" name="Text Box 117">
          <a:extLst>
            <a:ext uri="{FF2B5EF4-FFF2-40B4-BE49-F238E27FC236}">
              <a16:creationId xmlns:a16="http://schemas.microsoft.com/office/drawing/2014/main" id="{00000000-0008-0000-0400-00004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69" name="Text Box 118">
          <a:extLst>
            <a:ext uri="{FF2B5EF4-FFF2-40B4-BE49-F238E27FC236}">
              <a16:creationId xmlns:a16="http://schemas.microsoft.com/office/drawing/2014/main" id="{00000000-0008-0000-0400-00004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0" name="Text Box 119">
          <a:extLst>
            <a:ext uri="{FF2B5EF4-FFF2-40B4-BE49-F238E27FC236}">
              <a16:creationId xmlns:a16="http://schemas.microsoft.com/office/drawing/2014/main" id="{00000000-0008-0000-0400-00004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1" name="Text Box 120">
          <a:extLst>
            <a:ext uri="{FF2B5EF4-FFF2-40B4-BE49-F238E27FC236}">
              <a16:creationId xmlns:a16="http://schemas.microsoft.com/office/drawing/2014/main" id="{00000000-0008-0000-0400-000043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2" name="Text Box 121">
          <a:extLst>
            <a:ext uri="{FF2B5EF4-FFF2-40B4-BE49-F238E27FC236}">
              <a16:creationId xmlns:a16="http://schemas.microsoft.com/office/drawing/2014/main" id="{00000000-0008-0000-0400-000044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3" name="Text Box 122">
          <a:extLst>
            <a:ext uri="{FF2B5EF4-FFF2-40B4-BE49-F238E27FC236}">
              <a16:creationId xmlns:a16="http://schemas.microsoft.com/office/drawing/2014/main" id="{00000000-0008-0000-0400-00004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4" name="Text Box 123">
          <a:extLst>
            <a:ext uri="{FF2B5EF4-FFF2-40B4-BE49-F238E27FC236}">
              <a16:creationId xmlns:a16="http://schemas.microsoft.com/office/drawing/2014/main" id="{00000000-0008-0000-0400-00004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5" name="Text Box 124">
          <a:extLst>
            <a:ext uri="{FF2B5EF4-FFF2-40B4-BE49-F238E27FC236}">
              <a16:creationId xmlns:a16="http://schemas.microsoft.com/office/drawing/2014/main" id="{00000000-0008-0000-0400-00004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6" name="Text Box 125">
          <a:extLst>
            <a:ext uri="{FF2B5EF4-FFF2-40B4-BE49-F238E27FC236}">
              <a16:creationId xmlns:a16="http://schemas.microsoft.com/office/drawing/2014/main" id="{00000000-0008-0000-0400-00004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7" name="Text Box 126">
          <a:extLst>
            <a:ext uri="{FF2B5EF4-FFF2-40B4-BE49-F238E27FC236}">
              <a16:creationId xmlns:a16="http://schemas.microsoft.com/office/drawing/2014/main" id="{00000000-0008-0000-0400-00004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8778" name="Text Box 127">
          <a:extLst>
            <a:ext uri="{FF2B5EF4-FFF2-40B4-BE49-F238E27FC236}">
              <a16:creationId xmlns:a16="http://schemas.microsoft.com/office/drawing/2014/main" id="{00000000-0008-0000-0400-00004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79" name="Text Box 128">
          <a:extLst>
            <a:ext uri="{FF2B5EF4-FFF2-40B4-BE49-F238E27FC236}">
              <a16:creationId xmlns:a16="http://schemas.microsoft.com/office/drawing/2014/main" id="{00000000-0008-0000-0400-00004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0" name="Text Box 129">
          <a:extLst>
            <a:ext uri="{FF2B5EF4-FFF2-40B4-BE49-F238E27FC236}">
              <a16:creationId xmlns:a16="http://schemas.microsoft.com/office/drawing/2014/main" id="{00000000-0008-0000-0400-00004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1" name="Text Box 130">
          <a:extLst>
            <a:ext uri="{FF2B5EF4-FFF2-40B4-BE49-F238E27FC236}">
              <a16:creationId xmlns:a16="http://schemas.microsoft.com/office/drawing/2014/main" id="{00000000-0008-0000-0400-00004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2" name="Text Box 131">
          <a:extLst>
            <a:ext uri="{FF2B5EF4-FFF2-40B4-BE49-F238E27FC236}">
              <a16:creationId xmlns:a16="http://schemas.microsoft.com/office/drawing/2014/main" id="{00000000-0008-0000-0400-00004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3" name="Text Box 132">
          <a:extLst>
            <a:ext uri="{FF2B5EF4-FFF2-40B4-BE49-F238E27FC236}">
              <a16:creationId xmlns:a16="http://schemas.microsoft.com/office/drawing/2014/main" id="{00000000-0008-0000-0400-00004F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4" name="Text Box 133">
          <a:extLst>
            <a:ext uri="{FF2B5EF4-FFF2-40B4-BE49-F238E27FC236}">
              <a16:creationId xmlns:a16="http://schemas.microsoft.com/office/drawing/2014/main" id="{00000000-0008-0000-0400-00005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5" name="Text Box 134">
          <a:extLst>
            <a:ext uri="{FF2B5EF4-FFF2-40B4-BE49-F238E27FC236}">
              <a16:creationId xmlns:a16="http://schemas.microsoft.com/office/drawing/2014/main" id="{00000000-0008-0000-0400-00005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6" name="Text Box 135">
          <a:extLst>
            <a:ext uri="{FF2B5EF4-FFF2-40B4-BE49-F238E27FC236}">
              <a16:creationId xmlns:a16="http://schemas.microsoft.com/office/drawing/2014/main" id="{00000000-0008-0000-0400-00005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7" name="Text Box 136">
          <a:extLst>
            <a:ext uri="{FF2B5EF4-FFF2-40B4-BE49-F238E27FC236}">
              <a16:creationId xmlns:a16="http://schemas.microsoft.com/office/drawing/2014/main" id="{00000000-0008-0000-0400-000053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8" name="Text Box 137">
          <a:extLst>
            <a:ext uri="{FF2B5EF4-FFF2-40B4-BE49-F238E27FC236}">
              <a16:creationId xmlns:a16="http://schemas.microsoft.com/office/drawing/2014/main" id="{00000000-0008-0000-0400-000054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89" name="Text Box 138">
          <a:extLst>
            <a:ext uri="{FF2B5EF4-FFF2-40B4-BE49-F238E27FC236}">
              <a16:creationId xmlns:a16="http://schemas.microsoft.com/office/drawing/2014/main" id="{00000000-0008-0000-0400-00005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790" name="Text Box 139">
          <a:extLst>
            <a:ext uri="{FF2B5EF4-FFF2-40B4-BE49-F238E27FC236}">
              <a16:creationId xmlns:a16="http://schemas.microsoft.com/office/drawing/2014/main" id="{00000000-0008-0000-0400-00005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1" name="Text Box 140">
          <a:extLst>
            <a:ext uri="{FF2B5EF4-FFF2-40B4-BE49-F238E27FC236}">
              <a16:creationId xmlns:a16="http://schemas.microsoft.com/office/drawing/2014/main" id="{00000000-0008-0000-0400-00005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2" name="Text Box 141">
          <a:extLst>
            <a:ext uri="{FF2B5EF4-FFF2-40B4-BE49-F238E27FC236}">
              <a16:creationId xmlns:a16="http://schemas.microsoft.com/office/drawing/2014/main" id="{00000000-0008-0000-0400-00005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3" name="Text Box 142">
          <a:extLst>
            <a:ext uri="{FF2B5EF4-FFF2-40B4-BE49-F238E27FC236}">
              <a16:creationId xmlns:a16="http://schemas.microsoft.com/office/drawing/2014/main" id="{00000000-0008-0000-0400-00005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4" name="Text Box 143">
          <a:extLst>
            <a:ext uri="{FF2B5EF4-FFF2-40B4-BE49-F238E27FC236}">
              <a16:creationId xmlns:a16="http://schemas.microsoft.com/office/drawing/2014/main" id="{00000000-0008-0000-0400-00005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5" name="Text Box 144">
          <a:extLst>
            <a:ext uri="{FF2B5EF4-FFF2-40B4-BE49-F238E27FC236}">
              <a16:creationId xmlns:a16="http://schemas.microsoft.com/office/drawing/2014/main" id="{00000000-0008-0000-0400-00005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6" name="Text Box 145">
          <a:extLst>
            <a:ext uri="{FF2B5EF4-FFF2-40B4-BE49-F238E27FC236}">
              <a16:creationId xmlns:a16="http://schemas.microsoft.com/office/drawing/2014/main" id="{00000000-0008-0000-0400-00005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7" name="Text Box 146">
          <a:extLst>
            <a:ext uri="{FF2B5EF4-FFF2-40B4-BE49-F238E27FC236}">
              <a16:creationId xmlns:a16="http://schemas.microsoft.com/office/drawing/2014/main" id="{00000000-0008-0000-0400-00005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8" name="Text Box 147">
          <a:extLst>
            <a:ext uri="{FF2B5EF4-FFF2-40B4-BE49-F238E27FC236}">
              <a16:creationId xmlns:a16="http://schemas.microsoft.com/office/drawing/2014/main" id="{00000000-0008-0000-0400-00005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799" name="Text Box 148">
          <a:extLst>
            <a:ext uri="{FF2B5EF4-FFF2-40B4-BE49-F238E27FC236}">
              <a16:creationId xmlns:a16="http://schemas.microsoft.com/office/drawing/2014/main" id="{00000000-0008-0000-0400-00005F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0" name="Text Box 149">
          <a:extLst>
            <a:ext uri="{FF2B5EF4-FFF2-40B4-BE49-F238E27FC236}">
              <a16:creationId xmlns:a16="http://schemas.microsoft.com/office/drawing/2014/main" id="{00000000-0008-0000-0400-00006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1" name="Text Box 150">
          <a:extLst>
            <a:ext uri="{FF2B5EF4-FFF2-40B4-BE49-F238E27FC236}">
              <a16:creationId xmlns:a16="http://schemas.microsoft.com/office/drawing/2014/main" id="{00000000-0008-0000-0400-00006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2" name="Text Box 151">
          <a:extLst>
            <a:ext uri="{FF2B5EF4-FFF2-40B4-BE49-F238E27FC236}">
              <a16:creationId xmlns:a16="http://schemas.microsoft.com/office/drawing/2014/main" id="{00000000-0008-0000-0400-00006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3" name="Text Box 152">
          <a:extLst>
            <a:ext uri="{FF2B5EF4-FFF2-40B4-BE49-F238E27FC236}">
              <a16:creationId xmlns:a16="http://schemas.microsoft.com/office/drawing/2014/main" id="{00000000-0008-0000-0400-000063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4" name="Text Box 153">
          <a:extLst>
            <a:ext uri="{FF2B5EF4-FFF2-40B4-BE49-F238E27FC236}">
              <a16:creationId xmlns:a16="http://schemas.microsoft.com/office/drawing/2014/main" id="{00000000-0008-0000-0400-000064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5" name="Text Box 154">
          <a:extLst>
            <a:ext uri="{FF2B5EF4-FFF2-40B4-BE49-F238E27FC236}">
              <a16:creationId xmlns:a16="http://schemas.microsoft.com/office/drawing/2014/main" id="{00000000-0008-0000-0400-00006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6" name="Text Box 155">
          <a:extLst>
            <a:ext uri="{FF2B5EF4-FFF2-40B4-BE49-F238E27FC236}">
              <a16:creationId xmlns:a16="http://schemas.microsoft.com/office/drawing/2014/main" id="{00000000-0008-0000-0400-00006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7" name="Text Box 156">
          <a:extLst>
            <a:ext uri="{FF2B5EF4-FFF2-40B4-BE49-F238E27FC236}">
              <a16:creationId xmlns:a16="http://schemas.microsoft.com/office/drawing/2014/main" id="{00000000-0008-0000-0400-00006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8" name="Text Box 157">
          <a:extLst>
            <a:ext uri="{FF2B5EF4-FFF2-40B4-BE49-F238E27FC236}">
              <a16:creationId xmlns:a16="http://schemas.microsoft.com/office/drawing/2014/main" id="{00000000-0008-0000-0400-00006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09" name="Text Box 158">
          <a:extLst>
            <a:ext uri="{FF2B5EF4-FFF2-40B4-BE49-F238E27FC236}">
              <a16:creationId xmlns:a16="http://schemas.microsoft.com/office/drawing/2014/main" id="{00000000-0008-0000-0400-00006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10" name="Text Box 159">
          <a:extLst>
            <a:ext uri="{FF2B5EF4-FFF2-40B4-BE49-F238E27FC236}">
              <a16:creationId xmlns:a16="http://schemas.microsoft.com/office/drawing/2014/main" id="{00000000-0008-0000-0400-00006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11" name="Text Box 160">
          <a:extLst>
            <a:ext uri="{FF2B5EF4-FFF2-40B4-BE49-F238E27FC236}">
              <a16:creationId xmlns:a16="http://schemas.microsoft.com/office/drawing/2014/main" id="{00000000-0008-0000-0400-00006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12" name="Text Box 161">
          <a:extLst>
            <a:ext uri="{FF2B5EF4-FFF2-40B4-BE49-F238E27FC236}">
              <a16:creationId xmlns:a16="http://schemas.microsoft.com/office/drawing/2014/main" id="{00000000-0008-0000-0400-00006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13" name="Text Box 162">
          <a:extLst>
            <a:ext uri="{FF2B5EF4-FFF2-40B4-BE49-F238E27FC236}">
              <a16:creationId xmlns:a16="http://schemas.microsoft.com/office/drawing/2014/main" id="{00000000-0008-0000-0400-00006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14" name="Text Box 163">
          <a:extLst>
            <a:ext uri="{FF2B5EF4-FFF2-40B4-BE49-F238E27FC236}">
              <a16:creationId xmlns:a16="http://schemas.microsoft.com/office/drawing/2014/main" id="{00000000-0008-0000-0400-00006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15" name="Text Box 164">
          <a:extLst>
            <a:ext uri="{FF2B5EF4-FFF2-40B4-BE49-F238E27FC236}">
              <a16:creationId xmlns:a16="http://schemas.microsoft.com/office/drawing/2014/main" id="{00000000-0008-0000-0400-00006F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16" name="Text Box 165">
          <a:extLst>
            <a:ext uri="{FF2B5EF4-FFF2-40B4-BE49-F238E27FC236}">
              <a16:creationId xmlns:a16="http://schemas.microsoft.com/office/drawing/2014/main" id="{00000000-0008-0000-0400-000070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17" name="Text Box 166">
          <a:extLst>
            <a:ext uri="{FF2B5EF4-FFF2-40B4-BE49-F238E27FC236}">
              <a16:creationId xmlns:a16="http://schemas.microsoft.com/office/drawing/2014/main" id="{00000000-0008-0000-0400-000071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18" name="Text Box 167">
          <a:extLst>
            <a:ext uri="{FF2B5EF4-FFF2-40B4-BE49-F238E27FC236}">
              <a16:creationId xmlns:a16="http://schemas.microsoft.com/office/drawing/2014/main" id="{00000000-0008-0000-0400-000072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19" name="Text Box 168">
          <a:extLst>
            <a:ext uri="{FF2B5EF4-FFF2-40B4-BE49-F238E27FC236}">
              <a16:creationId xmlns:a16="http://schemas.microsoft.com/office/drawing/2014/main" id="{00000000-0008-0000-0400-000073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0" name="Text Box 169">
          <a:extLst>
            <a:ext uri="{FF2B5EF4-FFF2-40B4-BE49-F238E27FC236}">
              <a16:creationId xmlns:a16="http://schemas.microsoft.com/office/drawing/2014/main" id="{00000000-0008-0000-0400-000074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1" name="Text Box 170">
          <a:extLst>
            <a:ext uri="{FF2B5EF4-FFF2-40B4-BE49-F238E27FC236}">
              <a16:creationId xmlns:a16="http://schemas.microsoft.com/office/drawing/2014/main" id="{00000000-0008-0000-0400-000075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2" name="Text Box 171">
          <a:extLst>
            <a:ext uri="{FF2B5EF4-FFF2-40B4-BE49-F238E27FC236}">
              <a16:creationId xmlns:a16="http://schemas.microsoft.com/office/drawing/2014/main" id="{00000000-0008-0000-0400-000076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3" name="Text Box 172">
          <a:extLst>
            <a:ext uri="{FF2B5EF4-FFF2-40B4-BE49-F238E27FC236}">
              <a16:creationId xmlns:a16="http://schemas.microsoft.com/office/drawing/2014/main" id="{00000000-0008-0000-0400-000077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4" name="Text Box 173">
          <a:extLst>
            <a:ext uri="{FF2B5EF4-FFF2-40B4-BE49-F238E27FC236}">
              <a16:creationId xmlns:a16="http://schemas.microsoft.com/office/drawing/2014/main" id="{00000000-0008-0000-0400-000078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5" name="Text Box 174">
          <a:extLst>
            <a:ext uri="{FF2B5EF4-FFF2-40B4-BE49-F238E27FC236}">
              <a16:creationId xmlns:a16="http://schemas.microsoft.com/office/drawing/2014/main" id="{00000000-0008-0000-0400-000079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6" name="Text Box 175">
          <a:extLst>
            <a:ext uri="{FF2B5EF4-FFF2-40B4-BE49-F238E27FC236}">
              <a16:creationId xmlns:a16="http://schemas.microsoft.com/office/drawing/2014/main" id="{00000000-0008-0000-0400-00007A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7" name="Text Box 176">
          <a:extLst>
            <a:ext uri="{FF2B5EF4-FFF2-40B4-BE49-F238E27FC236}">
              <a16:creationId xmlns:a16="http://schemas.microsoft.com/office/drawing/2014/main" id="{00000000-0008-0000-0400-00007B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8" name="Text Box 177">
          <a:extLst>
            <a:ext uri="{FF2B5EF4-FFF2-40B4-BE49-F238E27FC236}">
              <a16:creationId xmlns:a16="http://schemas.microsoft.com/office/drawing/2014/main" id="{00000000-0008-0000-0400-00007C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29" name="Text Box 178">
          <a:extLst>
            <a:ext uri="{FF2B5EF4-FFF2-40B4-BE49-F238E27FC236}">
              <a16:creationId xmlns:a16="http://schemas.microsoft.com/office/drawing/2014/main" id="{00000000-0008-0000-0400-00007D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0" name="Text Box 179">
          <a:extLst>
            <a:ext uri="{FF2B5EF4-FFF2-40B4-BE49-F238E27FC236}">
              <a16:creationId xmlns:a16="http://schemas.microsoft.com/office/drawing/2014/main" id="{00000000-0008-0000-0400-00007E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1" name="Text Box 180">
          <a:extLst>
            <a:ext uri="{FF2B5EF4-FFF2-40B4-BE49-F238E27FC236}">
              <a16:creationId xmlns:a16="http://schemas.microsoft.com/office/drawing/2014/main" id="{00000000-0008-0000-0400-00007F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2" name="Text Box 181">
          <a:extLst>
            <a:ext uri="{FF2B5EF4-FFF2-40B4-BE49-F238E27FC236}">
              <a16:creationId xmlns:a16="http://schemas.microsoft.com/office/drawing/2014/main" id="{00000000-0008-0000-0400-000080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3" name="Text Box 182">
          <a:extLst>
            <a:ext uri="{FF2B5EF4-FFF2-40B4-BE49-F238E27FC236}">
              <a16:creationId xmlns:a16="http://schemas.microsoft.com/office/drawing/2014/main" id="{00000000-0008-0000-0400-000081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4" name="Text Box 183">
          <a:extLst>
            <a:ext uri="{FF2B5EF4-FFF2-40B4-BE49-F238E27FC236}">
              <a16:creationId xmlns:a16="http://schemas.microsoft.com/office/drawing/2014/main" id="{00000000-0008-0000-0400-000082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5" name="Text Box 184">
          <a:extLst>
            <a:ext uri="{FF2B5EF4-FFF2-40B4-BE49-F238E27FC236}">
              <a16:creationId xmlns:a16="http://schemas.microsoft.com/office/drawing/2014/main" id="{00000000-0008-0000-0400-000083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6" name="Text Box 185">
          <a:extLst>
            <a:ext uri="{FF2B5EF4-FFF2-40B4-BE49-F238E27FC236}">
              <a16:creationId xmlns:a16="http://schemas.microsoft.com/office/drawing/2014/main" id="{00000000-0008-0000-0400-000084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7" name="Text Box 186">
          <a:extLst>
            <a:ext uri="{FF2B5EF4-FFF2-40B4-BE49-F238E27FC236}">
              <a16:creationId xmlns:a16="http://schemas.microsoft.com/office/drawing/2014/main" id="{00000000-0008-0000-0400-000085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8" name="Text Box 187">
          <a:extLst>
            <a:ext uri="{FF2B5EF4-FFF2-40B4-BE49-F238E27FC236}">
              <a16:creationId xmlns:a16="http://schemas.microsoft.com/office/drawing/2014/main" id="{00000000-0008-0000-0400-000086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39" name="Text Box 188">
          <a:extLst>
            <a:ext uri="{FF2B5EF4-FFF2-40B4-BE49-F238E27FC236}">
              <a16:creationId xmlns:a16="http://schemas.microsoft.com/office/drawing/2014/main" id="{00000000-0008-0000-0400-000087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0" name="Text Box 189">
          <a:extLst>
            <a:ext uri="{FF2B5EF4-FFF2-40B4-BE49-F238E27FC236}">
              <a16:creationId xmlns:a16="http://schemas.microsoft.com/office/drawing/2014/main" id="{00000000-0008-0000-0400-000088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1" name="Text Box 190">
          <a:extLst>
            <a:ext uri="{FF2B5EF4-FFF2-40B4-BE49-F238E27FC236}">
              <a16:creationId xmlns:a16="http://schemas.microsoft.com/office/drawing/2014/main" id="{00000000-0008-0000-0400-000089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2" name="Text Box 191">
          <a:extLst>
            <a:ext uri="{FF2B5EF4-FFF2-40B4-BE49-F238E27FC236}">
              <a16:creationId xmlns:a16="http://schemas.microsoft.com/office/drawing/2014/main" id="{00000000-0008-0000-0400-00008A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3" name="Text Box 192">
          <a:extLst>
            <a:ext uri="{FF2B5EF4-FFF2-40B4-BE49-F238E27FC236}">
              <a16:creationId xmlns:a16="http://schemas.microsoft.com/office/drawing/2014/main" id="{00000000-0008-0000-0400-00008B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4" name="Text Box 193">
          <a:extLst>
            <a:ext uri="{FF2B5EF4-FFF2-40B4-BE49-F238E27FC236}">
              <a16:creationId xmlns:a16="http://schemas.microsoft.com/office/drawing/2014/main" id="{00000000-0008-0000-0400-00008C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5" name="Text Box 194">
          <a:extLst>
            <a:ext uri="{FF2B5EF4-FFF2-40B4-BE49-F238E27FC236}">
              <a16:creationId xmlns:a16="http://schemas.microsoft.com/office/drawing/2014/main" id="{00000000-0008-0000-0400-00008D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6" name="Text Box 195">
          <a:extLst>
            <a:ext uri="{FF2B5EF4-FFF2-40B4-BE49-F238E27FC236}">
              <a16:creationId xmlns:a16="http://schemas.microsoft.com/office/drawing/2014/main" id="{00000000-0008-0000-0400-00008E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7" name="Text Box 196">
          <a:extLst>
            <a:ext uri="{FF2B5EF4-FFF2-40B4-BE49-F238E27FC236}">
              <a16:creationId xmlns:a16="http://schemas.microsoft.com/office/drawing/2014/main" id="{00000000-0008-0000-0400-00008F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8" name="Text Box 197">
          <a:extLst>
            <a:ext uri="{FF2B5EF4-FFF2-40B4-BE49-F238E27FC236}">
              <a16:creationId xmlns:a16="http://schemas.microsoft.com/office/drawing/2014/main" id="{00000000-0008-0000-0400-000090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49" name="Text Box 198">
          <a:extLst>
            <a:ext uri="{FF2B5EF4-FFF2-40B4-BE49-F238E27FC236}">
              <a16:creationId xmlns:a16="http://schemas.microsoft.com/office/drawing/2014/main" id="{00000000-0008-0000-0400-000091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0" name="Text Box 199">
          <a:extLst>
            <a:ext uri="{FF2B5EF4-FFF2-40B4-BE49-F238E27FC236}">
              <a16:creationId xmlns:a16="http://schemas.microsoft.com/office/drawing/2014/main" id="{00000000-0008-0000-0400-000092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1" name="Text Box 200">
          <a:extLst>
            <a:ext uri="{FF2B5EF4-FFF2-40B4-BE49-F238E27FC236}">
              <a16:creationId xmlns:a16="http://schemas.microsoft.com/office/drawing/2014/main" id="{00000000-0008-0000-0400-000093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2" name="Text Box 201">
          <a:extLst>
            <a:ext uri="{FF2B5EF4-FFF2-40B4-BE49-F238E27FC236}">
              <a16:creationId xmlns:a16="http://schemas.microsoft.com/office/drawing/2014/main" id="{00000000-0008-0000-0400-000094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3" name="Text Box 202">
          <a:extLst>
            <a:ext uri="{FF2B5EF4-FFF2-40B4-BE49-F238E27FC236}">
              <a16:creationId xmlns:a16="http://schemas.microsoft.com/office/drawing/2014/main" id="{00000000-0008-0000-0400-000095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4" name="Text Box 203">
          <a:extLst>
            <a:ext uri="{FF2B5EF4-FFF2-40B4-BE49-F238E27FC236}">
              <a16:creationId xmlns:a16="http://schemas.microsoft.com/office/drawing/2014/main" id="{00000000-0008-0000-0400-000096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5" name="Text Box 204">
          <a:extLst>
            <a:ext uri="{FF2B5EF4-FFF2-40B4-BE49-F238E27FC236}">
              <a16:creationId xmlns:a16="http://schemas.microsoft.com/office/drawing/2014/main" id="{00000000-0008-0000-0400-000097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6" name="Text Box 205">
          <a:extLst>
            <a:ext uri="{FF2B5EF4-FFF2-40B4-BE49-F238E27FC236}">
              <a16:creationId xmlns:a16="http://schemas.microsoft.com/office/drawing/2014/main" id="{00000000-0008-0000-0400-000098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7" name="Text Box 206">
          <a:extLst>
            <a:ext uri="{FF2B5EF4-FFF2-40B4-BE49-F238E27FC236}">
              <a16:creationId xmlns:a16="http://schemas.microsoft.com/office/drawing/2014/main" id="{00000000-0008-0000-0400-000099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8" name="Text Box 207">
          <a:extLst>
            <a:ext uri="{FF2B5EF4-FFF2-40B4-BE49-F238E27FC236}">
              <a16:creationId xmlns:a16="http://schemas.microsoft.com/office/drawing/2014/main" id="{00000000-0008-0000-0400-00009A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59" name="Text Box 208">
          <a:extLst>
            <a:ext uri="{FF2B5EF4-FFF2-40B4-BE49-F238E27FC236}">
              <a16:creationId xmlns:a16="http://schemas.microsoft.com/office/drawing/2014/main" id="{00000000-0008-0000-0400-00009B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60" name="Text Box 209">
          <a:extLst>
            <a:ext uri="{FF2B5EF4-FFF2-40B4-BE49-F238E27FC236}">
              <a16:creationId xmlns:a16="http://schemas.microsoft.com/office/drawing/2014/main" id="{00000000-0008-0000-0400-00009C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61" name="Text Box 210">
          <a:extLst>
            <a:ext uri="{FF2B5EF4-FFF2-40B4-BE49-F238E27FC236}">
              <a16:creationId xmlns:a16="http://schemas.microsoft.com/office/drawing/2014/main" id="{00000000-0008-0000-0400-00009D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8862" name="Text Box 211">
          <a:extLst>
            <a:ext uri="{FF2B5EF4-FFF2-40B4-BE49-F238E27FC236}">
              <a16:creationId xmlns:a16="http://schemas.microsoft.com/office/drawing/2014/main" id="{00000000-0008-0000-0400-00009E22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3" name="Text Box 140">
          <a:extLst>
            <a:ext uri="{FF2B5EF4-FFF2-40B4-BE49-F238E27FC236}">
              <a16:creationId xmlns:a16="http://schemas.microsoft.com/office/drawing/2014/main" id="{00000000-0008-0000-0400-00009F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4" name="Text Box 141">
          <a:extLst>
            <a:ext uri="{FF2B5EF4-FFF2-40B4-BE49-F238E27FC236}">
              <a16:creationId xmlns:a16="http://schemas.microsoft.com/office/drawing/2014/main" id="{00000000-0008-0000-0400-0000A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5" name="Text Box 142">
          <a:extLst>
            <a:ext uri="{FF2B5EF4-FFF2-40B4-BE49-F238E27FC236}">
              <a16:creationId xmlns:a16="http://schemas.microsoft.com/office/drawing/2014/main" id="{00000000-0008-0000-0400-0000A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6" name="Text Box 143">
          <a:extLst>
            <a:ext uri="{FF2B5EF4-FFF2-40B4-BE49-F238E27FC236}">
              <a16:creationId xmlns:a16="http://schemas.microsoft.com/office/drawing/2014/main" id="{00000000-0008-0000-0400-0000A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7" name="Text Box 144">
          <a:extLst>
            <a:ext uri="{FF2B5EF4-FFF2-40B4-BE49-F238E27FC236}">
              <a16:creationId xmlns:a16="http://schemas.microsoft.com/office/drawing/2014/main" id="{00000000-0008-0000-0400-0000A3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8" name="Text Box 145">
          <a:extLst>
            <a:ext uri="{FF2B5EF4-FFF2-40B4-BE49-F238E27FC236}">
              <a16:creationId xmlns:a16="http://schemas.microsoft.com/office/drawing/2014/main" id="{00000000-0008-0000-0400-0000A4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69" name="Text Box 146">
          <a:extLst>
            <a:ext uri="{FF2B5EF4-FFF2-40B4-BE49-F238E27FC236}">
              <a16:creationId xmlns:a16="http://schemas.microsoft.com/office/drawing/2014/main" id="{00000000-0008-0000-0400-0000A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0" name="Text Box 147">
          <a:extLst>
            <a:ext uri="{FF2B5EF4-FFF2-40B4-BE49-F238E27FC236}">
              <a16:creationId xmlns:a16="http://schemas.microsoft.com/office/drawing/2014/main" id="{00000000-0008-0000-0400-0000A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1" name="Text Box 148">
          <a:extLst>
            <a:ext uri="{FF2B5EF4-FFF2-40B4-BE49-F238E27FC236}">
              <a16:creationId xmlns:a16="http://schemas.microsoft.com/office/drawing/2014/main" id="{00000000-0008-0000-0400-0000A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2" name="Text Box 149">
          <a:extLst>
            <a:ext uri="{FF2B5EF4-FFF2-40B4-BE49-F238E27FC236}">
              <a16:creationId xmlns:a16="http://schemas.microsoft.com/office/drawing/2014/main" id="{00000000-0008-0000-0400-0000A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3" name="Text Box 150">
          <a:extLst>
            <a:ext uri="{FF2B5EF4-FFF2-40B4-BE49-F238E27FC236}">
              <a16:creationId xmlns:a16="http://schemas.microsoft.com/office/drawing/2014/main" id="{00000000-0008-0000-0400-0000A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4" name="Text Box 151">
          <a:extLst>
            <a:ext uri="{FF2B5EF4-FFF2-40B4-BE49-F238E27FC236}">
              <a16:creationId xmlns:a16="http://schemas.microsoft.com/office/drawing/2014/main" id="{00000000-0008-0000-0400-0000A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5" name="Text Box 152">
          <a:extLst>
            <a:ext uri="{FF2B5EF4-FFF2-40B4-BE49-F238E27FC236}">
              <a16:creationId xmlns:a16="http://schemas.microsoft.com/office/drawing/2014/main" id="{00000000-0008-0000-0400-0000A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6" name="Text Box 153">
          <a:extLst>
            <a:ext uri="{FF2B5EF4-FFF2-40B4-BE49-F238E27FC236}">
              <a16:creationId xmlns:a16="http://schemas.microsoft.com/office/drawing/2014/main" id="{00000000-0008-0000-0400-0000A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7" name="Text Box 154">
          <a:extLst>
            <a:ext uri="{FF2B5EF4-FFF2-40B4-BE49-F238E27FC236}">
              <a16:creationId xmlns:a16="http://schemas.microsoft.com/office/drawing/2014/main" id="{00000000-0008-0000-0400-0000A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8" name="Text Box 155">
          <a:extLst>
            <a:ext uri="{FF2B5EF4-FFF2-40B4-BE49-F238E27FC236}">
              <a16:creationId xmlns:a16="http://schemas.microsoft.com/office/drawing/2014/main" id="{00000000-0008-0000-0400-0000A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79" name="Text Box 156">
          <a:extLst>
            <a:ext uri="{FF2B5EF4-FFF2-40B4-BE49-F238E27FC236}">
              <a16:creationId xmlns:a16="http://schemas.microsoft.com/office/drawing/2014/main" id="{00000000-0008-0000-0400-0000AF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0" name="Text Box 157">
          <a:extLst>
            <a:ext uri="{FF2B5EF4-FFF2-40B4-BE49-F238E27FC236}">
              <a16:creationId xmlns:a16="http://schemas.microsoft.com/office/drawing/2014/main" id="{00000000-0008-0000-0400-0000B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1" name="Text Box 158">
          <a:extLst>
            <a:ext uri="{FF2B5EF4-FFF2-40B4-BE49-F238E27FC236}">
              <a16:creationId xmlns:a16="http://schemas.microsoft.com/office/drawing/2014/main" id="{00000000-0008-0000-0400-0000B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2" name="Text Box 159">
          <a:extLst>
            <a:ext uri="{FF2B5EF4-FFF2-40B4-BE49-F238E27FC236}">
              <a16:creationId xmlns:a16="http://schemas.microsoft.com/office/drawing/2014/main" id="{00000000-0008-0000-0400-0000B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3" name="Text Box 160">
          <a:extLst>
            <a:ext uri="{FF2B5EF4-FFF2-40B4-BE49-F238E27FC236}">
              <a16:creationId xmlns:a16="http://schemas.microsoft.com/office/drawing/2014/main" id="{00000000-0008-0000-0400-0000B3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4" name="Text Box 161">
          <a:extLst>
            <a:ext uri="{FF2B5EF4-FFF2-40B4-BE49-F238E27FC236}">
              <a16:creationId xmlns:a16="http://schemas.microsoft.com/office/drawing/2014/main" id="{00000000-0008-0000-0400-0000B4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5" name="Text Box 162">
          <a:extLst>
            <a:ext uri="{FF2B5EF4-FFF2-40B4-BE49-F238E27FC236}">
              <a16:creationId xmlns:a16="http://schemas.microsoft.com/office/drawing/2014/main" id="{00000000-0008-0000-0400-0000B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8886" name="Text Box 163">
          <a:extLst>
            <a:ext uri="{FF2B5EF4-FFF2-40B4-BE49-F238E27FC236}">
              <a16:creationId xmlns:a16="http://schemas.microsoft.com/office/drawing/2014/main" id="{00000000-0008-0000-0400-0000B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87" name="Text Box 274">
          <a:extLst>
            <a:ext uri="{FF2B5EF4-FFF2-40B4-BE49-F238E27FC236}">
              <a16:creationId xmlns:a16="http://schemas.microsoft.com/office/drawing/2014/main" id="{00000000-0008-0000-0400-0000B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88" name="Text Box 275">
          <a:extLst>
            <a:ext uri="{FF2B5EF4-FFF2-40B4-BE49-F238E27FC236}">
              <a16:creationId xmlns:a16="http://schemas.microsoft.com/office/drawing/2014/main" id="{00000000-0008-0000-0400-0000B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89" name="Text Box 276">
          <a:extLst>
            <a:ext uri="{FF2B5EF4-FFF2-40B4-BE49-F238E27FC236}">
              <a16:creationId xmlns:a16="http://schemas.microsoft.com/office/drawing/2014/main" id="{00000000-0008-0000-0400-0000B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0" name="Text Box 277">
          <a:extLst>
            <a:ext uri="{FF2B5EF4-FFF2-40B4-BE49-F238E27FC236}">
              <a16:creationId xmlns:a16="http://schemas.microsoft.com/office/drawing/2014/main" id="{00000000-0008-0000-0400-0000B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1" name="Text Box 278">
          <a:extLst>
            <a:ext uri="{FF2B5EF4-FFF2-40B4-BE49-F238E27FC236}">
              <a16:creationId xmlns:a16="http://schemas.microsoft.com/office/drawing/2014/main" id="{00000000-0008-0000-0400-0000B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2" name="Text Box 279">
          <a:extLst>
            <a:ext uri="{FF2B5EF4-FFF2-40B4-BE49-F238E27FC236}">
              <a16:creationId xmlns:a16="http://schemas.microsoft.com/office/drawing/2014/main" id="{00000000-0008-0000-0400-0000B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3" name="Text Box 285">
          <a:extLst>
            <a:ext uri="{FF2B5EF4-FFF2-40B4-BE49-F238E27FC236}">
              <a16:creationId xmlns:a16="http://schemas.microsoft.com/office/drawing/2014/main" id="{00000000-0008-0000-0400-0000B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4" name="Text Box 286">
          <a:extLst>
            <a:ext uri="{FF2B5EF4-FFF2-40B4-BE49-F238E27FC236}">
              <a16:creationId xmlns:a16="http://schemas.microsoft.com/office/drawing/2014/main" id="{00000000-0008-0000-0400-0000B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5" name="Text Box 287">
          <a:extLst>
            <a:ext uri="{FF2B5EF4-FFF2-40B4-BE49-F238E27FC236}">
              <a16:creationId xmlns:a16="http://schemas.microsoft.com/office/drawing/2014/main" id="{00000000-0008-0000-0400-0000BF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6" name="Text Box 288">
          <a:extLst>
            <a:ext uri="{FF2B5EF4-FFF2-40B4-BE49-F238E27FC236}">
              <a16:creationId xmlns:a16="http://schemas.microsoft.com/office/drawing/2014/main" id="{00000000-0008-0000-0400-0000C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7" name="Text Box 289">
          <a:extLst>
            <a:ext uri="{FF2B5EF4-FFF2-40B4-BE49-F238E27FC236}">
              <a16:creationId xmlns:a16="http://schemas.microsoft.com/office/drawing/2014/main" id="{00000000-0008-0000-0400-0000C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898" name="Text Box 290">
          <a:extLst>
            <a:ext uri="{FF2B5EF4-FFF2-40B4-BE49-F238E27FC236}">
              <a16:creationId xmlns:a16="http://schemas.microsoft.com/office/drawing/2014/main" id="{00000000-0008-0000-0400-0000C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899" name="Text Box 291">
          <a:extLst>
            <a:ext uri="{FF2B5EF4-FFF2-40B4-BE49-F238E27FC236}">
              <a16:creationId xmlns:a16="http://schemas.microsoft.com/office/drawing/2014/main" id="{00000000-0008-0000-0400-0000C3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00" name="Text Box 292">
          <a:extLst>
            <a:ext uri="{FF2B5EF4-FFF2-40B4-BE49-F238E27FC236}">
              <a16:creationId xmlns:a16="http://schemas.microsoft.com/office/drawing/2014/main" id="{00000000-0008-0000-0400-0000C4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01" name="Text Box 293">
          <a:extLst>
            <a:ext uri="{FF2B5EF4-FFF2-40B4-BE49-F238E27FC236}">
              <a16:creationId xmlns:a16="http://schemas.microsoft.com/office/drawing/2014/main" id="{00000000-0008-0000-0400-0000C5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02" name="Text Box 294">
          <a:extLst>
            <a:ext uri="{FF2B5EF4-FFF2-40B4-BE49-F238E27FC236}">
              <a16:creationId xmlns:a16="http://schemas.microsoft.com/office/drawing/2014/main" id="{00000000-0008-0000-0400-0000C6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03" name="Text Box 295">
          <a:extLst>
            <a:ext uri="{FF2B5EF4-FFF2-40B4-BE49-F238E27FC236}">
              <a16:creationId xmlns:a16="http://schemas.microsoft.com/office/drawing/2014/main" id="{00000000-0008-0000-0400-0000C7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04" name="Text Box 296">
          <a:extLst>
            <a:ext uri="{FF2B5EF4-FFF2-40B4-BE49-F238E27FC236}">
              <a16:creationId xmlns:a16="http://schemas.microsoft.com/office/drawing/2014/main" id="{00000000-0008-0000-0400-0000C8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05" name="Text Box 297">
          <a:extLst>
            <a:ext uri="{FF2B5EF4-FFF2-40B4-BE49-F238E27FC236}">
              <a16:creationId xmlns:a16="http://schemas.microsoft.com/office/drawing/2014/main" id="{00000000-0008-0000-0400-0000C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06" name="Text Box 298">
          <a:extLst>
            <a:ext uri="{FF2B5EF4-FFF2-40B4-BE49-F238E27FC236}">
              <a16:creationId xmlns:a16="http://schemas.microsoft.com/office/drawing/2014/main" id="{00000000-0008-0000-0400-0000C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07" name="Text Box 299">
          <a:extLst>
            <a:ext uri="{FF2B5EF4-FFF2-40B4-BE49-F238E27FC236}">
              <a16:creationId xmlns:a16="http://schemas.microsoft.com/office/drawing/2014/main" id="{00000000-0008-0000-0400-0000C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08" name="Text Box 300">
          <a:extLst>
            <a:ext uri="{FF2B5EF4-FFF2-40B4-BE49-F238E27FC236}">
              <a16:creationId xmlns:a16="http://schemas.microsoft.com/office/drawing/2014/main" id="{00000000-0008-0000-0400-0000C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09" name="Text Box 301">
          <a:extLst>
            <a:ext uri="{FF2B5EF4-FFF2-40B4-BE49-F238E27FC236}">
              <a16:creationId xmlns:a16="http://schemas.microsoft.com/office/drawing/2014/main" id="{00000000-0008-0000-0400-0000C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0" name="Text Box 302">
          <a:extLst>
            <a:ext uri="{FF2B5EF4-FFF2-40B4-BE49-F238E27FC236}">
              <a16:creationId xmlns:a16="http://schemas.microsoft.com/office/drawing/2014/main" id="{00000000-0008-0000-0400-0000C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1" name="Text Box 309">
          <a:extLst>
            <a:ext uri="{FF2B5EF4-FFF2-40B4-BE49-F238E27FC236}">
              <a16:creationId xmlns:a16="http://schemas.microsoft.com/office/drawing/2014/main" id="{00000000-0008-0000-0400-0000CF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2" name="Text Box 310">
          <a:extLst>
            <a:ext uri="{FF2B5EF4-FFF2-40B4-BE49-F238E27FC236}">
              <a16:creationId xmlns:a16="http://schemas.microsoft.com/office/drawing/2014/main" id="{00000000-0008-0000-0400-0000D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3" name="Text Box 311">
          <a:extLst>
            <a:ext uri="{FF2B5EF4-FFF2-40B4-BE49-F238E27FC236}">
              <a16:creationId xmlns:a16="http://schemas.microsoft.com/office/drawing/2014/main" id="{00000000-0008-0000-0400-0000D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4" name="Text Box 312">
          <a:extLst>
            <a:ext uri="{FF2B5EF4-FFF2-40B4-BE49-F238E27FC236}">
              <a16:creationId xmlns:a16="http://schemas.microsoft.com/office/drawing/2014/main" id="{00000000-0008-0000-0400-0000D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5" name="Text Box 274">
          <a:extLst>
            <a:ext uri="{FF2B5EF4-FFF2-40B4-BE49-F238E27FC236}">
              <a16:creationId xmlns:a16="http://schemas.microsoft.com/office/drawing/2014/main" id="{00000000-0008-0000-0400-0000D3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6" name="Text Box 275">
          <a:extLst>
            <a:ext uri="{FF2B5EF4-FFF2-40B4-BE49-F238E27FC236}">
              <a16:creationId xmlns:a16="http://schemas.microsoft.com/office/drawing/2014/main" id="{00000000-0008-0000-0400-0000D4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7" name="Text Box 276">
          <a:extLst>
            <a:ext uri="{FF2B5EF4-FFF2-40B4-BE49-F238E27FC236}">
              <a16:creationId xmlns:a16="http://schemas.microsoft.com/office/drawing/2014/main" id="{00000000-0008-0000-0400-0000D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8" name="Text Box 277">
          <a:extLst>
            <a:ext uri="{FF2B5EF4-FFF2-40B4-BE49-F238E27FC236}">
              <a16:creationId xmlns:a16="http://schemas.microsoft.com/office/drawing/2014/main" id="{00000000-0008-0000-0400-0000D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19" name="Text Box 278">
          <a:extLst>
            <a:ext uri="{FF2B5EF4-FFF2-40B4-BE49-F238E27FC236}">
              <a16:creationId xmlns:a16="http://schemas.microsoft.com/office/drawing/2014/main" id="{00000000-0008-0000-0400-0000D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0" name="Text Box 279">
          <a:extLst>
            <a:ext uri="{FF2B5EF4-FFF2-40B4-BE49-F238E27FC236}">
              <a16:creationId xmlns:a16="http://schemas.microsoft.com/office/drawing/2014/main" id="{00000000-0008-0000-0400-0000D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1" name="Text Box 285">
          <a:extLst>
            <a:ext uri="{FF2B5EF4-FFF2-40B4-BE49-F238E27FC236}">
              <a16:creationId xmlns:a16="http://schemas.microsoft.com/office/drawing/2014/main" id="{00000000-0008-0000-0400-0000D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2" name="Text Box 286">
          <a:extLst>
            <a:ext uri="{FF2B5EF4-FFF2-40B4-BE49-F238E27FC236}">
              <a16:creationId xmlns:a16="http://schemas.microsoft.com/office/drawing/2014/main" id="{00000000-0008-0000-0400-0000D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3" name="Text Box 287">
          <a:extLst>
            <a:ext uri="{FF2B5EF4-FFF2-40B4-BE49-F238E27FC236}">
              <a16:creationId xmlns:a16="http://schemas.microsoft.com/office/drawing/2014/main" id="{00000000-0008-0000-0400-0000D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4" name="Text Box 288">
          <a:extLst>
            <a:ext uri="{FF2B5EF4-FFF2-40B4-BE49-F238E27FC236}">
              <a16:creationId xmlns:a16="http://schemas.microsoft.com/office/drawing/2014/main" id="{00000000-0008-0000-0400-0000D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5" name="Text Box 289">
          <a:extLst>
            <a:ext uri="{FF2B5EF4-FFF2-40B4-BE49-F238E27FC236}">
              <a16:creationId xmlns:a16="http://schemas.microsoft.com/office/drawing/2014/main" id="{00000000-0008-0000-0400-0000D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26" name="Text Box 290">
          <a:extLst>
            <a:ext uri="{FF2B5EF4-FFF2-40B4-BE49-F238E27FC236}">
              <a16:creationId xmlns:a16="http://schemas.microsoft.com/office/drawing/2014/main" id="{00000000-0008-0000-0400-0000D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27" name="Text Box 291">
          <a:extLst>
            <a:ext uri="{FF2B5EF4-FFF2-40B4-BE49-F238E27FC236}">
              <a16:creationId xmlns:a16="http://schemas.microsoft.com/office/drawing/2014/main" id="{00000000-0008-0000-0400-0000DF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28" name="Text Box 292">
          <a:extLst>
            <a:ext uri="{FF2B5EF4-FFF2-40B4-BE49-F238E27FC236}">
              <a16:creationId xmlns:a16="http://schemas.microsoft.com/office/drawing/2014/main" id="{00000000-0008-0000-0400-0000E0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29" name="Text Box 293">
          <a:extLst>
            <a:ext uri="{FF2B5EF4-FFF2-40B4-BE49-F238E27FC236}">
              <a16:creationId xmlns:a16="http://schemas.microsoft.com/office/drawing/2014/main" id="{00000000-0008-0000-0400-0000E1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30" name="Text Box 294">
          <a:extLst>
            <a:ext uri="{FF2B5EF4-FFF2-40B4-BE49-F238E27FC236}">
              <a16:creationId xmlns:a16="http://schemas.microsoft.com/office/drawing/2014/main" id="{00000000-0008-0000-0400-0000E2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31" name="Text Box 295">
          <a:extLst>
            <a:ext uri="{FF2B5EF4-FFF2-40B4-BE49-F238E27FC236}">
              <a16:creationId xmlns:a16="http://schemas.microsoft.com/office/drawing/2014/main" id="{00000000-0008-0000-0400-0000E3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32" name="Text Box 296">
          <a:extLst>
            <a:ext uri="{FF2B5EF4-FFF2-40B4-BE49-F238E27FC236}">
              <a16:creationId xmlns:a16="http://schemas.microsoft.com/office/drawing/2014/main" id="{00000000-0008-0000-0400-0000E4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3" name="Text Box 297">
          <a:extLst>
            <a:ext uri="{FF2B5EF4-FFF2-40B4-BE49-F238E27FC236}">
              <a16:creationId xmlns:a16="http://schemas.microsoft.com/office/drawing/2014/main" id="{00000000-0008-0000-0400-0000E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4" name="Text Box 298">
          <a:extLst>
            <a:ext uri="{FF2B5EF4-FFF2-40B4-BE49-F238E27FC236}">
              <a16:creationId xmlns:a16="http://schemas.microsoft.com/office/drawing/2014/main" id="{00000000-0008-0000-0400-0000E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5" name="Text Box 299">
          <a:extLst>
            <a:ext uri="{FF2B5EF4-FFF2-40B4-BE49-F238E27FC236}">
              <a16:creationId xmlns:a16="http://schemas.microsoft.com/office/drawing/2014/main" id="{00000000-0008-0000-0400-0000E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6" name="Text Box 300">
          <a:extLst>
            <a:ext uri="{FF2B5EF4-FFF2-40B4-BE49-F238E27FC236}">
              <a16:creationId xmlns:a16="http://schemas.microsoft.com/office/drawing/2014/main" id="{00000000-0008-0000-0400-0000E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7" name="Text Box 301">
          <a:extLst>
            <a:ext uri="{FF2B5EF4-FFF2-40B4-BE49-F238E27FC236}">
              <a16:creationId xmlns:a16="http://schemas.microsoft.com/office/drawing/2014/main" id="{00000000-0008-0000-0400-0000E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8" name="Text Box 302">
          <a:extLst>
            <a:ext uri="{FF2B5EF4-FFF2-40B4-BE49-F238E27FC236}">
              <a16:creationId xmlns:a16="http://schemas.microsoft.com/office/drawing/2014/main" id="{00000000-0008-0000-0400-0000E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39" name="Text Box 309">
          <a:extLst>
            <a:ext uri="{FF2B5EF4-FFF2-40B4-BE49-F238E27FC236}">
              <a16:creationId xmlns:a16="http://schemas.microsoft.com/office/drawing/2014/main" id="{00000000-0008-0000-0400-0000EB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0" name="Text Box 310">
          <a:extLst>
            <a:ext uri="{FF2B5EF4-FFF2-40B4-BE49-F238E27FC236}">
              <a16:creationId xmlns:a16="http://schemas.microsoft.com/office/drawing/2014/main" id="{00000000-0008-0000-0400-0000EC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1" name="Text Box 311">
          <a:extLst>
            <a:ext uri="{FF2B5EF4-FFF2-40B4-BE49-F238E27FC236}">
              <a16:creationId xmlns:a16="http://schemas.microsoft.com/office/drawing/2014/main" id="{00000000-0008-0000-0400-0000ED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2" name="Text Box 312">
          <a:extLst>
            <a:ext uri="{FF2B5EF4-FFF2-40B4-BE49-F238E27FC236}">
              <a16:creationId xmlns:a16="http://schemas.microsoft.com/office/drawing/2014/main" id="{00000000-0008-0000-0400-0000EE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3" name="Text Box 274">
          <a:extLst>
            <a:ext uri="{FF2B5EF4-FFF2-40B4-BE49-F238E27FC236}">
              <a16:creationId xmlns:a16="http://schemas.microsoft.com/office/drawing/2014/main" id="{00000000-0008-0000-0400-0000EF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4" name="Text Box 275">
          <a:extLst>
            <a:ext uri="{FF2B5EF4-FFF2-40B4-BE49-F238E27FC236}">
              <a16:creationId xmlns:a16="http://schemas.microsoft.com/office/drawing/2014/main" id="{00000000-0008-0000-0400-0000F0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5" name="Text Box 276">
          <a:extLst>
            <a:ext uri="{FF2B5EF4-FFF2-40B4-BE49-F238E27FC236}">
              <a16:creationId xmlns:a16="http://schemas.microsoft.com/office/drawing/2014/main" id="{00000000-0008-0000-0400-0000F1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6" name="Text Box 277">
          <a:extLst>
            <a:ext uri="{FF2B5EF4-FFF2-40B4-BE49-F238E27FC236}">
              <a16:creationId xmlns:a16="http://schemas.microsoft.com/office/drawing/2014/main" id="{00000000-0008-0000-0400-0000F2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7" name="Text Box 278">
          <a:extLst>
            <a:ext uri="{FF2B5EF4-FFF2-40B4-BE49-F238E27FC236}">
              <a16:creationId xmlns:a16="http://schemas.microsoft.com/office/drawing/2014/main" id="{00000000-0008-0000-0400-0000F3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8" name="Text Box 279">
          <a:extLst>
            <a:ext uri="{FF2B5EF4-FFF2-40B4-BE49-F238E27FC236}">
              <a16:creationId xmlns:a16="http://schemas.microsoft.com/office/drawing/2014/main" id="{00000000-0008-0000-0400-0000F4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49" name="Text Box 285">
          <a:extLst>
            <a:ext uri="{FF2B5EF4-FFF2-40B4-BE49-F238E27FC236}">
              <a16:creationId xmlns:a16="http://schemas.microsoft.com/office/drawing/2014/main" id="{00000000-0008-0000-0400-0000F5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50" name="Text Box 286">
          <a:extLst>
            <a:ext uri="{FF2B5EF4-FFF2-40B4-BE49-F238E27FC236}">
              <a16:creationId xmlns:a16="http://schemas.microsoft.com/office/drawing/2014/main" id="{00000000-0008-0000-0400-0000F6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51" name="Text Box 287">
          <a:extLst>
            <a:ext uri="{FF2B5EF4-FFF2-40B4-BE49-F238E27FC236}">
              <a16:creationId xmlns:a16="http://schemas.microsoft.com/office/drawing/2014/main" id="{00000000-0008-0000-0400-0000F7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52" name="Text Box 288">
          <a:extLst>
            <a:ext uri="{FF2B5EF4-FFF2-40B4-BE49-F238E27FC236}">
              <a16:creationId xmlns:a16="http://schemas.microsoft.com/office/drawing/2014/main" id="{00000000-0008-0000-0400-0000F8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53" name="Text Box 289">
          <a:extLst>
            <a:ext uri="{FF2B5EF4-FFF2-40B4-BE49-F238E27FC236}">
              <a16:creationId xmlns:a16="http://schemas.microsoft.com/office/drawing/2014/main" id="{00000000-0008-0000-0400-0000F9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54" name="Text Box 290">
          <a:extLst>
            <a:ext uri="{FF2B5EF4-FFF2-40B4-BE49-F238E27FC236}">
              <a16:creationId xmlns:a16="http://schemas.microsoft.com/office/drawing/2014/main" id="{00000000-0008-0000-0400-0000FA22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55" name="Text Box 291">
          <a:extLst>
            <a:ext uri="{FF2B5EF4-FFF2-40B4-BE49-F238E27FC236}">
              <a16:creationId xmlns:a16="http://schemas.microsoft.com/office/drawing/2014/main" id="{00000000-0008-0000-0400-0000FB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56" name="Text Box 292">
          <a:extLst>
            <a:ext uri="{FF2B5EF4-FFF2-40B4-BE49-F238E27FC236}">
              <a16:creationId xmlns:a16="http://schemas.microsoft.com/office/drawing/2014/main" id="{00000000-0008-0000-0400-0000FC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57" name="Text Box 293">
          <a:extLst>
            <a:ext uri="{FF2B5EF4-FFF2-40B4-BE49-F238E27FC236}">
              <a16:creationId xmlns:a16="http://schemas.microsoft.com/office/drawing/2014/main" id="{00000000-0008-0000-0400-0000FD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58" name="Text Box 294">
          <a:extLst>
            <a:ext uri="{FF2B5EF4-FFF2-40B4-BE49-F238E27FC236}">
              <a16:creationId xmlns:a16="http://schemas.microsoft.com/office/drawing/2014/main" id="{00000000-0008-0000-0400-0000FE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59" name="Text Box 295">
          <a:extLst>
            <a:ext uri="{FF2B5EF4-FFF2-40B4-BE49-F238E27FC236}">
              <a16:creationId xmlns:a16="http://schemas.microsoft.com/office/drawing/2014/main" id="{00000000-0008-0000-0400-0000FF2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8960" name="Text Box 296">
          <a:extLst>
            <a:ext uri="{FF2B5EF4-FFF2-40B4-BE49-F238E27FC236}">
              <a16:creationId xmlns:a16="http://schemas.microsoft.com/office/drawing/2014/main" id="{00000000-0008-0000-0400-0000002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1" name="Text Box 297">
          <a:extLst>
            <a:ext uri="{FF2B5EF4-FFF2-40B4-BE49-F238E27FC236}">
              <a16:creationId xmlns:a16="http://schemas.microsoft.com/office/drawing/2014/main" id="{00000000-0008-0000-0400-00000123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2" name="Text Box 298">
          <a:extLst>
            <a:ext uri="{FF2B5EF4-FFF2-40B4-BE49-F238E27FC236}">
              <a16:creationId xmlns:a16="http://schemas.microsoft.com/office/drawing/2014/main" id="{00000000-0008-0000-0400-00000223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3" name="Text Box 299">
          <a:extLst>
            <a:ext uri="{FF2B5EF4-FFF2-40B4-BE49-F238E27FC236}">
              <a16:creationId xmlns:a16="http://schemas.microsoft.com/office/drawing/2014/main" id="{00000000-0008-0000-0400-00000323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4" name="Text Box 300">
          <a:extLst>
            <a:ext uri="{FF2B5EF4-FFF2-40B4-BE49-F238E27FC236}">
              <a16:creationId xmlns:a16="http://schemas.microsoft.com/office/drawing/2014/main" id="{00000000-0008-0000-0400-00000423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5" name="Text Box 301">
          <a:extLst>
            <a:ext uri="{FF2B5EF4-FFF2-40B4-BE49-F238E27FC236}">
              <a16:creationId xmlns:a16="http://schemas.microsoft.com/office/drawing/2014/main" id="{00000000-0008-0000-0400-00000523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6" name="Text Box 302">
          <a:extLst>
            <a:ext uri="{FF2B5EF4-FFF2-40B4-BE49-F238E27FC236}">
              <a16:creationId xmlns:a16="http://schemas.microsoft.com/office/drawing/2014/main" id="{00000000-0008-0000-0400-00000623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7" name="Text Box 309">
          <a:extLst>
            <a:ext uri="{FF2B5EF4-FFF2-40B4-BE49-F238E27FC236}">
              <a16:creationId xmlns:a16="http://schemas.microsoft.com/office/drawing/2014/main" id="{00000000-0008-0000-0400-00000723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8" name="Text Box 310">
          <a:extLst>
            <a:ext uri="{FF2B5EF4-FFF2-40B4-BE49-F238E27FC236}">
              <a16:creationId xmlns:a16="http://schemas.microsoft.com/office/drawing/2014/main" id="{00000000-0008-0000-0400-00000823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69" name="Text Box 311">
          <a:extLst>
            <a:ext uri="{FF2B5EF4-FFF2-40B4-BE49-F238E27FC236}">
              <a16:creationId xmlns:a16="http://schemas.microsoft.com/office/drawing/2014/main" id="{00000000-0008-0000-0400-00000923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970" name="Text Box 312">
          <a:extLst>
            <a:ext uri="{FF2B5EF4-FFF2-40B4-BE49-F238E27FC236}">
              <a16:creationId xmlns:a16="http://schemas.microsoft.com/office/drawing/2014/main" id="{00000000-0008-0000-0400-00000A23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1" name="Text Box 93">
          <a:extLst>
            <a:ext uri="{FF2B5EF4-FFF2-40B4-BE49-F238E27FC236}">
              <a16:creationId xmlns:a16="http://schemas.microsoft.com/office/drawing/2014/main" id="{00000000-0008-0000-0400-00000B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2" name="Text Box 94">
          <a:extLst>
            <a:ext uri="{FF2B5EF4-FFF2-40B4-BE49-F238E27FC236}">
              <a16:creationId xmlns:a16="http://schemas.microsoft.com/office/drawing/2014/main" id="{00000000-0008-0000-0400-00000C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3" name="Text Box 95">
          <a:extLst>
            <a:ext uri="{FF2B5EF4-FFF2-40B4-BE49-F238E27FC236}">
              <a16:creationId xmlns:a16="http://schemas.microsoft.com/office/drawing/2014/main" id="{00000000-0008-0000-0400-00000D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4" name="Text Box 96">
          <a:extLst>
            <a:ext uri="{FF2B5EF4-FFF2-40B4-BE49-F238E27FC236}">
              <a16:creationId xmlns:a16="http://schemas.microsoft.com/office/drawing/2014/main" id="{00000000-0008-0000-0400-00000E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5" name="Text Box 97">
          <a:extLst>
            <a:ext uri="{FF2B5EF4-FFF2-40B4-BE49-F238E27FC236}">
              <a16:creationId xmlns:a16="http://schemas.microsoft.com/office/drawing/2014/main" id="{00000000-0008-0000-0400-00000F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6" name="Text Box 98">
          <a:extLst>
            <a:ext uri="{FF2B5EF4-FFF2-40B4-BE49-F238E27FC236}">
              <a16:creationId xmlns:a16="http://schemas.microsoft.com/office/drawing/2014/main" id="{00000000-0008-0000-0400-000010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7" name="Text Box 99">
          <a:extLst>
            <a:ext uri="{FF2B5EF4-FFF2-40B4-BE49-F238E27FC236}">
              <a16:creationId xmlns:a16="http://schemas.microsoft.com/office/drawing/2014/main" id="{00000000-0008-0000-0400-000011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8" name="Text Box 100">
          <a:extLst>
            <a:ext uri="{FF2B5EF4-FFF2-40B4-BE49-F238E27FC236}">
              <a16:creationId xmlns:a16="http://schemas.microsoft.com/office/drawing/2014/main" id="{00000000-0008-0000-0400-000012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79" name="Text Box 101">
          <a:extLst>
            <a:ext uri="{FF2B5EF4-FFF2-40B4-BE49-F238E27FC236}">
              <a16:creationId xmlns:a16="http://schemas.microsoft.com/office/drawing/2014/main" id="{00000000-0008-0000-0400-000013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80" name="Text Box 102">
          <a:extLst>
            <a:ext uri="{FF2B5EF4-FFF2-40B4-BE49-F238E27FC236}">
              <a16:creationId xmlns:a16="http://schemas.microsoft.com/office/drawing/2014/main" id="{00000000-0008-0000-0400-000014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81" name="Text Box 103">
          <a:extLst>
            <a:ext uri="{FF2B5EF4-FFF2-40B4-BE49-F238E27FC236}">
              <a16:creationId xmlns:a16="http://schemas.microsoft.com/office/drawing/2014/main" id="{00000000-0008-0000-0400-000015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82" name="Text Box 104">
          <a:extLst>
            <a:ext uri="{FF2B5EF4-FFF2-40B4-BE49-F238E27FC236}">
              <a16:creationId xmlns:a16="http://schemas.microsoft.com/office/drawing/2014/main" id="{00000000-0008-0000-0400-000016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3" name="Text Box 116">
          <a:extLst>
            <a:ext uri="{FF2B5EF4-FFF2-40B4-BE49-F238E27FC236}">
              <a16:creationId xmlns:a16="http://schemas.microsoft.com/office/drawing/2014/main" id="{00000000-0008-0000-0400-000017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4" name="Text Box 117">
          <a:extLst>
            <a:ext uri="{FF2B5EF4-FFF2-40B4-BE49-F238E27FC236}">
              <a16:creationId xmlns:a16="http://schemas.microsoft.com/office/drawing/2014/main" id="{00000000-0008-0000-0400-000018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5" name="Text Box 118">
          <a:extLst>
            <a:ext uri="{FF2B5EF4-FFF2-40B4-BE49-F238E27FC236}">
              <a16:creationId xmlns:a16="http://schemas.microsoft.com/office/drawing/2014/main" id="{00000000-0008-0000-0400-000019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6" name="Text Box 119">
          <a:extLst>
            <a:ext uri="{FF2B5EF4-FFF2-40B4-BE49-F238E27FC236}">
              <a16:creationId xmlns:a16="http://schemas.microsoft.com/office/drawing/2014/main" id="{00000000-0008-0000-0400-00001A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7" name="Text Box 120">
          <a:extLst>
            <a:ext uri="{FF2B5EF4-FFF2-40B4-BE49-F238E27FC236}">
              <a16:creationId xmlns:a16="http://schemas.microsoft.com/office/drawing/2014/main" id="{00000000-0008-0000-0400-00001B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8" name="Text Box 121">
          <a:extLst>
            <a:ext uri="{FF2B5EF4-FFF2-40B4-BE49-F238E27FC236}">
              <a16:creationId xmlns:a16="http://schemas.microsoft.com/office/drawing/2014/main" id="{00000000-0008-0000-0400-00001C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89" name="Text Box 122">
          <a:extLst>
            <a:ext uri="{FF2B5EF4-FFF2-40B4-BE49-F238E27FC236}">
              <a16:creationId xmlns:a16="http://schemas.microsoft.com/office/drawing/2014/main" id="{00000000-0008-0000-0400-00001D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90" name="Text Box 123">
          <a:extLst>
            <a:ext uri="{FF2B5EF4-FFF2-40B4-BE49-F238E27FC236}">
              <a16:creationId xmlns:a16="http://schemas.microsoft.com/office/drawing/2014/main" id="{00000000-0008-0000-0400-00001E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91" name="Text Box 124">
          <a:extLst>
            <a:ext uri="{FF2B5EF4-FFF2-40B4-BE49-F238E27FC236}">
              <a16:creationId xmlns:a16="http://schemas.microsoft.com/office/drawing/2014/main" id="{00000000-0008-0000-0400-00001F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92" name="Text Box 125">
          <a:extLst>
            <a:ext uri="{FF2B5EF4-FFF2-40B4-BE49-F238E27FC236}">
              <a16:creationId xmlns:a16="http://schemas.microsoft.com/office/drawing/2014/main" id="{00000000-0008-0000-0400-000020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93" name="Text Box 126">
          <a:extLst>
            <a:ext uri="{FF2B5EF4-FFF2-40B4-BE49-F238E27FC236}">
              <a16:creationId xmlns:a16="http://schemas.microsoft.com/office/drawing/2014/main" id="{00000000-0008-0000-0400-000021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17525"/>
    <xdr:sp macro="" textlink="">
      <xdr:nvSpPr>
        <xdr:cNvPr id="8994" name="Text Box 127">
          <a:extLst>
            <a:ext uri="{FF2B5EF4-FFF2-40B4-BE49-F238E27FC236}">
              <a16:creationId xmlns:a16="http://schemas.microsoft.com/office/drawing/2014/main" id="{00000000-0008-0000-0400-000022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95" name="Text Box 128">
          <a:extLst>
            <a:ext uri="{FF2B5EF4-FFF2-40B4-BE49-F238E27FC236}">
              <a16:creationId xmlns:a16="http://schemas.microsoft.com/office/drawing/2014/main" id="{00000000-0008-0000-0400-000023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96" name="Text Box 129">
          <a:extLst>
            <a:ext uri="{FF2B5EF4-FFF2-40B4-BE49-F238E27FC236}">
              <a16:creationId xmlns:a16="http://schemas.microsoft.com/office/drawing/2014/main" id="{00000000-0008-0000-0400-000024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97" name="Text Box 130">
          <a:extLst>
            <a:ext uri="{FF2B5EF4-FFF2-40B4-BE49-F238E27FC236}">
              <a16:creationId xmlns:a16="http://schemas.microsoft.com/office/drawing/2014/main" id="{00000000-0008-0000-0400-000025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98" name="Text Box 131">
          <a:extLst>
            <a:ext uri="{FF2B5EF4-FFF2-40B4-BE49-F238E27FC236}">
              <a16:creationId xmlns:a16="http://schemas.microsoft.com/office/drawing/2014/main" id="{00000000-0008-0000-0400-000026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8999" name="Text Box 132">
          <a:extLst>
            <a:ext uri="{FF2B5EF4-FFF2-40B4-BE49-F238E27FC236}">
              <a16:creationId xmlns:a16="http://schemas.microsoft.com/office/drawing/2014/main" id="{00000000-0008-0000-0400-000027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0" name="Text Box 133">
          <a:extLst>
            <a:ext uri="{FF2B5EF4-FFF2-40B4-BE49-F238E27FC236}">
              <a16:creationId xmlns:a16="http://schemas.microsoft.com/office/drawing/2014/main" id="{00000000-0008-0000-0400-000028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1" name="Text Box 134">
          <a:extLst>
            <a:ext uri="{FF2B5EF4-FFF2-40B4-BE49-F238E27FC236}">
              <a16:creationId xmlns:a16="http://schemas.microsoft.com/office/drawing/2014/main" id="{00000000-0008-0000-0400-000029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2" name="Text Box 135">
          <a:extLst>
            <a:ext uri="{FF2B5EF4-FFF2-40B4-BE49-F238E27FC236}">
              <a16:creationId xmlns:a16="http://schemas.microsoft.com/office/drawing/2014/main" id="{00000000-0008-0000-0400-00002A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3" name="Text Box 136">
          <a:extLst>
            <a:ext uri="{FF2B5EF4-FFF2-40B4-BE49-F238E27FC236}">
              <a16:creationId xmlns:a16="http://schemas.microsoft.com/office/drawing/2014/main" id="{00000000-0008-0000-0400-00002B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4" name="Text Box 137">
          <a:extLst>
            <a:ext uri="{FF2B5EF4-FFF2-40B4-BE49-F238E27FC236}">
              <a16:creationId xmlns:a16="http://schemas.microsoft.com/office/drawing/2014/main" id="{00000000-0008-0000-0400-00002C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5" name="Text Box 138">
          <a:extLst>
            <a:ext uri="{FF2B5EF4-FFF2-40B4-BE49-F238E27FC236}">
              <a16:creationId xmlns:a16="http://schemas.microsoft.com/office/drawing/2014/main" id="{00000000-0008-0000-0400-00002D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06" name="Text Box 139">
          <a:extLst>
            <a:ext uri="{FF2B5EF4-FFF2-40B4-BE49-F238E27FC236}">
              <a16:creationId xmlns:a16="http://schemas.microsoft.com/office/drawing/2014/main" id="{00000000-0008-0000-0400-00002E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07" name="Text Box 140">
          <a:extLst>
            <a:ext uri="{FF2B5EF4-FFF2-40B4-BE49-F238E27FC236}">
              <a16:creationId xmlns:a16="http://schemas.microsoft.com/office/drawing/2014/main" id="{00000000-0008-0000-0400-00002F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08" name="Text Box 141">
          <a:extLst>
            <a:ext uri="{FF2B5EF4-FFF2-40B4-BE49-F238E27FC236}">
              <a16:creationId xmlns:a16="http://schemas.microsoft.com/office/drawing/2014/main" id="{00000000-0008-0000-0400-000030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09" name="Text Box 142">
          <a:extLst>
            <a:ext uri="{FF2B5EF4-FFF2-40B4-BE49-F238E27FC236}">
              <a16:creationId xmlns:a16="http://schemas.microsoft.com/office/drawing/2014/main" id="{00000000-0008-0000-0400-000031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0" name="Text Box 143">
          <a:extLst>
            <a:ext uri="{FF2B5EF4-FFF2-40B4-BE49-F238E27FC236}">
              <a16:creationId xmlns:a16="http://schemas.microsoft.com/office/drawing/2014/main" id="{00000000-0008-0000-0400-000032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1" name="Text Box 144">
          <a:extLst>
            <a:ext uri="{FF2B5EF4-FFF2-40B4-BE49-F238E27FC236}">
              <a16:creationId xmlns:a16="http://schemas.microsoft.com/office/drawing/2014/main" id="{00000000-0008-0000-0400-000033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2" name="Text Box 145">
          <a:extLst>
            <a:ext uri="{FF2B5EF4-FFF2-40B4-BE49-F238E27FC236}">
              <a16:creationId xmlns:a16="http://schemas.microsoft.com/office/drawing/2014/main" id="{00000000-0008-0000-0400-000034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3" name="Text Box 146">
          <a:extLst>
            <a:ext uri="{FF2B5EF4-FFF2-40B4-BE49-F238E27FC236}">
              <a16:creationId xmlns:a16="http://schemas.microsoft.com/office/drawing/2014/main" id="{00000000-0008-0000-0400-000035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4" name="Text Box 147">
          <a:extLst>
            <a:ext uri="{FF2B5EF4-FFF2-40B4-BE49-F238E27FC236}">
              <a16:creationId xmlns:a16="http://schemas.microsoft.com/office/drawing/2014/main" id="{00000000-0008-0000-0400-000036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5" name="Text Box 148">
          <a:extLst>
            <a:ext uri="{FF2B5EF4-FFF2-40B4-BE49-F238E27FC236}">
              <a16:creationId xmlns:a16="http://schemas.microsoft.com/office/drawing/2014/main" id="{00000000-0008-0000-0400-000037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6" name="Text Box 149">
          <a:extLst>
            <a:ext uri="{FF2B5EF4-FFF2-40B4-BE49-F238E27FC236}">
              <a16:creationId xmlns:a16="http://schemas.microsoft.com/office/drawing/2014/main" id="{00000000-0008-0000-0400-000038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7" name="Text Box 150">
          <a:extLst>
            <a:ext uri="{FF2B5EF4-FFF2-40B4-BE49-F238E27FC236}">
              <a16:creationId xmlns:a16="http://schemas.microsoft.com/office/drawing/2014/main" id="{00000000-0008-0000-0400-000039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8" name="Text Box 151">
          <a:extLst>
            <a:ext uri="{FF2B5EF4-FFF2-40B4-BE49-F238E27FC236}">
              <a16:creationId xmlns:a16="http://schemas.microsoft.com/office/drawing/2014/main" id="{00000000-0008-0000-0400-00003A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19" name="Text Box 152">
          <a:extLst>
            <a:ext uri="{FF2B5EF4-FFF2-40B4-BE49-F238E27FC236}">
              <a16:creationId xmlns:a16="http://schemas.microsoft.com/office/drawing/2014/main" id="{00000000-0008-0000-0400-00003B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0" name="Text Box 153">
          <a:extLst>
            <a:ext uri="{FF2B5EF4-FFF2-40B4-BE49-F238E27FC236}">
              <a16:creationId xmlns:a16="http://schemas.microsoft.com/office/drawing/2014/main" id="{00000000-0008-0000-0400-00003C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1" name="Text Box 154">
          <a:extLst>
            <a:ext uri="{FF2B5EF4-FFF2-40B4-BE49-F238E27FC236}">
              <a16:creationId xmlns:a16="http://schemas.microsoft.com/office/drawing/2014/main" id="{00000000-0008-0000-0400-00003D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2" name="Text Box 155">
          <a:extLst>
            <a:ext uri="{FF2B5EF4-FFF2-40B4-BE49-F238E27FC236}">
              <a16:creationId xmlns:a16="http://schemas.microsoft.com/office/drawing/2014/main" id="{00000000-0008-0000-0400-00003E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3" name="Text Box 156">
          <a:extLst>
            <a:ext uri="{FF2B5EF4-FFF2-40B4-BE49-F238E27FC236}">
              <a16:creationId xmlns:a16="http://schemas.microsoft.com/office/drawing/2014/main" id="{00000000-0008-0000-0400-00003F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4" name="Text Box 157">
          <a:extLst>
            <a:ext uri="{FF2B5EF4-FFF2-40B4-BE49-F238E27FC236}">
              <a16:creationId xmlns:a16="http://schemas.microsoft.com/office/drawing/2014/main" id="{00000000-0008-0000-0400-000040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5" name="Text Box 158">
          <a:extLst>
            <a:ext uri="{FF2B5EF4-FFF2-40B4-BE49-F238E27FC236}">
              <a16:creationId xmlns:a16="http://schemas.microsoft.com/office/drawing/2014/main" id="{00000000-0008-0000-0400-000041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6" name="Text Box 159">
          <a:extLst>
            <a:ext uri="{FF2B5EF4-FFF2-40B4-BE49-F238E27FC236}">
              <a16:creationId xmlns:a16="http://schemas.microsoft.com/office/drawing/2014/main" id="{00000000-0008-0000-0400-000042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7" name="Text Box 160">
          <a:extLst>
            <a:ext uri="{FF2B5EF4-FFF2-40B4-BE49-F238E27FC236}">
              <a16:creationId xmlns:a16="http://schemas.microsoft.com/office/drawing/2014/main" id="{00000000-0008-0000-0400-000043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8" name="Text Box 161">
          <a:extLst>
            <a:ext uri="{FF2B5EF4-FFF2-40B4-BE49-F238E27FC236}">
              <a16:creationId xmlns:a16="http://schemas.microsoft.com/office/drawing/2014/main" id="{00000000-0008-0000-0400-000044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29" name="Text Box 162">
          <a:extLst>
            <a:ext uri="{FF2B5EF4-FFF2-40B4-BE49-F238E27FC236}">
              <a16:creationId xmlns:a16="http://schemas.microsoft.com/office/drawing/2014/main" id="{00000000-0008-0000-0400-000045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0" name="Text Box 163">
          <a:extLst>
            <a:ext uri="{FF2B5EF4-FFF2-40B4-BE49-F238E27FC236}">
              <a16:creationId xmlns:a16="http://schemas.microsoft.com/office/drawing/2014/main" id="{00000000-0008-0000-0400-000046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1" name="Text Box 140">
          <a:extLst>
            <a:ext uri="{FF2B5EF4-FFF2-40B4-BE49-F238E27FC236}">
              <a16:creationId xmlns:a16="http://schemas.microsoft.com/office/drawing/2014/main" id="{00000000-0008-0000-0400-000047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2" name="Text Box 141">
          <a:extLst>
            <a:ext uri="{FF2B5EF4-FFF2-40B4-BE49-F238E27FC236}">
              <a16:creationId xmlns:a16="http://schemas.microsoft.com/office/drawing/2014/main" id="{00000000-0008-0000-0400-000048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3" name="Text Box 142">
          <a:extLst>
            <a:ext uri="{FF2B5EF4-FFF2-40B4-BE49-F238E27FC236}">
              <a16:creationId xmlns:a16="http://schemas.microsoft.com/office/drawing/2014/main" id="{00000000-0008-0000-0400-000049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4" name="Text Box 143">
          <a:extLst>
            <a:ext uri="{FF2B5EF4-FFF2-40B4-BE49-F238E27FC236}">
              <a16:creationId xmlns:a16="http://schemas.microsoft.com/office/drawing/2014/main" id="{00000000-0008-0000-0400-00004A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5" name="Text Box 144">
          <a:extLst>
            <a:ext uri="{FF2B5EF4-FFF2-40B4-BE49-F238E27FC236}">
              <a16:creationId xmlns:a16="http://schemas.microsoft.com/office/drawing/2014/main" id="{00000000-0008-0000-0400-00004B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6" name="Text Box 145">
          <a:extLst>
            <a:ext uri="{FF2B5EF4-FFF2-40B4-BE49-F238E27FC236}">
              <a16:creationId xmlns:a16="http://schemas.microsoft.com/office/drawing/2014/main" id="{00000000-0008-0000-0400-00004C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7" name="Text Box 146">
          <a:extLst>
            <a:ext uri="{FF2B5EF4-FFF2-40B4-BE49-F238E27FC236}">
              <a16:creationId xmlns:a16="http://schemas.microsoft.com/office/drawing/2014/main" id="{00000000-0008-0000-0400-00004D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8" name="Text Box 147">
          <a:extLst>
            <a:ext uri="{FF2B5EF4-FFF2-40B4-BE49-F238E27FC236}">
              <a16:creationId xmlns:a16="http://schemas.microsoft.com/office/drawing/2014/main" id="{00000000-0008-0000-0400-00004E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39" name="Text Box 148">
          <a:extLst>
            <a:ext uri="{FF2B5EF4-FFF2-40B4-BE49-F238E27FC236}">
              <a16:creationId xmlns:a16="http://schemas.microsoft.com/office/drawing/2014/main" id="{00000000-0008-0000-0400-00004F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0" name="Text Box 149">
          <a:extLst>
            <a:ext uri="{FF2B5EF4-FFF2-40B4-BE49-F238E27FC236}">
              <a16:creationId xmlns:a16="http://schemas.microsoft.com/office/drawing/2014/main" id="{00000000-0008-0000-0400-000050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1" name="Text Box 150">
          <a:extLst>
            <a:ext uri="{FF2B5EF4-FFF2-40B4-BE49-F238E27FC236}">
              <a16:creationId xmlns:a16="http://schemas.microsoft.com/office/drawing/2014/main" id="{00000000-0008-0000-0400-000051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2" name="Text Box 151">
          <a:extLst>
            <a:ext uri="{FF2B5EF4-FFF2-40B4-BE49-F238E27FC236}">
              <a16:creationId xmlns:a16="http://schemas.microsoft.com/office/drawing/2014/main" id="{00000000-0008-0000-0400-000052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3" name="Text Box 152">
          <a:extLst>
            <a:ext uri="{FF2B5EF4-FFF2-40B4-BE49-F238E27FC236}">
              <a16:creationId xmlns:a16="http://schemas.microsoft.com/office/drawing/2014/main" id="{00000000-0008-0000-0400-000053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4" name="Text Box 153">
          <a:extLst>
            <a:ext uri="{FF2B5EF4-FFF2-40B4-BE49-F238E27FC236}">
              <a16:creationId xmlns:a16="http://schemas.microsoft.com/office/drawing/2014/main" id="{00000000-0008-0000-0400-000054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5" name="Text Box 154">
          <a:extLst>
            <a:ext uri="{FF2B5EF4-FFF2-40B4-BE49-F238E27FC236}">
              <a16:creationId xmlns:a16="http://schemas.microsoft.com/office/drawing/2014/main" id="{00000000-0008-0000-0400-000055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6" name="Text Box 155">
          <a:extLst>
            <a:ext uri="{FF2B5EF4-FFF2-40B4-BE49-F238E27FC236}">
              <a16:creationId xmlns:a16="http://schemas.microsoft.com/office/drawing/2014/main" id="{00000000-0008-0000-0400-000056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7" name="Text Box 156">
          <a:extLst>
            <a:ext uri="{FF2B5EF4-FFF2-40B4-BE49-F238E27FC236}">
              <a16:creationId xmlns:a16="http://schemas.microsoft.com/office/drawing/2014/main" id="{00000000-0008-0000-0400-000057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8" name="Text Box 157">
          <a:extLst>
            <a:ext uri="{FF2B5EF4-FFF2-40B4-BE49-F238E27FC236}">
              <a16:creationId xmlns:a16="http://schemas.microsoft.com/office/drawing/2014/main" id="{00000000-0008-0000-0400-000058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49" name="Text Box 158">
          <a:extLst>
            <a:ext uri="{FF2B5EF4-FFF2-40B4-BE49-F238E27FC236}">
              <a16:creationId xmlns:a16="http://schemas.microsoft.com/office/drawing/2014/main" id="{00000000-0008-0000-0400-000059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50" name="Text Box 159">
          <a:extLst>
            <a:ext uri="{FF2B5EF4-FFF2-40B4-BE49-F238E27FC236}">
              <a16:creationId xmlns:a16="http://schemas.microsoft.com/office/drawing/2014/main" id="{00000000-0008-0000-0400-00005A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51" name="Text Box 160">
          <a:extLst>
            <a:ext uri="{FF2B5EF4-FFF2-40B4-BE49-F238E27FC236}">
              <a16:creationId xmlns:a16="http://schemas.microsoft.com/office/drawing/2014/main" id="{00000000-0008-0000-0400-00005B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52" name="Text Box 161">
          <a:extLst>
            <a:ext uri="{FF2B5EF4-FFF2-40B4-BE49-F238E27FC236}">
              <a16:creationId xmlns:a16="http://schemas.microsoft.com/office/drawing/2014/main" id="{00000000-0008-0000-0400-00005C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53" name="Text Box 162">
          <a:extLst>
            <a:ext uri="{FF2B5EF4-FFF2-40B4-BE49-F238E27FC236}">
              <a16:creationId xmlns:a16="http://schemas.microsoft.com/office/drawing/2014/main" id="{00000000-0008-0000-0400-00005D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384175"/>
    <xdr:sp macro="" textlink="">
      <xdr:nvSpPr>
        <xdr:cNvPr id="9054" name="Text Box 163">
          <a:extLst>
            <a:ext uri="{FF2B5EF4-FFF2-40B4-BE49-F238E27FC236}">
              <a16:creationId xmlns:a16="http://schemas.microsoft.com/office/drawing/2014/main" id="{00000000-0008-0000-0400-00005E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55" name="Text Box 274">
          <a:extLst>
            <a:ext uri="{FF2B5EF4-FFF2-40B4-BE49-F238E27FC236}">
              <a16:creationId xmlns:a16="http://schemas.microsoft.com/office/drawing/2014/main" id="{00000000-0008-0000-0400-00005F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56" name="Text Box 275">
          <a:extLst>
            <a:ext uri="{FF2B5EF4-FFF2-40B4-BE49-F238E27FC236}">
              <a16:creationId xmlns:a16="http://schemas.microsoft.com/office/drawing/2014/main" id="{00000000-0008-0000-0400-000060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57" name="Text Box 276">
          <a:extLst>
            <a:ext uri="{FF2B5EF4-FFF2-40B4-BE49-F238E27FC236}">
              <a16:creationId xmlns:a16="http://schemas.microsoft.com/office/drawing/2014/main" id="{00000000-0008-0000-0400-000061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58" name="Text Box 277">
          <a:extLst>
            <a:ext uri="{FF2B5EF4-FFF2-40B4-BE49-F238E27FC236}">
              <a16:creationId xmlns:a16="http://schemas.microsoft.com/office/drawing/2014/main" id="{00000000-0008-0000-0400-000062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59" name="Text Box 278">
          <a:extLst>
            <a:ext uri="{FF2B5EF4-FFF2-40B4-BE49-F238E27FC236}">
              <a16:creationId xmlns:a16="http://schemas.microsoft.com/office/drawing/2014/main" id="{00000000-0008-0000-0400-000063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0" name="Text Box 279">
          <a:extLst>
            <a:ext uri="{FF2B5EF4-FFF2-40B4-BE49-F238E27FC236}">
              <a16:creationId xmlns:a16="http://schemas.microsoft.com/office/drawing/2014/main" id="{00000000-0008-0000-0400-000064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1" name="Text Box 285">
          <a:extLst>
            <a:ext uri="{FF2B5EF4-FFF2-40B4-BE49-F238E27FC236}">
              <a16:creationId xmlns:a16="http://schemas.microsoft.com/office/drawing/2014/main" id="{00000000-0008-0000-0400-000065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2" name="Text Box 286">
          <a:extLst>
            <a:ext uri="{FF2B5EF4-FFF2-40B4-BE49-F238E27FC236}">
              <a16:creationId xmlns:a16="http://schemas.microsoft.com/office/drawing/2014/main" id="{00000000-0008-0000-0400-000066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3" name="Text Box 287">
          <a:extLst>
            <a:ext uri="{FF2B5EF4-FFF2-40B4-BE49-F238E27FC236}">
              <a16:creationId xmlns:a16="http://schemas.microsoft.com/office/drawing/2014/main" id="{00000000-0008-0000-0400-000067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4" name="Text Box 288">
          <a:extLst>
            <a:ext uri="{FF2B5EF4-FFF2-40B4-BE49-F238E27FC236}">
              <a16:creationId xmlns:a16="http://schemas.microsoft.com/office/drawing/2014/main" id="{00000000-0008-0000-0400-000068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5" name="Text Box 289">
          <a:extLst>
            <a:ext uri="{FF2B5EF4-FFF2-40B4-BE49-F238E27FC236}">
              <a16:creationId xmlns:a16="http://schemas.microsoft.com/office/drawing/2014/main" id="{00000000-0008-0000-0400-000069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6" name="Text Box 290">
          <a:extLst>
            <a:ext uri="{FF2B5EF4-FFF2-40B4-BE49-F238E27FC236}">
              <a16:creationId xmlns:a16="http://schemas.microsoft.com/office/drawing/2014/main" id="{00000000-0008-0000-0400-00006A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7" name="Text Box 297">
          <a:extLst>
            <a:ext uri="{FF2B5EF4-FFF2-40B4-BE49-F238E27FC236}">
              <a16:creationId xmlns:a16="http://schemas.microsoft.com/office/drawing/2014/main" id="{00000000-0008-0000-0400-00006B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8" name="Text Box 298">
          <a:extLst>
            <a:ext uri="{FF2B5EF4-FFF2-40B4-BE49-F238E27FC236}">
              <a16:creationId xmlns:a16="http://schemas.microsoft.com/office/drawing/2014/main" id="{00000000-0008-0000-0400-00006C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69" name="Text Box 299">
          <a:extLst>
            <a:ext uri="{FF2B5EF4-FFF2-40B4-BE49-F238E27FC236}">
              <a16:creationId xmlns:a16="http://schemas.microsoft.com/office/drawing/2014/main" id="{00000000-0008-0000-0400-00006D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0" name="Text Box 300">
          <a:extLst>
            <a:ext uri="{FF2B5EF4-FFF2-40B4-BE49-F238E27FC236}">
              <a16:creationId xmlns:a16="http://schemas.microsoft.com/office/drawing/2014/main" id="{00000000-0008-0000-0400-00006E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1" name="Text Box 301">
          <a:extLst>
            <a:ext uri="{FF2B5EF4-FFF2-40B4-BE49-F238E27FC236}">
              <a16:creationId xmlns:a16="http://schemas.microsoft.com/office/drawing/2014/main" id="{00000000-0008-0000-0400-00006F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2" name="Text Box 302">
          <a:extLst>
            <a:ext uri="{FF2B5EF4-FFF2-40B4-BE49-F238E27FC236}">
              <a16:creationId xmlns:a16="http://schemas.microsoft.com/office/drawing/2014/main" id="{00000000-0008-0000-0400-000070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3" name="Text Box 309">
          <a:extLst>
            <a:ext uri="{FF2B5EF4-FFF2-40B4-BE49-F238E27FC236}">
              <a16:creationId xmlns:a16="http://schemas.microsoft.com/office/drawing/2014/main" id="{00000000-0008-0000-0400-000071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4" name="Text Box 310">
          <a:extLst>
            <a:ext uri="{FF2B5EF4-FFF2-40B4-BE49-F238E27FC236}">
              <a16:creationId xmlns:a16="http://schemas.microsoft.com/office/drawing/2014/main" id="{00000000-0008-0000-0400-000072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5" name="Text Box 311">
          <a:extLst>
            <a:ext uri="{FF2B5EF4-FFF2-40B4-BE49-F238E27FC236}">
              <a16:creationId xmlns:a16="http://schemas.microsoft.com/office/drawing/2014/main" id="{00000000-0008-0000-0400-000073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6" name="Text Box 312">
          <a:extLst>
            <a:ext uri="{FF2B5EF4-FFF2-40B4-BE49-F238E27FC236}">
              <a16:creationId xmlns:a16="http://schemas.microsoft.com/office/drawing/2014/main" id="{00000000-0008-0000-0400-000074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7" name="Text Box 274">
          <a:extLst>
            <a:ext uri="{FF2B5EF4-FFF2-40B4-BE49-F238E27FC236}">
              <a16:creationId xmlns:a16="http://schemas.microsoft.com/office/drawing/2014/main" id="{00000000-0008-0000-0400-000075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8" name="Text Box 275">
          <a:extLst>
            <a:ext uri="{FF2B5EF4-FFF2-40B4-BE49-F238E27FC236}">
              <a16:creationId xmlns:a16="http://schemas.microsoft.com/office/drawing/2014/main" id="{00000000-0008-0000-0400-000076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79" name="Text Box 276">
          <a:extLst>
            <a:ext uri="{FF2B5EF4-FFF2-40B4-BE49-F238E27FC236}">
              <a16:creationId xmlns:a16="http://schemas.microsoft.com/office/drawing/2014/main" id="{00000000-0008-0000-0400-000077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0" name="Text Box 277">
          <a:extLst>
            <a:ext uri="{FF2B5EF4-FFF2-40B4-BE49-F238E27FC236}">
              <a16:creationId xmlns:a16="http://schemas.microsoft.com/office/drawing/2014/main" id="{00000000-0008-0000-0400-000078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1" name="Text Box 278">
          <a:extLst>
            <a:ext uri="{FF2B5EF4-FFF2-40B4-BE49-F238E27FC236}">
              <a16:creationId xmlns:a16="http://schemas.microsoft.com/office/drawing/2014/main" id="{00000000-0008-0000-0400-000079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2" name="Text Box 279">
          <a:extLst>
            <a:ext uri="{FF2B5EF4-FFF2-40B4-BE49-F238E27FC236}">
              <a16:creationId xmlns:a16="http://schemas.microsoft.com/office/drawing/2014/main" id="{00000000-0008-0000-0400-00007A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3" name="Text Box 285">
          <a:extLst>
            <a:ext uri="{FF2B5EF4-FFF2-40B4-BE49-F238E27FC236}">
              <a16:creationId xmlns:a16="http://schemas.microsoft.com/office/drawing/2014/main" id="{00000000-0008-0000-0400-00007B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4" name="Text Box 286">
          <a:extLst>
            <a:ext uri="{FF2B5EF4-FFF2-40B4-BE49-F238E27FC236}">
              <a16:creationId xmlns:a16="http://schemas.microsoft.com/office/drawing/2014/main" id="{00000000-0008-0000-0400-00007C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5" name="Text Box 287">
          <a:extLst>
            <a:ext uri="{FF2B5EF4-FFF2-40B4-BE49-F238E27FC236}">
              <a16:creationId xmlns:a16="http://schemas.microsoft.com/office/drawing/2014/main" id="{00000000-0008-0000-0400-00007D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6" name="Text Box 288">
          <a:extLst>
            <a:ext uri="{FF2B5EF4-FFF2-40B4-BE49-F238E27FC236}">
              <a16:creationId xmlns:a16="http://schemas.microsoft.com/office/drawing/2014/main" id="{00000000-0008-0000-0400-00007E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7" name="Text Box 289">
          <a:extLst>
            <a:ext uri="{FF2B5EF4-FFF2-40B4-BE49-F238E27FC236}">
              <a16:creationId xmlns:a16="http://schemas.microsoft.com/office/drawing/2014/main" id="{00000000-0008-0000-0400-00007F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8" name="Text Box 290">
          <a:extLst>
            <a:ext uri="{FF2B5EF4-FFF2-40B4-BE49-F238E27FC236}">
              <a16:creationId xmlns:a16="http://schemas.microsoft.com/office/drawing/2014/main" id="{00000000-0008-0000-0400-000080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89" name="Text Box 297">
          <a:extLst>
            <a:ext uri="{FF2B5EF4-FFF2-40B4-BE49-F238E27FC236}">
              <a16:creationId xmlns:a16="http://schemas.microsoft.com/office/drawing/2014/main" id="{00000000-0008-0000-0400-000081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0" name="Text Box 298">
          <a:extLst>
            <a:ext uri="{FF2B5EF4-FFF2-40B4-BE49-F238E27FC236}">
              <a16:creationId xmlns:a16="http://schemas.microsoft.com/office/drawing/2014/main" id="{00000000-0008-0000-0400-000082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1" name="Text Box 299">
          <a:extLst>
            <a:ext uri="{FF2B5EF4-FFF2-40B4-BE49-F238E27FC236}">
              <a16:creationId xmlns:a16="http://schemas.microsoft.com/office/drawing/2014/main" id="{00000000-0008-0000-0400-000083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2" name="Text Box 300">
          <a:extLst>
            <a:ext uri="{FF2B5EF4-FFF2-40B4-BE49-F238E27FC236}">
              <a16:creationId xmlns:a16="http://schemas.microsoft.com/office/drawing/2014/main" id="{00000000-0008-0000-0400-000084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3" name="Text Box 301">
          <a:extLst>
            <a:ext uri="{FF2B5EF4-FFF2-40B4-BE49-F238E27FC236}">
              <a16:creationId xmlns:a16="http://schemas.microsoft.com/office/drawing/2014/main" id="{00000000-0008-0000-0400-000085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4" name="Text Box 302">
          <a:extLst>
            <a:ext uri="{FF2B5EF4-FFF2-40B4-BE49-F238E27FC236}">
              <a16:creationId xmlns:a16="http://schemas.microsoft.com/office/drawing/2014/main" id="{00000000-0008-0000-0400-000086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5" name="Text Box 309">
          <a:extLst>
            <a:ext uri="{FF2B5EF4-FFF2-40B4-BE49-F238E27FC236}">
              <a16:creationId xmlns:a16="http://schemas.microsoft.com/office/drawing/2014/main" id="{00000000-0008-0000-0400-000087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6" name="Text Box 310">
          <a:extLst>
            <a:ext uri="{FF2B5EF4-FFF2-40B4-BE49-F238E27FC236}">
              <a16:creationId xmlns:a16="http://schemas.microsoft.com/office/drawing/2014/main" id="{00000000-0008-0000-0400-000088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7" name="Text Box 311">
          <a:extLst>
            <a:ext uri="{FF2B5EF4-FFF2-40B4-BE49-F238E27FC236}">
              <a16:creationId xmlns:a16="http://schemas.microsoft.com/office/drawing/2014/main" id="{00000000-0008-0000-0400-000089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8" name="Text Box 312">
          <a:extLst>
            <a:ext uri="{FF2B5EF4-FFF2-40B4-BE49-F238E27FC236}">
              <a16:creationId xmlns:a16="http://schemas.microsoft.com/office/drawing/2014/main" id="{00000000-0008-0000-0400-00008A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099" name="Text Box 274">
          <a:extLst>
            <a:ext uri="{FF2B5EF4-FFF2-40B4-BE49-F238E27FC236}">
              <a16:creationId xmlns:a16="http://schemas.microsoft.com/office/drawing/2014/main" id="{00000000-0008-0000-0400-00008B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0" name="Text Box 275">
          <a:extLst>
            <a:ext uri="{FF2B5EF4-FFF2-40B4-BE49-F238E27FC236}">
              <a16:creationId xmlns:a16="http://schemas.microsoft.com/office/drawing/2014/main" id="{00000000-0008-0000-0400-00008C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1" name="Text Box 276">
          <a:extLst>
            <a:ext uri="{FF2B5EF4-FFF2-40B4-BE49-F238E27FC236}">
              <a16:creationId xmlns:a16="http://schemas.microsoft.com/office/drawing/2014/main" id="{00000000-0008-0000-0400-00008D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2" name="Text Box 277">
          <a:extLst>
            <a:ext uri="{FF2B5EF4-FFF2-40B4-BE49-F238E27FC236}">
              <a16:creationId xmlns:a16="http://schemas.microsoft.com/office/drawing/2014/main" id="{00000000-0008-0000-0400-00008E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3" name="Text Box 278">
          <a:extLst>
            <a:ext uri="{FF2B5EF4-FFF2-40B4-BE49-F238E27FC236}">
              <a16:creationId xmlns:a16="http://schemas.microsoft.com/office/drawing/2014/main" id="{00000000-0008-0000-0400-00008F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4" name="Text Box 279">
          <a:extLst>
            <a:ext uri="{FF2B5EF4-FFF2-40B4-BE49-F238E27FC236}">
              <a16:creationId xmlns:a16="http://schemas.microsoft.com/office/drawing/2014/main" id="{00000000-0008-0000-0400-000090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5" name="Text Box 285">
          <a:extLst>
            <a:ext uri="{FF2B5EF4-FFF2-40B4-BE49-F238E27FC236}">
              <a16:creationId xmlns:a16="http://schemas.microsoft.com/office/drawing/2014/main" id="{00000000-0008-0000-0400-000091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6" name="Text Box 286">
          <a:extLst>
            <a:ext uri="{FF2B5EF4-FFF2-40B4-BE49-F238E27FC236}">
              <a16:creationId xmlns:a16="http://schemas.microsoft.com/office/drawing/2014/main" id="{00000000-0008-0000-0400-000092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7" name="Text Box 287">
          <a:extLst>
            <a:ext uri="{FF2B5EF4-FFF2-40B4-BE49-F238E27FC236}">
              <a16:creationId xmlns:a16="http://schemas.microsoft.com/office/drawing/2014/main" id="{00000000-0008-0000-0400-000093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8" name="Text Box 288">
          <a:extLst>
            <a:ext uri="{FF2B5EF4-FFF2-40B4-BE49-F238E27FC236}">
              <a16:creationId xmlns:a16="http://schemas.microsoft.com/office/drawing/2014/main" id="{00000000-0008-0000-0400-000094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09" name="Text Box 289">
          <a:extLst>
            <a:ext uri="{FF2B5EF4-FFF2-40B4-BE49-F238E27FC236}">
              <a16:creationId xmlns:a16="http://schemas.microsoft.com/office/drawing/2014/main" id="{00000000-0008-0000-0400-000095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0" name="Text Box 290">
          <a:extLst>
            <a:ext uri="{FF2B5EF4-FFF2-40B4-BE49-F238E27FC236}">
              <a16:creationId xmlns:a16="http://schemas.microsoft.com/office/drawing/2014/main" id="{00000000-0008-0000-0400-000096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1" name="Text Box 297">
          <a:extLst>
            <a:ext uri="{FF2B5EF4-FFF2-40B4-BE49-F238E27FC236}">
              <a16:creationId xmlns:a16="http://schemas.microsoft.com/office/drawing/2014/main" id="{00000000-0008-0000-0400-000097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2" name="Text Box 298">
          <a:extLst>
            <a:ext uri="{FF2B5EF4-FFF2-40B4-BE49-F238E27FC236}">
              <a16:creationId xmlns:a16="http://schemas.microsoft.com/office/drawing/2014/main" id="{00000000-0008-0000-0400-000098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3" name="Text Box 299">
          <a:extLst>
            <a:ext uri="{FF2B5EF4-FFF2-40B4-BE49-F238E27FC236}">
              <a16:creationId xmlns:a16="http://schemas.microsoft.com/office/drawing/2014/main" id="{00000000-0008-0000-0400-000099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4" name="Text Box 300">
          <a:extLst>
            <a:ext uri="{FF2B5EF4-FFF2-40B4-BE49-F238E27FC236}">
              <a16:creationId xmlns:a16="http://schemas.microsoft.com/office/drawing/2014/main" id="{00000000-0008-0000-0400-00009A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5" name="Text Box 301">
          <a:extLst>
            <a:ext uri="{FF2B5EF4-FFF2-40B4-BE49-F238E27FC236}">
              <a16:creationId xmlns:a16="http://schemas.microsoft.com/office/drawing/2014/main" id="{00000000-0008-0000-0400-00009B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6" name="Text Box 302">
          <a:extLst>
            <a:ext uri="{FF2B5EF4-FFF2-40B4-BE49-F238E27FC236}">
              <a16:creationId xmlns:a16="http://schemas.microsoft.com/office/drawing/2014/main" id="{00000000-0008-0000-0400-00009C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7" name="Text Box 309">
          <a:extLst>
            <a:ext uri="{FF2B5EF4-FFF2-40B4-BE49-F238E27FC236}">
              <a16:creationId xmlns:a16="http://schemas.microsoft.com/office/drawing/2014/main" id="{00000000-0008-0000-0400-00009D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8" name="Text Box 310">
          <a:extLst>
            <a:ext uri="{FF2B5EF4-FFF2-40B4-BE49-F238E27FC236}">
              <a16:creationId xmlns:a16="http://schemas.microsoft.com/office/drawing/2014/main" id="{00000000-0008-0000-0400-00009E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19" name="Text Box 311">
          <a:extLst>
            <a:ext uri="{FF2B5EF4-FFF2-40B4-BE49-F238E27FC236}">
              <a16:creationId xmlns:a16="http://schemas.microsoft.com/office/drawing/2014/main" id="{00000000-0008-0000-0400-00009F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530225"/>
    <xdr:sp macro="" textlink="">
      <xdr:nvSpPr>
        <xdr:cNvPr id="9120" name="Text Box 312">
          <a:extLst>
            <a:ext uri="{FF2B5EF4-FFF2-40B4-BE49-F238E27FC236}">
              <a16:creationId xmlns:a16="http://schemas.microsoft.com/office/drawing/2014/main" id="{00000000-0008-0000-0400-0000A023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1" name="Text Box 41">
          <a:extLst>
            <a:ext uri="{FF2B5EF4-FFF2-40B4-BE49-F238E27FC236}">
              <a16:creationId xmlns:a16="http://schemas.microsoft.com/office/drawing/2014/main" id="{00000000-0008-0000-0400-0000A1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2" name="Text Box 42">
          <a:extLst>
            <a:ext uri="{FF2B5EF4-FFF2-40B4-BE49-F238E27FC236}">
              <a16:creationId xmlns:a16="http://schemas.microsoft.com/office/drawing/2014/main" id="{00000000-0008-0000-0400-0000A2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3" name="Text Box 43">
          <a:extLst>
            <a:ext uri="{FF2B5EF4-FFF2-40B4-BE49-F238E27FC236}">
              <a16:creationId xmlns:a16="http://schemas.microsoft.com/office/drawing/2014/main" id="{00000000-0008-0000-0400-0000A3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4" name="Text Box 44">
          <a:extLst>
            <a:ext uri="{FF2B5EF4-FFF2-40B4-BE49-F238E27FC236}">
              <a16:creationId xmlns:a16="http://schemas.microsoft.com/office/drawing/2014/main" id="{00000000-0008-0000-0400-0000A4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5" name="Text Box 45">
          <a:extLst>
            <a:ext uri="{FF2B5EF4-FFF2-40B4-BE49-F238E27FC236}">
              <a16:creationId xmlns:a16="http://schemas.microsoft.com/office/drawing/2014/main" id="{00000000-0008-0000-0400-0000A5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6" name="Text Box 46">
          <a:extLst>
            <a:ext uri="{FF2B5EF4-FFF2-40B4-BE49-F238E27FC236}">
              <a16:creationId xmlns:a16="http://schemas.microsoft.com/office/drawing/2014/main" id="{00000000-0008-0000-0400-0000A6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7" name="Text Box 47">
          <a:extLst>
            <a:ext uri="{FF2B5EF4-FFF2-40B4-BE49-F238E27FC236}">
              <a16:creationId xmlns:a16="http://schemas.microsoft.com/office/drawing/2014/main" id="{00000000-0008-0000-0400-0000A7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8" name="Text Box 48">
          <a:extLst>
            <a:ext uri="{FF2B5EF4-FFF2-40B4-BE49-F238E27FC236}">
              <a16:creationId xmlns:a16="http://schemas.microsoft.com/office/drawing/2014/main" id="{00000000-0008-0000-0400-0000A8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29" name="Text Box 49">
          <a:extLst>
            <a:ext uri="{FF2B5EF4-FFF2-40B4-BE49-F238E27FC236}">
              <a16:creationId xmlns:a16="http://schemas.microsoft.com/office/drawing/2014/main" id="{00000000-0008-0000-0400-0000A9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0" name="Text Box 50">
          <a:extLst>
            <a:ext uri="{FF2B5EF4-FFF2-40B4-BE49-F238E27FC236}">
              <a16:creationId xmlns:a16="http://schemas.microsoft.com/office/drawing/2014/main" id="{00000000-0008-0000-0400-0000AA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1" name="Text Box 51">
          <a:extLst>
            <a:ext uri="{FF2B5EF4-FFF2-40B4-BE49-F238E27FC236}">
              <a16:creationId xmlns:a16="http://schemas.microsoft.com/office/drawing/2014/main" id="{00000000-0008-0000-0400-0000AB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2" name="Text Box 52">
          <a:extLst>
            <a:ext uri="{FF2B5EF4-FFF2-40B4-BE49-F238E27FC236}">
              <a16:creationId xmlns:a16="http://schemas.microsoft.com/office/drawing/2014/main" id="{00000000-0008-0000-0400-0000AC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3" name="Text Box 53">
          <a:extLst>
            <a:ext uri="{FF2B5EF4-FFF2-40B4-BE49-F238E27FC236}">
              <a16:creationId xmlns:a16="http://schemas.microsoft.com/office/drawing/2014/main" id="{00000000-0008-0000-0400-0000AD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4" name="Text Box 54">
          <a:extLst>
            <a:ext uri="{FF2B5EF4-FFF2-40B4-BE49-F238E27FC236}">
              <a16:creationId xmlns:a16="http://schemas.microsoft.com/office/drawing/2014/main" id="{00000000-0008-0000-0400-0000AE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5" name="Text Box 55">
          <a:extLst>
            <a:ext uri="{FF2B5EF4-FFF2-40B4-BE49-F238E27FC236}">
              <a16:creationId xmlns:a16="http://schemas.microsoft.com/office/drawing/2014/main" id="{00000000-0008-0000-0400-0000AF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6" name="Text Box 56">
          <a:extLst>
            <a:ext uri="{FF2B5EF4-FFF2-40B4-BE49-F238E27FC236}">
              <a16:creationId xmlns:a16="http://schemas.microsoft.com/office/drawing/2014/main" id="{00000000-0008-0000-0400-0000B0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7" name="Text Box 57">
          <a:extLst>
            <a:ext uri="{FF2B5EF4-FFF2-40B4-BE49-F238E27FC236}">
              <a16:creationId xmlns:a16="http://schemas.microsoft.com/office/drawing/2014/main" id="{00000000-0008-0000-0400-0000B1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8" name="Text Box 58">
          <a:extLst>
            <a:ext uri="{FF2B5EF4-FFF2-40B4-BE49-F238E27FC236}">
              <a16:creationId xmlns:a16="http://schemas.microsoft.com/office/drawing/2014/main" id="{00000000-0008-0000-0400-0000B2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39" name="Text Box 59">
          <a:extLst>
            <a:ext uri="{FF2B5EF4-FFF2-40B4-BE49-F238E27FC236}">
              <a16:creationId xmlns:a16="http://schemas.microsoft.com/office/drawing/2014/main" id="{00000000-0008-0000-0400-0000B3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0" name="Text Box 60">
          <a:extLst>
            <a:ext uri="{FF2B5EF4-FFF2-40B4-BE49-F238E27FC236}">
              <a16:creationId xmlns:a16="http://schemas.microsoft.com/office/drawing/2014/main" id="{00000000-0008-0000-0400-0000B4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1" name="Text Box 61">
          <a:extLst>
            <a:ext uri="{FF2B5EF4-FFF2-40B4-BE49-F238E27FC236}">
              <a16:creationId xmlns:a16="http://schemas.microsoft.com/office/drawing/2014/main" id="{00000000-0008-0000-0400-0000B5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2" name="Text Box 62">
          <a:extLst>
            <a:ext uri="{FF2B5EF4-FFF2-40B4-BE49-F238E27FC236}">
              <a16:creationId xmlns:a16="http://schemas.microsoft.com/office/drawing/2014/main" id="{00000000-0008-0000-0400-0000B6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3" name="Text Box 63">
          <a:extLst>
            <a:ext uri="{FF2B5EF4-FFF2-40B4-BE49-F238E27FC236}">
              <a16:creationId xmlns:a16="http://schemas.microsoft.com/office/drawing/2014/main" id="{00000000-0008-0000-0400-0000B7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4" name="Text Box 64">
          <a:extLst>
            <a:ext uri="{FF2B5EF4-FFF2-40B4-BE49-F238E27FC236}">
              <a16:creationId xmlns:a16="http://schemas.microsoft.com/office/drawing/2014/main" id="{00000000-0008-0000-0400-0000B8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5" name="Text Box 65">
          <a:extLst>
            <a:ext uri="{FF2B5EF4-FFF2-40B4-BE49-F238E27FC236}">
              <a16:creationId xmlns:a16="http://schemas.microsoft.com/office/drawing/2014/main" id="{00000000-0008-0000-0400-0000B9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6" name="Text Box 66">
          <a:extLst>
            <a:ext uri="{FF2B5EF4-FFF2-40B4-BE49-F238E27FC236}">
              <a16:creationId xmlns:a16="http://schemas.microsoft.com/office/drawing/2014/main" id="{00000000-0008-0000-0400-0000BA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7" name="Text Box 67">
          <a:extLst>
            <a:ext uri="{FF2B5EF4-FFF2-40B4-BE49-F238E27FC236}">
              <a16:creationId xmlns:a16="http://schemas.microsoft.com/office/drawing/2014/main" id="{00000000-0008-0000-0400-0000BB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8" name="Text Box 68">
          <a:extLst>
            <a:ext uri="{FF2B5EF4-FFF2-40B4-BE49-F238E27FC236}">
              <a16:creationId xmlns:a16="http://schemas.microsoft.com/office/drawing/2014/main" id="{00000000-0008-0000-0400-0000BC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49" name="Text Box 69">
          <a:extLst>
            <a:ext uri="{FF2B5EF4-FFF2-40B4-BE49-F238E27FC236}">
              <a16:creationId xmlns:a16="http://schemas.microsoft.com/office/drawing/2014/main" id="{00000000-0008-0000-0400-0000BD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0" name="Text Box 70">
          <a:extLst>
            <a:ext uri="{FF2B5EF4-FFF2-40B4-BE49-F238E27FC236}">
              <a16:creationId xmlns:a16="http://schemas.microsoft.com/office/drawing/2014/main" id="{00000000-0008-0000-0400-0000BE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1" name="Text Box 71">
          <a:extLst>
            <a:ext uri="{FF2B5EF4-FFF2-40B4-BE49-F238E27FC236}">
              <a16:creationId xmlns:a16="http://schemas.microsoft.com/office/drawing/2014/main" id="{00000000-0008-0000-0400-0000BF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2" name="Text Box 72">
          <a:extLst>
            <a:ext uri="{FF2B5EF4-FFF2-40B4-BE49-F238E27FC236}">
              <a16:creationId xmlns:a16="http://schemas.microsoft.com/office/drawing/2014/main" id="{00000000-0008-0000-0400-0000C0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3" name="Text Box 73">
          <a:extLst>
            <a:ext uri="{FF2B5EF4-FFF2-40B4-BE49-F238E27FC236}">
              <a16:creationId xmlns:a16="http://schemas.microsoft.com/office/drawing/2014/main" id="{00000000-0008-0000-0400-0000C1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4" name="Text Box 74">
          <a:extLst>
            <a:ext uri="{FF2B5EF4-FFF2-40B4-BE49-F238E27FC236}">
              <a16:creationId xmlns:a16="http://schemas.microsoft.com/office/drawing/2014/main" id="{00000000-0008-0000-0400-0000C2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5" name="Text Box 75">
          <a:extLst>
            <a:ext uri="{FF2B5EF4-FFF2-40B4-BE49-F238E27FC236}">
              <a16:creationId xmlns:a16="http://schemas.microsoft.com/office/drawing/2014/main" id="{00000000-0008-0000-0400-0000C3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6" name="Text Box 76">
          <a:extLst>
            <a:ext uri="{FF2B5EF4-FFF2-40B4-BE49-F238E27FC236}">
              <a16:creationId xmlns:a16="http://schemas.microsoft.com/office/drawing/2014/main" id="{00000000-0008-0000-0400-0000C4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7" name="Text Box 77">
          <a:extLst>
            <a:ext uri="{FF2B5EF4-FFF2-40B4-BE49-F238E27FC236}">
              <a16:creationId xmlns:a16="http://schemas.microsoft.com/office/drawing/2014/main" id="{00000000-0008-0000-0400-0000C5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8" name="Text Box 78">
          <a:extLst>
            <a:ext uri="{FF2B5EF4-FFF2-40B4-BE49-F238E27FC236}">
              <a16:creationId xmlns:a16="http://schemas.microsoft.com/office/drawing/2014/main" id="{00000000-0008-0000-0400-0000C6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59" name="Text Box 79">
          <a:extLst>
            <a:ext uri="{FF2B5EF4-FFF2-40B4-BE49-F238E27FC236}">
              <a16:creationId xmlns:a16="http://schemas.microsoft.com/office/drawing/2014/main" id="{00000000-0008-0000-0400-0000C7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0" name="Text Box 80">
          <a:extLst>
            <a:ext uri="{FF2B5EF4-FFF2-40B4-BE49-F238E27FC236}">
              <a16:creationId xmlns:a16="http://schemas.microsoft.com/office/drawing/2014/main" id="{00000000-0008-0000-0400-0000C8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1" name="Text Box 81">
          <a:extLst>
            <a:ext uri="{FF2B5EF4-FFF2-40B4-BE49-F238E27FC236}">
              <a16:creationId xmlns:a16="http://schemas.microsoft.com/office/drawing/2014/main" id="{00000000-0008-0000-0400-0000C9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2" name="Text Box 82">
          <a:extLst>
            <a:ext uri="{FF2B5EF4-FFF2-40B4-BE49-F238E27FC236}">
              <a16:creationId xmlns:a16="http://schemas.microsoft.com/office/drawing/2014/main" id="{00000000-0008-0000-0400-0000CA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3" name="Text Box 83">
          <a:extLst>
            <a:ext uri="{FF2B5EF4-FFF2-40B4-BE49-F238E27FC236}">
              <a16:creationId xmlns:a16="http://schemas.microsoft.com/office/drawing/2014/main" id="{00000000-0008-0000-0400-0000CB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4" name="Text Box 84">
          <a:extLst>
            <a:ext uri="{FF2B5EF4-FFF2-40B4-BE49-F238E27FC236}">
              <a16:creationId xmlns:a16="http://schemas.microsoft.com/office/drawing/2014/main" id="{00000000-0008-0000-0400-0000CC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5" name="Text Box 85">
          <a:extLst>
            <a:ext uri="{FF2B5EF4-FFF2-40B4-BE49-F238E27FC236}">
              <a16:creationId xmlns:a16="http://schemas.microsoft.com/office/drawing/2014/main" id="{00000000-0008-0000-0400-0000CD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6" name="Text Box 86">
          <a:extLst>
            <a:ext uri="{FF2B5EF4-FFF2-40B4-BE49-F238E27FC236}">
              <a16:creationId xmlns:a16="http://schemas.microsoft.com/office/drawing/2014/main" id="{00000000-0008-0000-0400-0000CE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7" name="Text Box 87">
          <a:extLst>
            <a:ext uri="{FF2B5EF4-FFF2-40B4-BE49-F238E27FC236}">
              <a16:creationId xmlns:a16="http://schemas.microsoft.com/office/drawing/2014/main" id="{00000000-0008-0000-0400-0000CF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8" name="Text Box 88">
          <a:extLst>
            <a:ext uri="{FF2B5EF4-FFF2-40B4-BE49-F238E27FC236}">
              <a16:creationId xmlns:a16="http://schemas.microsoft.com/office/drawing/2014/main" id="{00000000-0008-0000-0400-0000D0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69" name="Text Box 89">
          <a:extLst>
            <a:ext uri="{FF2B5EF4-FFF2-40B4-BE49-F238E27FC236}">
              <a16:creationId xmlns:a16="http://schemas.microsoft.com/office/drawing/2014/main" id="{00000000-0008-0000-0400-0000D1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0" name="Text Box 90">
          <a:extLst>
            <a:ext uri="{FF2B5EF4-FFF2-40B4-BE49-F238E27FC236}">
              <a16:creationId xmlns:a16="http://schemas.microsoft.com/office/drawing/2014/main" id="{00000000-0008-0000-0400-0000D2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1" name="Text Box 91">
          <a:extLst>
            <a:ext uri="{FF2B5EF4-FFF2-40B4-BE49-F238E27FC236}">
              <a16:creationId xmlns:a16="http://schemas.microsoft.com/office/drawing/2014/main" id="{00000000-0008-0000-0400-0000D3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2" name="Text Box 92">
          <a:extLst>
            <a:ext uri="{FF2B5EF4-FFF2-40B4-BE49-F238E27FC236}">
              <a16:creationId xmlns:a16="http://schemas.microsoft.com/office/drawing/2014/main" id="{00000000-0008-0000-0400-0000D4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3" name="Text Box 93">
          <a:extLst>
            <a:ext uri="{FF2B5EF4-FFF2-40B4-BE49-F238E27FC236}">
              <a16:creationId xmlns:a16="http://schemas.microsoft.com/office/drawing/2014/main" id="{00000000-0008-0000-0400-0000D5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4" name="Text Box 94">
          <a:extLst>
            <a:ext uri="{FF2B5EF4-FFF2-40B4-BE49-F238E27FC236}">
              <a16:creationId xmlns:a16="http://schemas.microsoft.com/office/drawing/2014/main" id="{00000000-0008-0000-0400-0000D6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5" name="Text Box 95">
          <a:extLst>
            <a:ext uri="{FF2B5EF4-FFF2-40B4-BE49-F238E27FC236}">
              <a16:creationId xmlns:a16="http://schemas.microsoft.com/office/drawing/2014/main" id="{00000000-0008-0000-0400-0000D7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6" name="Text Box 96">
          <a:extLst>
            <a:ext uri="{FF2B5EF4-FFF2-40B4-BE49-F238E27FC236}">
              <a16:creationId xmlns:a16="http://schemas.microsoft.com/office/drawing/2014/main" id="{00000000-0008-0000-0400-0000D8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7" name="Text Box 97">
          <a:extLst>
            <a:ext uri="{FF2B5EF4-FFF2-40B4-BE49-F238E27FC236}">
              <a16:creationId xmlns:a16="http://schemas.microsoft.com/office/drawing/2014/main" id="{00000000-0008-0000-0400-0000D9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8" name="Text Box 98">
          <a:extLst>
            <a:ext uri="{FF2B5EF4-FFF2-40B4-BE49-F238E27FC236}">
              <a16:creationId xmlns:a16="http://schemas.microsoft.com/office/drawing/2014/main" id="{00000000-0008-0000-0400-0000DA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79" name="Text Box 99">
          <a:extLst>
            <a:ext uri="{FF2B5EF4-FFF2-40B4-BE49-F238E27FC236}">
              <a16:creationId xmlns:a16="http://schemas.microsoft.com/office/drawing/2014/main" id="{00000000-0008-0000-0400-0000DB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0" name="Text Box 100">
          <a:extLst>
            <a:ext uri="{FF2B5EF4-FFF2-40B4-BE49-F238E27FC236}">
              <a16:creationId xmlns:a16="http://schemas.microsoft.com/office/drawing/2014/main" id="{00000000-0008-0000-0400-0000DC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1" name="Text Box 101">
          <a:extLst>
            <a:ext uri="{FF2B5EF4-FFF2-40B4-BE49-F238E27FC236}">
              <a16:creationId xmlns:a16="http://schemas.microsoft.com/office/drawing/2014/main" id="{00000000-0008-0000-0400-0000DD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2" name="Text Box 102">
          <a:extLst>
            <a:ext uri="{FF2B5EF4-FFF2-40B4-BE49-F238E27FC236}">
              <a16:creationId xmlns:a16="http://schemas.microsoft.com/office/drawing/2014/main" id="{00000000-0008-0000-0400-0000DE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3" name="Text Box 103">
          <a:extLst>
            <a:ext uri="{FF2B5EF4-FFF2-40B4-BE49-F238E27FC236}">
              <a16:creationId xmlns:a16="http://schemas.microsoft.com/office/drawing/2014/main" id="{00000000-0008-0000-0400-0000DF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4" name="Text Box 104">
          <a:extLst>
            <a:ext uri="{FF2B5EF4-FFF2-40B4-BE49-F238E27FC236}">
              <a16:creationId xmlns:a16="http://schemas.microsoft.com/office/drawing/2014/main" id="{00000000-0008-0000-0400-0000E0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5" name="Text Box 105">
          <a:extLst>
            <a:ext uri="{FF2B5EF4-FFF2-40B4-BE49-F238E27FC236}">
              <a16:creationId xmlns:a16="http://schemas.microsoft.com/office/drawing/2014/main" id="{00000000-0008-0000-0400-0000E1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6" name="Text Box 106">
          <a:extLst>
            <a:ext uri="{FF2B5EF4-FFF2-40B4-BE49-F238E27FC236}">
              <a16:creationId xmlns:a16="http://schemas.microsoft.com/office/drawing/2014/main" id="{00000000-0008-0000-0400-0000E2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7" name="Text Box 107">
          <a:extLst>
            <a:ext uri="{FF2B5EF4-FFF2-40B4-BE49-F238E27FC236}">
              <a16:creationId xmlns:a16="http://schemas.microsoft.com/office/drawing/2014/main" id="{00000000-0008-0000-0400-0000E3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8" name="Text Box 108">
          <a:extLst>
            <a:ext uri="{FF2B5EF4-FFF2-40B4-BE49-F238E27FC236}">
              <a16:creationId xmlns:a16="http://schemas.microsoft.com/office/drawing/2014/main" id="{00000000-0008-0000-0400-0000E4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89" name="Text Box 109">
          <a:extLst>
            <a:ext uri="{FF2B5EF4-FFF2-40B4-BE49-F238E27FC236}">
              <a16:creationId xmlns:a16="http://schemas.microsoft.com/office/drawing/2014/main" id="{00000000-0008-0000-0400-0000E5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0" name="Text Box 110">
          <a:extLst>
            <a:ext uri="{FF2B5EF4-FFF2-40B4-BE49-F238E27FC236}">
              <a16:creationId xmlns:a16="http://schemas.microsoft.com/office/drawing/2014/main" id="{00000000-0008-0000-0400-0000E6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1" name="Text Box 111">
          <a:extLst>
            <a:ext uri="{FF2B5EF4-FFF2-40B4-BE49-F238E27FC236}">
              <a16:creationId xmlns:a16="http://schemas.microsoft.com/office/drawing/2014/main" id="{00000000-0008-0000-0400-0000E7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2" name="Text Box 112">
          <a:extLst>
            <a:ext uri="{FF2B5EF4-FFF2-40B4-BE49-F238E27FC236}">
              <a16:creationId xmlns:a16="http://schemas.microsoft.com/office/drawing/2014/main" id="{00000000-0008-0000-0400-0000E8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3" name="Text Box 113">
          <a:extLst>
            <a:ext uri="{FF2B5EF4-FFF2-40B4-BE49-F238E27FC236}">
              <a16:creationId xmlns:a16="http://schemas.microsoft.com/office/drawing/2014/main" id="{00000000-0008-0000-0400-0000E9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4" name="Text Box 114">
          <a:extLst>
            <a:ext uri="{FF2B5EF4-FFF2-40B4-BE49-F238E27FC236}">
              <a16:creationId xmlns:a16="http://schemas.microsoft.com/office/drawing/2014/main" id="{00000000-0008-0000-0400-0000EA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5" name="Text Box 115">
          <a:extLst>
            <a:ext uri="{FF2B5EF4-FFF2-40B4-BE49-F238E27FC236}">
              <a16:creationId xmlns:a16="http://schemas.microsoft.com/office/drawing/2014/main" id="{00000000-0008-0000-0400-0000EB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6" name="Text Box 116">
          <a:extLst>
            <a:ext uri="{FF2B5EF4-FFF2-40B4-BE49-F238E27FC236}">
              <a16:creationId xmlns:a16="http://schemas.microsoft.com/office/drawing/2014/main" id="{00000000-0008-0000-0400-0000EC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7" name="Text Box 117">
          <a:extLst>
            <a:ext uri="{FF2B5EF4-FFF2-40B4-BE49-F238E27FC236}">
              <a16:creationId xmlns:a16="http://schemas.microsoft.com/office/drawing/2014/main" id="{00000000-0008-0000-0400-0000ED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8" name="Text Box 118">
          <a:extLst>
            <a:ext uri="{FF2B5EF4-FFF2-40B4-BE49-F238E27FC236}">
              <a16:creationId xmlns:a16="http://schemas.microsoft.com/office/drawing/2014/main" id="{00000000-0008-0000-0400-0000EE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199" name="Text Box 119">
          <a:extLst>
            <a:ext uri="{FF2B5EF4-FFF2-40B4-BE49-F238E27FC236}">
              <a16:creationId xmlns:a16="http://schemas.microsoft.com/office/drawing/2014/main" id="{00000000-0008-0000-0400-0000EF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0" name="Text Box 120">
          <a:extLst>
            <a:ext uri="{FF2B5EF4-FFF2-40B4-BE49-F238E27FC236}">
              <a16:creationId xmlns:a16="http://schemas.microsoft.com/office/drawing/2014/main" id="{00000000-0008-0000-0400-0000F0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1" name="Text Box 121">
          <a:extLst>
            <a:ext uri="{FF2B5EF4-FFF2-40B4-BE49-F238E27FC236}">
              <a16:creationId xmlns:a16="http://schemas.microsoft.com/office/drawing/2014/main" id="{00000000-0008-0000-0400-0000F1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2" name="Text Box 122">
          <a:extLst>
            <a:ext uri="{FF2B5EF4-FFF2-40B4-BE49-F238E27FC236}">
              <a16:creationId xmlns:a16="http://schemas.microsoft.com/office/drawing/2014/main" id="{00000000-0008-0000-0400-0000F2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3" name="Text Box 123">
          <a:extLst>
            <a:ext uri="{FF2B5EF4-FFF2-40B4-BE49-F238E27FC236}">
              <a16:creationId xmlns:a16="http://schemas.microsoft.com/office/drawing/2014/main" id="{00000000-0008-0000-0400-0000F3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4" name="Text Box 124">
          <a:extLst>
            <a:ext uri="{FF2B5EF4-FFF2-40B4-BE49-F238E27FC236}">
              <a16:creationId xmlns:a16="http://schemas.microsoft.com/office/drawing/2014/main" id="{00000000-0008-0000-0400-0000F4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5" name="Text Box 125">
          <a:extLst>
            <a:ext uri="{FF2B5EF4-FFF2-40B4-BE49-F238E27FC236}">
              <a16:creationId xmlns:a16="http://schemas.microsoft.com/office/drawing/2014/main" id="{00000000-0008-0000-0400-0000F5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6" name="Text Box 126">
          <a:extLst>
            <a:ext uri="{FF2B5EF4-FFF2-40B4-BE49-F238E27FC236}">
              <a16:creationId xmlns:a16="http://schemas.microsoft.com/office/drawing/2014/main" id="{00000000-0008-0000-0400-0000F6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7" name="Text Box 127">
          <a:extLst>
            <a:ext uri="{FF2B5EF4-FFF2-40B4-BE49-F238E27FC236}">
              <a16:creationId xmlns:a16="http://schemas.microsoft.com/office/drawing/2014/main" id="{00000000-0008-0000-0400-0000F7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8" name="Text Box 128">
          <a:extLst>
            <a:ext uri="{FF2B5EF4-FFF2-40B4-BE49-F238E27FC236}">
              <a16:creationId xmlns:a16="http://schemas.microsoft.com/office/drawing/2014/main" id="{00000000-0008-0000-0400-0000F8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09" name="Text Box 129">
          <a:extLst>
            <a:ext uri="{FF2B5EF4-FFF2-40B4-BE49-F238E27FC236}">
              <a16:creationId xmlns:a16="http://schemas.microsoft.com/office/drawing/2014/main" id="{00000000-0008-0000-0400-0000F9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0" name="Text Box 130">
          <a:extLst>
            <a:ext uri="{FF2B5EF4-FFF2-40B4-BE49-F238E27FC236}">
              <a16:creationId xmlns:a16="http://schemas.microsoft.com/office/drawing/2014/main" id="{00000000-0008-0000-0400-0000FA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1" name="Text Box 131">
          <a:extLst>
            <a:ext uri="{FF2B5EF4-FFF2-40B4-BE49-F238E27FC236}">
              <a16:creationId xmlns:a16="http://schemas.microsoft.com/office/drawing/2014/main" id="{00000000-0008-0000-0400-0000FB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2" name="Text Box 132">
          <a:extLst>
            <a:ext uri="{FF2B5EF4-FFF2-40B4-BE49-F238E27FC236}">
              <a16:creationId xmlns:a16="http://schemas.microsoft.com/office/drawing/2014/main" id="{00000000-0008-0000-0400-0000FC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3" name="Text Box 133">
          <a:extLst>
            <a:ext uri="{FF2B5EF4-FFF2-40B4-BE49-F238E27FC236}">
              <a16:creationId xmlns:a16="http://schemas.microsoft.com/office/drawing/2014/main" id="{00000000-0008-0000-0400-0000FD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4" name="Text Box 134">
          <a:extLst>
            <a:ext uri="{FF2B5EF4-FFF2-40B4-BE49-F238E27FC236}">
              <a16:creationId xmlns:a16="http://schemas.microsoft.com/office/drawing/2014/main" id="{00000000-0008-0000-0400-0000FE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5" name="Text Box 135">
          <a:extLst>
            <a:ext uri="{FF2B5EF4-FFF2-40B4-BE49-F238E27FC236}">
              <a16:creationId xmlns:a16="http://schemas.microsoft.com/office/drawing/2014/main" id="{00000000-0008-0000-0400-0000FF23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6" name="Text Box 136">
          <a:extLst>
            <a:ext uri="{FF2B5EF4-FFF2-40B4-BE49-F238E27FC236}">
              <a16:creationId xmlns:a16="http://schemas.microsoft.com/office/drawing/2014/main" id="{00000000-0008-0000-0400-000000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7" name="Text Box 137">
          <a:extLs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8" name="Text Box 138">
          <a:extLst>
            <a:ext uri="{FF2B5EF4-FFF2-40B4-BE49-F238E27FC236}">
              <a16:creationId xmlns:a16="http://schemas.microsoft.com/office/drawing/2014/main" id="{00000000-0008-0000-0400-000002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19" name="Text Box 139">
          <a:extLst>
            <a:ext uri="{FF2B5EF4-FFF2-40B4-BE49-F238E27FC236}">
              <a16:creationId xmlns:a16="http://schemas.microsoft.com/office/drawing/2014/main" id="{00000000-0008-0000-0400-000003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0" name="Text Box 140">
          <a:extLst>
            <a:ext uri="{FF2B5EF4-FFF2-40B4-BE49-F238E27FC236}">
              <a16:creationId xmlns:a16="http://schemas.microsoft.com/office/drawing/2014/main" id="{00000000-0008-0000-0400-000004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1" name="Text Box 141">
          <a:extLst>
            <a:ext uri="{FF2B5EF4-FFF2-40B4-BE49-F238E27FC236}">
              <a16:creationId xmlns:a16="http://schemas.microsoft.com/office/drawing/2014/main" id="{00000000-0008-0000-0400-000005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2" name="Text Box 142">
          <a:extLst>
            <a:ext uri="{FF2B5EF4-FFF2-40B4-BE49-F238E27FC236}">
              <a16:creationId xmlns:a16="http://schemas.microsoft.com/office/drawing/2014/main" id="{00000000-0008-0000-0400-000006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3" name="Text Box 143">
          <a:extLst>
            <a:ext uri="{FF2B5EF4-FFF2-40B4-BE49-F238E27FC236}">
              <a16:creationId xmlns:a16="http://schemas.microsoft.com/office/drawing/2014/main" id="{00000000-0008-0000-0400-000007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4" name="Text Box 144">
          <a:extLst>
            <a:ext uri="{FF2B5EF4-FFF2-40B4-BE49-F238E27FC236}">
              <a16:creationId xmlns:a16="http://schemas.microsoft.com/office/drawing/2014/main" id="{00000000-0008-0000-0400-000008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5" name="Text Box 145">
          <a:extLst>
            <a:ext uri="{FF2B5EF4-FFF2-40B4-BE49-F238E27FC236}">
              <a16:creationId xmlns:a16="http://schemas.microsoft.com/office/drawing/2014/main" id="{00000000-0008-0000-0400-000009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6" name="Text Box 146">
          <a:extLst>
            <a:ext uri="{FF2B5EF4-FFF2-40B4-BE49-F238E27FC236}">
              <a16:creationId xmlns:a16="http://schemas.microsoft.com/office/drawing/2014/main" id="{00000000-0008-0000-0400-00000A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7" name="Text Box 147">
          <a:extLst>
            <a:ext uri="{FF2B5EF4-FFF2-40B4-BE49-F238E27FC236}">
              <a16:creationId xmlns:a16="http://schemas.microsoft.com/office/drawing/2014/main" id="{00000000-0008-0000-0400-00000B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8" name="Text Box 148">
          <a:extLst>
            <a:ext uri="{FF2B5EF4-FFF2-40B4-BE49-F238E27FC236}">
              <a16:creationId xmlns:a16="http://schemas.microsoft.com/office/drawing/2014/main" id="{00000000-0008-0000-0400-00000C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29" name="Text Box 149">
          <a:extLst>
            <a:ext uri="{FF2B5EF4-FFF2-40B4-BE49-F238E27FC236}">
              <a16:creationId xmlns:a16="http://schemas.microsoft.com/office/drawing/2014/main" id="{00000000-0008-0000-0400-00000D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0" name="Text Box 150">
          <a:extLst>
            <a:ext uri="{FF2B5EF4-FFF2-40B4-BE49-F238E27FC236}">
              <a16:creationId xmlns:a16="http://schemas.microsoft.com/office/drawing/2014/main" id="{00000000-0008-0000-0400-00000E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1" name="Text Box 151">
          <a:extLst>
            <a:ext uri="{FF2B5EF4-FFF2-40B4-BE49-F238E27FC236}">
              <a16:creationId xmlns:a16="http://schemas.microsoft.com/office/drawing/2014/main" id="{00000000-0008-0000-0400-00000F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2" name="Text Box 152">
          <a:extLst>
            <a:ext uri="{FF2B5EF4-FFF2-40B4-BE49-F238E27FC236}">
              <a16:creationId xmlns:a16="http://schemas.microsoft.com/office/drawing/2014/main" id="{00000000-0008-0000-0400-000010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3" name="Text Box 153">
          <a:extLst>
            <a:ext uri="{FF2B5EF4-FFF2-40B4-BE49-F238E27FC236}">
              <a16:creationId xmlns:a16="http://schemas.microsoft.com/office/drawing/2014/main" id="{00000000-0008-0000-0400-000011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4" name="Text Box 154">
          <a:extLst>
            <a:ext uri="{FF2B5EF4-FFF2-40B4-BE49-F238E27FC236}">
              <a16:creationId xmlns:a16="http://schemas.microsoft.com/office/drawing/2014/main" id="{00000000-0008-0000-0400-000012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5" name="Text Box 155">
          <a:extLst>
            <a:ext uri="{FF2B5EF4-FFF2-40B4-BE49-F238E27FC236}">
              <a16:creationId xmlns:a16="http://schemas.microsoft.com/office/drawing/2014/main" id="{00000000-0008-0000-0400-000013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6" name="Text Box 156">
          <a:extLst>
            <a:ext uri="{FF2B5EF4-FFF2-40B4-BE49-F238E27FC236}">
              <a16:creationId xmlns:a16="http://schemas.microsoft.com/office/drawing/2014/main" id="{00000000-0008-0000-0400-000014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7" name="Text Box 157">
          <a:extLst>
            <a:ext uri="{FF2B5EF4-FFF2-40B4-BE49-F238E27FC236}">
              <a16:creationId xmlns:a16="http://schemas.microsoft.com/office/drawing/2014/main" id="{00000000-0008-0000-0400-000015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8" name="Text Box 158">
          <a:extLst>
            <a:ext uri="{FF2B5EF4-FFF2-40B4-BE49-F238E27FC236}">
              <a16:creationId xmlns:a16="http://schemas.microsoft.com/office/drawing/2014/main" id="{00000000-0008-0000-0400-000016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39" name="Text Box 159">
          <a:extLst>
            <a:ext uri="{FF2B5EF4-FFF2-40B4-BE49-F238E27FC236}">
              <a16:creationId xmlns:a16="http://schemas.microsoft.com/office/drawing/2014/main" id="{00000000-0008-0000-0400-000017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0" name="Text Box 160">
          <a:extLst>
            <a:ext uri="{FF2B5EF4-FFF2-40B4-BE49-F238E27FC236}">
              <a16:creationId xmlns:a16="http://schemas.microsoft.com/office/drawing/2014/main" id="{00000000-0008-0000-0400-000018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1" name="Text Box 161">
          <a:extLst>
            <a:ext uri="{FF2B5EF4-FFF2-40B4-BE49-F238E27FC236}">
              <a16:creationId xmlns:a16="http://schemas.microsoft.com/office/drawing/2014/main" id="{00000000-0008-0000-0400-000019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2" name="Text Box 162">
          <a:extLst>
            <a:ext uri="{FF2B5EF4-FFF2-40B4-BE49-F238E27FC236}">
              <a16:creationId xmlns:a16="http://schemas.microsoft.com/office/drawing/2014/main" id="{00000000-0008-0000-0400-00001A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3" name="Text Box 163">
          <a:extLst>
            <a:ext uri="{FF2B5EF4-FFF2-40B4-BE49-F238E27FC236}">
              <a16:creationId xmlns:a16="http://schemas.microsoft.com/office/drawing/2014/main" id="{00000000-0008-0000-0400-00001B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4" name="Text Box 164">
          <a:extLst>
            <a:ext uri="{FF2B5EF4-FFF2-40B4-BE49-F238E27FC236}">
              <a16:creationId xmlns:a16="http://schemas.microsoft.com/office/drawing/2014/main" id="{00000000-0008-0000-0400-00001C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5" name="Text Box 165">
          <a:extLst>
            <a:ext uri="{FF2B5EF4-FFF2-40B4-BE49-F238E27FC236}">
              <a16:creationId xmlns:a16="http://schemas.microsoft.com/office/drawing/2014/main" id="{00000000-0008-0000-0400-00001D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6" name="Text Box 166">
          <a:extLst>
            <a:ext uri="{FF2B5EF4-FFF2-40B4-BE49-F238E27FC236}">
              <a16:creationId xmlns:a16="http://schemas.microsoft.com/office/drawing/2014/main" id="{00000000-0008-0000-0400-00001E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7" name="Text Box 167">
          <a:extLst>
            <a:ext uri="{FF2B5EF4-FFF2-40B4-BE49-F238E27FC236}">
              <a16:creationId xmlns:a16="http://schemas.microsoft.com/office/drawing/2014/main" id="{00000000-0008-0000-0400-00001F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8" name="Text Box 168">
          <a:extLst>
            <a:ext uri="{FF2B5EF4-FFF2-40B4-BE49-F238E27FC236}">
              <a16:creationId xmlns:a16="http://schemas.microsoft.com/office/drawing/2014/main" id="{00000000-0008-0000-0400-000020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49" name="Text Box 169">
          <a:extLst>
            <a:ext uri="{FF2B5EF4-FFF2-40B4-BE49-F238E27FC236}">
              <a16:creationId xmlns:a16="http://schemas.microsoft.com/office/drawing/2014/main" id="{00000000-0008-0000-0400-000021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0" name="Text Box 170">
          <a:extLst>
            <a:ext uri="{FF2B5EF4-FFF2-40B4-BE49-F238E27FC236}">
              <a16:creationId xmlns:a16="http://schemas.microsoft.com/office/drawing/2014/main" id="{00000000-0008-0000-0400-000022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1" name="Text Box 171">
          <a:extLst>
            <a:ext uri="{FF2B5EF4-FFF2-40B4-BE49-F238E27FC236}">
              <a16:creationId xmlns:a16="http://schemas.microsoft.com/office/drawing/2014/main" id="{00000000-0008-0000-0400-000023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2" name="Text Box 172">
          <a:extLst>
            <a:ext uri="{FF2B5EF4-FFF2-40B4-BE49-F238E27FC236}">
              <a16:creationId xmlns:a16="http://schemas.microsoft.com/office/drawing/2014/main" id="{00000000-0008-0000-0400-000024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3" name="Text Box 173">
          <a:extLst>
            <a:ext uri="{FF2B5EF4-FFF2-40B4-BE49-F238E27FC236}">
              <a16:creationId xmlns:a16="http://schemas.microsoft.com/office/drawing/2014/main" id="{00000000-0008-0000-0400-000025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4" name="Text Box 174">
          <a:extLst>
            <a:ext uri="{FF2B5EF4-FFF2-40B4-BE49-F238E27FC236}">
              <a16:creationId xmlns:a16="http://schemas.microsoft.com/office/drawing/2014/main" id="{00000000-0008-0000-0400-000026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5" name="Text Box 175">
          <a:extLst>
            <a:ext uri="{FF2B5EF4-FFF2-40B4-BE49-F238E27FC236}">
              <a16:creationId xmlns:a16="http://schemas.microsoft.com/office/drawing/2014/main" id="{00000000-0008-0000-0400-000027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6" name="Text Box 176">
          <a:extLst>
            <a:ext uri="{FF2B5EF4-FFF2-40B4-BE49-F238E27FC236}">
              <a16:creationId xmlns:a16="http://schemas.microsoft.com/office/drawing/2014/main" id="{00000000-0008-0000-0400-000028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7" name="Text Box 194">
          <a:extLst>
            <a:ext uri="{FF2B5EF4-FFF2-40B4-BE49-F238E27FC236}">
              <a16:creationId xmlns:a16="http://schemas.microsoft.com/office/drawing/2014/main" id="{00000000-0008-0000-0400-000029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8" name="Text Box 195">
          <a:extLst>
            <a:ext uri="{FF2B5EF4-FFF2-40B4-BE49-F238E27FC236}">
              <a16:creationId xmlns:a16="http://schemas.microsoft.com/office/drawing/2014/main" id="{00000000-0008-0000-0400-00002A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59" name="Text Box 196">
          <a:extLst>
            <a:ext uri="{FF2B5EF4-FFF2-40B4-BE49-F238E27FC236}">
              <a16:creationId xmlns:a16="http://schemas.microsoft.com/office/drawing/2014/main" id="{00000000-0008-0000-0400-00002B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0" name="Text Box 197">
          <a:extLst>
            <a:ext uri="{FF2B5EF4-FFF2-40B4-BE49-F238E27FC236}">
              <a16:creationId xmlns:a16="http://schemas.microsoft.com/office/drawing/2014/main" id="{00000000-0008-0000-0400-00002C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1" name="Text Box 198">
          <a:extLst>
            <a:ext uri="{FF2B5EF4-FFF2-40B4-BE49-F238E27FC236}">
              <a16:creationId xmlns:a16="http://schemas.microsoft.com/office/drawing/2014/main" id="{00000000-0008-0000-0400-00002D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2" name="Text Box 199">
          <a:extLst>
            <a:ext uri="{FF2B5EF4-FFF2-40B4-BE49-F238E27FC236}">
              <a16:creationId xmlns:a16="http://schemas.microsoft.com/office/drawing/2014/main" id="{00000000-0008-0000-0400-00002E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3" name="Text Box 200">
          <a:extLst>
            <a:ext uri="{FF2B5EF4-FFF2-40B4-BE49-F238E27FC236}">
              <a16:creationId xmlns:a16="http://schemas.microsoft.com/office/drawing/2014/main" id="{00000000-0008-0000-0400-00002F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4" name="Text Box 201">
          <a:extLst>
            <a:ext uri="{FF2B5EF4-FFF2-40B4-BE49-F238E27FC236}">
              <a16:creationId xmlns:a16="http://schemas.microsoft.com/office/drawing/2014/main" id="{00000000-0008-0000-0400-000030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5" name="Text Box 202">
          <a:extLst>
            <a:ext uri="{FF2B5EF4-FFF2-40B4-BE49-F238E27FC236}">
              <a16:creationId xmlns:a16="http://schemas.microsoft.com/office/drawing/2014/main" id="{00000000-0008-0000-0400-000031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6" name="Text Box 203">
          <a:extLst>
            <a:ext uri="{FF2B5EF4-FFF2-40B4-BE49-F238E27FC236}">
              <a16:creationId xmlns:a16="http://schemas.microsoft.com/office/drawing/2014/main" id="{00000000-0008-0000-0400-000032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7" name="Text Box 204">
          <a:extLst>
            <a:ext uri="{FF2B5EF4-FFF2-40B4-BE49-F238E27FC236}">
              <a16:creationId xmlns:a16="http://schemas.microsoft.com/office/drawing/2014/main" id="{00000000-0008-0000-0400-000033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8" name="Text Box 205">
          <a:extLst>
            <a:ext uri="{FF2B5EF4-FFF2-40B4-BE49-F238E27FC236}">
              <a16:creationId xmlns:a16="http://schemas.microsoft.com/office/drawing/2014/main" id="{00000000-0008-0000-0400-000034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69" name="Text Box 206">
          <a:extLst>
            <a:ext uri="{FF2B5EF4-FFF2-40B4-BE49-F238E27FC236}">
              <a16:creationId xmlns:a16="http://schemas.microsoft.com/office/drawing/2014/main" id="{00000000-0008-0000-0400-000035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0" name="Text Box 207">
          <a:extLst>
            <a:ext uri="{FF2B5EF4-FFF2-40B4-BE49-F238E27FC236}">
              <a16:creationId xmlns:a16="http://schemas.microsoft.com/office/drawing/2014/main" id="{00000000-0008-0000-0400-000036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1" name="Text Box 208">
          <a:extLst>
            <a:ext uri="{FF2B5EF4-FFF2-40B4-BE49-F238E27FC236}">
              <a16:creationId xmlns:a16="http://schemas.microsoft.com/office/drawing/2014/main" id="{00000000-0008-0000-0400-000037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2" name="Text Box 209">
          <a:extLst>
            <a:ext uri="{FF2B5EF4-FFF2-40B4-BE49-F238E27FC236}">
              <a16:creationId xmlns:a16="http://schemas.microsoft.com/office/drawing/2014/main" id="{00000000-0008-0000-0400-000038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3" name="Text Box 210">
          <a:extLst>
            <a:ext uri="{FF2B5EF4-FFF2-40B4-BE49-F238E27FC236}">
              <a16:creationId xmlns:a16="http://schemas.microsoft.com/office/drawing/2014/main" id="{00000000-0008-0000-0400-000039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4" name="Text Box 211">
          <a:extLst>
            <a:ext uri="{FF2B5EF4-FFF2-40B4-BE49-F238E27FC236}">
              <a16:creationId xmlns:a16="http://schemas.microsoft.com/office/drawing/2014/main" id="{00000000-0008-0000-0400-00003A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5" name="Text Box 212">
          <a:extLst>
            <a:ext uri="{FF2B5EF4-FFF2-40B4-BE49-F238E27FC236}">
              <a16:creationId xmlns:a16="http://schemas.microsoft.com/office/drawing/2014/main" id="{00000000-0008-0000-0400-00003B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6" name="Text Box 213">
          <a:extLst>
            <a:ext uri="{FF2B5EF4-FFF2-40B4-BE49-F238E27FC236}">
              <a16:creationId xmlns:a16="http://schemas.microsoft.com/office/drawing/2014/main" id="{00000000-0008-0000-0400-00003C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7" name="Text Box 214">
          <a:extLst>
            <a:ext uri="{FF2B5EF4-FFF2-40B4-BE49-F238E27FC236}">
              <a16:creationId xmlns:a16="http://schemas.microsoft.com/office/drawing/2014/main" id="{00000000-0008-0000-0400-00003D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8" name="Text Box 215">
          <a:extLst>
            <a:ext uri="{FF2B5EF4-FFF2-40B4-BE49-F238E27FC236}">
              <a16:creationId xmlns:a16="http://schemas.microsoft.com/office/drawing/2014/main" id="{00000000-0008-0000-0400-00003E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79" name="Text Box 216">
          <a:extLst>
            <a:ext uri="{FF2B5EF4-FFF2-40B4-BE49-F238E27FC236}">
              <a16:creationId xmlns:a16="http://schemas.microsoft.com/office/drawing/2014/main" id="{00000000-0008-0000-0400-00003F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0" name="Text Box 217">
          <a:extLst>
            <a:ext uri="{FF2B5EF4-FFF2-40B4-BE49-F238E27FC236}">
              <a16:creationId xmlns:a16="http://schemas.microsoft.com/office/drawing/2014/main" id="{00000000-0008-0000-0400-000040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1" name="Text Box 218">
          <a:extLst>
            <a:ext uri="{FF2B5EF4-FFF2-40B4-BE49-F238E27FC236}">
              <a16:creationId xmlns:a16="http://schemas.microsoft.com/office/drawing/2014/main" id="{00000000-0008-0000-0400-000041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2" name="Text Box 219">
          <a:extLst>
            <a:ext uri="{FF2B5EF4-FFF2-40B4-BE49-F238E27FC236}">
              <a16:creationId xmlns:a16="http://schemas.microsoft.com/office/drawing/2014/main" id="{00000000-0008-0000-0400-000042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3" name="Text Box 220">
          <a:extLst>
            <a:ext uri="{FF2B5EF4-FFF2-40B4-BE49-F238E27FC236}">
              <a16:creationId xmlns:a16="http://schemas.microsoft.com/office/drawing/2014/main" id="{00000000-0008-0000-0400-000043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4" name="Text Box 221">
          <a:extLst>
            <a:ext uri="{FF2B5EF4-FFF2-40B4-BE49-F238E27FC236}">
              <a16:creationId xmlns:a16="http://schemas.microsoft.com/office/drawing/2014/main" id="{00000000-0008-0000-0400-000044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5" name="Text Box 222">
          <a:extLst>
            <a:ext uri="{FF2B5EF4-FFF2-40B4-BE49-F238E27FC236}">
              <a16:creationId xmlns:a16="http://schemas.microsoft.com/office/drawing/2014/main" id="{00000000-0008-0000-0400-000045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6" name="Text Box 223">
          <a:extLst>
            <a:ext uri="{FF2B5EF4-FFF2-40B4-BE49-F238E27FC236}">
              <a16:creationId xmlns:a16="http://schemas.microsoft.com/office/drawing/2014/main" id="{00000000-0008-0000-0400-000046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7" name="Text Box 224">
          <a:extLst>
            <a:ext uri="{FF2B5EF4-FFF2-40B4-BE49-F238E27FC236}">
              <a16:creationId xmlns:a16="http://schemas.microsoft.com/office/drawing/2014/main" id="{00000000-0008-0000-0400-000047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8" name="Text Box 225">
          <a:extLst>
            <a:ext uri="{FF2B5EF4-FFF2-40B4-BE49-F238E27FC236}">
              <a16:creationId xmlns:a16="http://schemas.microsoft.com/office/drawing/2014/main" id="{00000000-0008-0000-0400-000048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89" name="Text Box 226">
          <a:extLst>
            <a:ext uri="{FF2B5EF4-FFF2-40B4-BE49-F238E27FC236}">
              <a16:creationId xmlns:a16="http://schemas.microsoft.com/office/drawing/2014/main" id="{00000000-0008-0000-0400-000049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0" name="Text Box 227">
          <a:extLst>
            <a:ext uri="{FF2B5EF4-FFF2-40B4-BE49-F238E27FC236}">
              <a16:creationId xmlns:a16="http://schemas.microsoft.com/office/drawing/2014/main" id="{00000000-0008-0000-0400-00004A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1" name="Text Box 228">
          <a:extLst>
            <a:ext uri="{FF2B5EF4-FFF2-40B4-BE49-F238E27FC236}">
              <a16:creationId xmlns:a16="http://schemas.microsoft.com/office/drawing/2014/main" id="{00000000-0008-0000-0400-00004B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2" name="Text Box 229">
          <a:extLst>
            <a:ext uri="{FF2B5EF4-FFF2-40B4-BE49-F238E27FC236}">
              <a16:creationId xmlns:a16="http://schemas.microsoft.com/office/drawing/2014/main" id="{00000000-0008-0000-0400-00004C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3" name="Text Box 230">
          <a:extLst>
            <a:ext uri="{FF2B5EF4-FFF2-40B4-BE49-F238E27FC236}">
              <a16:creationId xmlns:a16="http://schemas.microsoft.com/office/drawing/2014/main" id="{00000000-0008-0000-0400-00004D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4" name="Text Box 231">
          <a:extLst>
            <a:ext uri="{FF2B5EF4-FFF2-40B4-BE49-F238E27FC236}">
              <a16:creationId xmlns:a16="http://schemas.microsoft.com/office/drawing/2014/main" id="{00000000-0008-0000-0400-00004E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5" name="Text Box 232">
          <a:extLst>
            <a:ext uri="{FF2B5EF4-FFF2-40B4-BE49-F238E27FC236}">
              <a16:creationId xmlns:a16="http://schemas.microsoft.com/office/drawing/2014/main" id="{00000000-0008-0000-0400-00004F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6" name="Text Box 233">
          <a:extLst>
            <a:ext uri="{FF2B5EF4-FFF2-40B4-BE49-F238E27FC236}">
              <a16:creationId xmlns:a16="http://schemas.microsoft.com/office/drawing/2014/main" id="{00000000-0008-0000-0400-000050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7" name="Text Box 234">
          <a:extLst>
            <a:ext uri="{FF2B5EF4-FFF2-40B4-BE49-F238E27FC236}">
              <a16:creationId xmlns:a16="http://schemas.microsoft.com/office/drawing/2014/main" id="{00000000-0008-0000-0400-000051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8" name="Text Box 235">
          <a:extLst>
            <a:ext uri="{FF2B5EF4-FFF2-40B4-BE49-F238E27FC236}">
              <a16:creationId xmlns:a16="http://schemas.microsoft.com/office/drawing/2014/main" id="{00000000-0008-0000-0400-000052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299" name="Text Box 236">
          <a:extLst>
            <a:ext uri="{FF2B5EF4-FFF2-40B4-BE49-F238E27FC236}">
              <a16:creationId xmlns:a16="http://schemas.microsoft.com/office/drawing/2014/main" id="{00000000-0008-0000-0400-000053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0" name="Text Box 237">
          <a:extLst>
            <a:ext uri="{FF2B5EF4-FFF2-40B4-BE49-F238E27FC236}">
              <a16:creationId xmlns:a16="http://schemas.microsoft.com/office/drawing/2014/main" id="{00000000-0008-0000-0400-000054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1" name="Text Box 238">
          <a:extLst>
            <a:ext uri="{FF2B5EF4-FFF2-40B4-BE49-F238E27FC236}">
              <a16:creationId xmlns:a16="http://schemas.microsoft.com/office/drawing/2014/main" id="{00000000-0008-0000-0400-000055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2" name="Text Box 239">
          <a:extLst>
            <a:ext uri="{FF2B5EF4-FFF2-40B4-BE49-F238E27FC236}">
              <a16:creationId xmlns:a16="http://schemas.microsoft.com/office/drawing/2014/main" id="{00000000-0008-0000-0400-000056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3" name="Text Box 240">
          <a:extLst>
            <a:ext uri="{FF2B5EF4-FFF2-40B4-BE49-F238E27FC236}">
              <a16:creationId xmlns:a16="http://schemas.microsoft.com/office/drawing/2014/main" id="{00000000-0008-0000-0400-000057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4" name="Text Box 241">
          <a:extLst>
            <a:ext uri="{FF2B5EF4-FFF2-40B4-BE49-F238E27FC236}">
              <a16:creationId xmlns:a16="http://schemas.microsoft.com/office/drawing/2014/main" id="{00000000-0008-0000-0400-000058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5" name="Text Box 242">
          <a:extLst>
            <a:ext uri="{FF2B5EF4-FFF2-40B4-BE49-F238E27FC236}">
              <a16:creationId xmlns:a16="http://schemas.microsoft.com/office/drawing/2014/main" id="{00000000-0008-0000-0400-000059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6" name="Text Box 243">
          <a:extLst>
            <a:ext uri="{FF2B5EF4-FFF2-40B4-BE49-F238E27FC236}">
              <a16:creationId xmlns:a16="http://schemas.microsoft.com/office/drawing/2014/main" id="{00000000-0008-0000-0400-00005A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7" name="Text Box 244">
          <a:extLst>
            <a:ext uri="{FF2B5EF4-FFF2-40B4-BE49-F238E27FC236}">
              <a16:creationId xmlns:a16="http://schemas.microsoft.com/office/drawing/2014/main" id="{00000000-0008-0000-0400-00005B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8" name="Text Box 245">
          <a:extLst>
            <a:ext uri="{FF2B5EF4-FFF2-40B4-BE49-F238E27FC236}">
              <a16:creationId xmlns:a16="http://schemas.microsoft.com/office/drawing/2014/main" id="{00000000-0008-0000-0400-00005C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09" name="Text Box 246">
          <a:extLst>
            <a:ext uri="{FF2B5EF4-FFF2-40B4-BE49-F238E27FC236}">
              <a16:creationId xmlns:a16="http://schemas.microsoft.com/office/drawing/2014/main" id="{00000000-0008-0000-0400-00005D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0" name="Text Box 247">
          <a:extLst>
            <a:ext uri="{FF2B5EF4-FFF2-40B4-BE49-F238E27FC236}">
              <a16:creationId xmlns:a16="http://schemas.microsoft.com/office/drawing/2014/main" id="{00000000-0008-0000-0400-00005E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1" name="Text Box 248">
          <a:extLst>
            <a:ext uri="{FF2B5EF4-FFF2-40B4-BE49-F238E27FC236}">
              <a16:creationId xmlns:a16="http://schemas.microsoft.com/office/drawing/2014/main" id="{00000000-0008-0000-0400-00005F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2" name="Text Box 249">
          <a:extLst>
            <a:ext uri="{FF2B5EF4-FFF2-40B4-BE49-F238E27FC236}">
              <a16:creationId xmlns:a16="http://schemas.microsoft.com/office/drawing/2014/main" id="{00000000-0008-0000-0400-000060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3" name="Text Box 250">
          <a:extLst>
            <a:ext uri="{FF2B5EF4-FFF2-40B4-BE49-F238E27FC236}">
              <a16:creationId xmlns:a16="http://schemas.microsoft.com/office/drawing/2014/main" id="{00000000-0008-0000-0400-000061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4" name="Text Box 251">
          <a:extLst>
            <a:ext uri="{FF2B5EF4-FFF2-40B4-BE49-F238E27FC236}">
              <a16:creationId xmlns:a16="http://schemas.microsoft.com/office/drawing/2014/main" id="{00000000-0008-0000-0400-000062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5" name="Text Box 252">
          <a:extLst>
            <a:ext uri="{FF2B5EF4-FFF2-40B4-BE49-F238E27FC236}">
              <a16:creationId xmlns:a16="http://schemas.microsoft.com/office/drawing/2014/main" id="{00000000-0008-0000-0400-000063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6" name="Text Box 253">
          <a:extLst>
            <a:ext uri="{FF2B5EF4-FFF2-40B4-BE49-F238E27FC236}">
              <a16:creationId xmlns:a16="http://schemas.microsoft.com/office/drawing/2014/main" id="{00000000-0008-0000-0400-000064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7" name="Text Box 254">
          <a:extLst>
            <a:ext uri="{FF2B5EF4-FFF2-40B4-BE49-F238E27FC236}">
              <a16:creationId xmlns:a16="http://schemas.microsoft.com/office/drawing/2014/main" id="{00000000-0008-0000-0400-000065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8" name="Text Box 255">
          <a:extLst>
            <a:ext uri="{FF2B5EF4-FFF2-40B4-BE49-F238E27FC236}">
              <a16:creationId xmlns:a16="http://schemas.microsoft.com/office/drawing/2014/main" id="{00000000-0008-0000-0400-000066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19" name="Text Box 256">
          <a:extLst>
            <a:ext uri="{FF2B5EF4-FFF2-40B4-BE49-F238E27FC236}">
              <a16:creationId xmlns:a16="http://schemas.microsoft.com/office/drawing/2014/main" id="{00000000-0008-0000-0400-000067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0" name="Text Box 257">
          <a:extLst>
            <a:ext uri="{FF2B5EF4-FFF2-40B4-BE49-F238E27FC236}">
              <a16:creationId xmlns:a16="http://schemas.microsoft.com/office/drawing/2014/main" id="{00000000-0008-0000-0400-000068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1" name="Text Box 258">
          <a:extLst>
            <a:ext uri="{FF2B5EF4-FFF2-40B4-BE49-F238E27FC236}">
              <a16:creationId xmlns:a16="http://schemas.microsoft.com/office/drawing/2014/main" id="{00000000-0008-0000-0400-000069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2" name="Text Box 259">
          <a:extLst>
            <a:ext uri="{FF2B5EF4-FFF2-40B4-BE49-F238E27FC236}">
              <a16:creationId xmlns:a16="http://schemas.microsoft.com/office/drawing/2014/main" id="{00000000-0008-0000-0400-00006A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3" name="Text Box 260">
          <a:extLst>
            <a:ext uri="{FF2B5EF4-FFF2-40B4-BE49-F238E27FC236}">
              <a16:creationId xmlns:a16="http://schemas.microsoft.com/office/drawing/2014/main" id="{00000000-0008-0000-0400-00006B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4" name="Text Box 261">
          <a:extLst>
            <a:ext uri="{FF2B5EF4-FFF2-40B4-BE49-F238E27FC236}">
              <a16:creationId xmlns:a16="http://schemas.microsoft.com/office/drawing/2014/main" id="{00000000-0008-0000-0400-00006C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5" name="Text Box 262">
          <a:extLst>
            <a:ext uri="{FF2B5EF4-FFF2-40B4-BE49-F238E27FC236}">
              <a16:creationId xmlns:a16="http://schemas.microsoft.com/office/drawing/2014/main" id="{00000000-0008-0000-0400-00006D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6" name="Text Box 263">
          <a:extLst>
            <a:ext uri="{FF2B5EF4-FFF2-40B4-BE49-F238E27FC236}">
              <a16:creationId xmlns:a16="http://schemas.microsoft.com/office/drawing/2014/main" id="{00000000-0008-0000-0400-00006E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7" name="Text Box 264">
          <a:extLst>
            <a:ext uri="{FF2B5EF4-FFF2-40B4-BE49-F238E27FC236}">
              <a16:creationId xmlns:a16="http://schemas.microsoft.com/office/drawing/2014/main" id="{00000000-0008-0000-0400-00006F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8" name="Text Box 265">
          <a:extLst>
            <a:ext uri="{FF2B5EF4-FFF2-40B4-BE49-F238E27FC236}">
              <a16:creationId xmlns:a16="http://schemas.microsoft.com/office/drawing/2014/main" id="{00000000-0008-0000-0400-000070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29" name="Text Box 266">
          <a:extLst>
            <a:ext uri="{FF2B5EF4-FFF2-40B4-BE49-F238E27FC236}">
              <a16:creationId xmlns:a16="http://schemas.microsoft.com/office/drawing/2014/main" id="{00000000-0008-0000-0400-000071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0" name="Text Box 267">
          <a:extLst>
            <a:ext uri="{FF2B5EF4-FFF2-40B4-BE49-F238E27FC236}">
              <a16:creationId xmlns:a16="http://schemas.microsoft.com/office/drawing/2014/main" id="{00000000-0008-0000-0400-000072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1" name="Text Box 268">
          <a:extLst>
            <a:ext uri="{FF2B5EF4-FFF2-40B4-BE49-F238E27FC236}">
              <a16:creationId xmlns:a16="http://schemas.microsoft.com/office/drawing/2014/main" id="{00000000-0008-0000-0400-000073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2" name="Text Box 269">
          <a:extLst>
            <a:ext uri="{FF2B5EF4-FFF2-40B4-BE49-F238E27FC236}">
              <a16:creationId xmlns:a16="http://schemas.microsoft.com/office/drawing/2014/main" id="{00000000-0008-0000-0400-000074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3" name="Text Box 270">
          <a:extLst>
            <a:ext uri="{FF2B5EF4-FFF2-40B4-BE49-F238E27FC236}">
              <a16:creationId xmlns:a16="http://schemas.microsoft.com/office/drawing/2014/main" id="{00000000-0008-0000-0400-000075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4" name="Text Box 271">
          <a:extLst>
            <a:ext uri="{FF2B5EF4-FFF2-40B4-BE49-F238E27FC236}">
              <a16:creationId xmlns:a16="http://schemas.microsoft.com/office/drawing/2014/main" id="{00000000-0008-0000-0400-000076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5" name="Text Box 272">
          <a:extLst>
            <a:ext uri="{FF2B5EF4-FFF2-40B4-BE49-F238E27FC236}">
              <a16:creationId xmlns:a16="http://schemas.microsoft.com/office/drawing/2014/main" id="{00000000-0008-0000-0400-000077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6" name="Text Box 273">
          <a:extLst>
            <a:ext uri="{FF2B5EF4-FFF2-40B4-BE49-F238E27FC236}">
              <a16:creationId xmlns:a16="http://schemas.microsoft.com/office/drawing/2014/main" id="{00000000-0008-0000-0400-000078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7" name="Text Box 274">
          <a:extLst>
            <a:ext uri="{FF2B5EF4-FFF2-40B4-BE49-F238E27FC236}">
              <a16:creationId xmlns:a16="http://schemas.microsoft.com/office/drawing/2014/main" id="{00000000-0008-0000-0400-000079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8" name="Text Box 275">
          <a:extLst>
            <a:ext uri="{FF2B5EF4-FFF2-40B4-BE49-F238E27FC236}">
              <a16:creationId xmlns:a16="http://schemas.microsoft.com/office/drawing/2014/main" id="{00000000-0008-0000-0400-00007A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39" name="Text Box 276">
          <a:extLst>
            <a:ext uri="{FF2B5EF4-FFF2-40B4-BE49-F238E27FC236}">
              <a16:creationId xmlns:a16="http://schemas.microsoft.com/office/drawing/2014/main" id="{00000000-0008-0000-0400-00007B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40" name="Text Box 277">
          <a:extLst>
            <a:ext uri="{FF2B5EF4-FFF2-40B4-BE49-F238E27FC236}">
              <a16:creationId xmlns:a16="http://schemas.microsoft.com/office/drawing/2014/main" id="{00000000-0008-0000-0400-00007C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341" name="Text Box 278">
          <a:extLst>
            <a:ext uri="{FF2B5EF4-FFF2-40B4-BE49-F238E27FC236}">
              <a16:creationId xmlns:a16="http://schemas.microsoft.com/office/drawing/2014/main" id="{00000000-0008-0000-0400-00007D24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00000000-0008-0000-0400-00007E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3" name="Text Box 2">
          <a:extLst>
            <a:ext uri="{FF2B5EF4-FFF2-40B4-BE49-F238E27FC236}">
              <a16:creationId xmlns:a16="http://schemas.microsoft.com/office/drawing/2014/main" id="{00000000-0008-0000-0400-00007F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4" name="Text Box 3">
          <a:extLst>
            <a:ext uri="{FF2B5EF4-FFF2-40B4-BE49-F238E27FC236}">
              <a16:creationId xmlns:a16="http://schemas.microsoft.com/office/drawing/2014/main" id="{00000000-0008-0000-0400-000080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5" name="Text Box 4">
          <a:extLst>
            <a:ext uri="{FF2B5EF4-FFF2-40B4-BE49-F238E27FC236}">
              <a16:creationId xmlns:a16="http://schemas.microsoft.com/office/drawing/2014/main" id="{00000000-0008-0000-0400-000081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6" name="Text Box 5">
          <a:extLst>
            <a:ext uri="{FF2B5EF4-FFF2-40B4-BE49-F238E27FC236}">
              <a16:creationId xmlns:a16="http://schemas.microsoft.com/office/drawing/2014/main" id="{00000000-0008-0000-0400-000082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7" name="Text Box 6">
          <a:extLst>
            <a:ext uri="{FF2B5EF4-FFF2-40B4-BE49-F238E27FC236}">
              <a16:creationId xmlns:a16="http://schemas.microsoft.com/office/drawing/2014/main" id="{00000000-0008-0000-0400-000083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8" name="Text Box 7">
          <a:extLst>
            <a:ext uri="{FF2B5EF4-FFF2-40B4-BE49-F238E27FC236}">
              <a16:creationId xmlns:a16="http://schemas.microsoft.com/office/drawing/2014/main" id="{00000000-0008-0000-0400-000084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49" name="Text Box 8">
          <a:extLst>
            <a:ext uri="{FF2B5EF4-FFF2-40B4-BE49-F238E27FC236}">
              <a16:creationId xmlns:a16="http://schemas.microsoft.com/office/drawing/2014/main" id="{00000000-0008-0000-0400-000085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0" name="Text Box 9">
          <a:extLst>
            <a:ext uri="{FF2B5EF4-FFF2-40B4-BE49-F238E27FC236}">
              <a16:creationId xmlns:a16="http://schemas.microsoft.com/office/drawing/2014/main" id="{00000000-0008-0000-0400-000086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1" name="Text Box 10">
          <a:extLst>
            <a:ext uri="{FF2B5EF4-FFF2-40B4-BE49-F238E27FC236}">
              <a16:creationId xmlns:a16="http://schemas.microsoft.com/office/drawing/2014/main" id="{00000000-0008-0000-0400-000087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2" name="Text Box 11">
          <a:extLst>
            <a:ext uri="{FF2B5EF4-FFF2-40B4-BE49-F238E27FC236}">
              <a16:creationId xmlns:a16="http://schemas.microsoft.com/office/drawing/2014/main" id="{00000000-0008-0000-0400-000088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3" name="Text Box 12">
          <a:extLst>
            <a:ext uri="{FF2B5EF4-FFF2-40B4-BE49-F238E27FC236}">
              <a16:creationId xmlns:a16="http://schemas.microsoft.com/office/drawing/2014/main" id="{00000000-0008-0000-0400-000089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4" name="Text Box 13">
          <a:extLst>
            <a:ext uri="{FF2B5EF4-FFF2-40B4-BE49-F238E27FC236}">
              <a16:creationId xmlns:a16="http://schemas.microsoft.com/office/drawing/2014/main" id="{00000000-0008-0000-0400-00008A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5" name="Text Box 14">
          <a:extLst>
            <a:ext uri="{FF2B5EF4-FFF2-40B4-BE49-F238E27FC236}">
              <a16:creationId xmlns:a16="http://schemas.microsoft.com/office/drawing/2014/main" id="{00000000-0008-0000-0400-00008B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6" name="Text Box 15">
          <a:extLst>
            <a:ext uri="{FF2B5EF4-FFF2-40B4-BE49-F238E27FC236}">
              <a16:creationId xmlns:a16="http://schemas.microsoft.com/office/drawing/2014/main" id="{00000000-0008-0000-0400-00008C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7" name="Text Box 16">
          <a:extLst>
            <a:ext uri="{FF2B5EF4-FFF2-40B4-BE49-F238E27FC236}">
              <a16:creationId xmlns:a16="http://schemas.microsoft.com/office/drawing/2014/main" id="{00000000-0008-0000-0400-00008D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8" name="Text Box 17">
          <a:extLst>
            <a:ext uri="{FF2B5EF4-FFF2-40B4-BE49-F238E27FC236}">
              <a16:creationId xmlns:a16="http://schemas.microsoft.com/office/drawing/2014/main" id="{00000000-0008-0000-0400-00008E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59" name="Text Box 18">
          <a:extLst>
            <a:ext uri="{FF2B5EF4-FFF2-40B4-BE49-F238E27FC236}">
              <a16:creationId xmlns:a16="http://schemas.microsoft.com/office/drawing/2014/main" id="{00000000-0008-0000-0400-00008F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60" name="Text Box 19">
          <a:extLst>
            <a:ext uri="{FF2B5EF4-FFF2-40B4-BE49-F238E27FC236}">
              <a16:creationId xmlns:a16="http://schemas.microsoft.com/office/drawing/2014/main" id="{00000000-0008-0000-0400-000090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61" name="Text Box 20">
          <a:extLst>
            <a:ext uri="{FF2B5EF4-FFF2-40B4-BE49-F238E27FC236}">
              <a16:creationId xmlns:a16="http://schemas.microsoft.com/office/drawing/2014/main" id="{00000000-0008-0000-0400-000091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62" name="Text Box 21">
          <a:extLst>
            <a:ext uri="{FF2B5EF4-FFF2-40B4-BE49-F238E27FC236}">
              <a16:creationId xmlns:a16="http://schemas.microsoft.com/office/drawing/2014/main" id="{00000000-0008-0000-0400-000092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63" name="Text Box 22">
          <a:extLst>
            <a:ext uri="{FF2B5EF4-FFF2-40B4-BE49-F238E27FC236}">
              <a16:creationId xmlns:a16="http://schemas.microsoft.com/office/drawing/2014/main" id="{00000000-0008-0000-0400-000093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64" name="Text Box 23">
          <a:extLst>
            <a:ext uri="{FF2B5EF4-FFF2-40B4-BE49-F238E27FC236}">
              <a16:creationId xmlns:a16="http://schemas.microsoft.com/office/drawing/2014/main" id="{00000000-0008-0000-0400-000094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65" name="Text Box 24">
          <a:extLst>
            <a:ext uri="{FF2B5EF4-FFF2-40B4-BE49-F238E27FC236}">
              <a16:creationId xmlns:a16="http://schemas.microsoft.com/office/drawing/2014/main" id="{00000000-0008-0000-0400-0000952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66" name="Text Box 25">
          <a:extLst>
            <a:ext uri="{FF2B5EF4-FFF2-40B4-BE49-F238E27FC236}">
              <a16:creationId xmlns:a16="http://schemas.microsoft.com/office/drawing/2014/main" id="{00000000-0008-0000-0400-0000962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67" name="Text Box 26">
          <a:extLst>
            <a:ext uri="{FF2B5EF4-FFF2-40B4-BE49-F238E27FC236}">
              <a16:creationId xmlns:a16="http://schemas.microsoft.com/office/drawing/2014/main" id="{00000000-0008-0000-0400-0000972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68" name="Text Box 27">
          <a:extLst>
            <a:ext uri="{FF2B5EF4-FFF2-40B4-BE49-F238E27FC236}">
              <a16:creationId xmlns:a16="http://schemas.microsoft.com/office/drawing/2014/main" id="{00000000-0008-0000-0400-0000982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69" name="Text Box 28">
          <a:extLst>
            <a:ext uri="{FF2B5EF4-FFF2-40B4-BE49-F238E27FC236}">
              <a16:creationId xmlns:a16="http://schemas.microsoft.com/office/drawing/2014/main" id="{00000000-0008-0000-0400-0000992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200025"/>
    <xdr:sp macro="" textlink="">
      <xdr:nvSpPr>
        <xdr:cNvPr id="9370" name="Text Box 29">
          <a:extLst>
            <a:ext uri="{FF2B5EF4-FFF2-40B4-BE49-F238E27FC236}">
              <a16:creationId xmlns:a16="http://schemas.microsoft.com/office/drawing/2014/main" id="{00000000-0008-0000-0400-00009A2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1" name="Text Box 30">
          <a:extLst>
            <a:ext uri="{FF2B5EF4-FFF2-40B4-BE49-F238E27FC236}">
              <a16:creationId xmlns:a16="http://schemas.microsoft.com/office/drawing/2014/main" id="{00000000-0008-0000-0400-00009B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2" name="Text Box 31">
          <a:extLst>
            <a:ext uri="{FF2B5EF4-FFF2-40B4-BE49-F238E27FC236}">
              <a16:creationId xmlns:a16="http://schemas.microsoft.com/office/drawing/2014/main" id="{00000000-0008-0000-0400-00009C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3" name="Text Box 32">
          <a:extLst>
            <a:ext uri="{FF2B5EF4-FFF2-40B4-BE49-F238E27FC236}">
              <a16:creationId xmlns:a16="http://schemas.microsoft.com/office/drawing/2014/main" id="{00000000-0008-0000-0400-00009D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4" name="Text Box 33">
          <a:extLst>
            <a:ext uri="{FF2B5EF4-FFF2-40B4-BE49-F238E27FC236}">
              <a16:creationId xmlns:a16="http://schemas.microsoft.com/office/drawing/2014/main" id="{00000000-0008-0000-0400-00009E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5" name="Text Box 34">
          <a:extLst>
            <a:ext uri="{FF2B5EF4-FFF2-40B4-BE49-F238E27FC236}">
              <a16:creationId xmlns:a16="http://schemas.microsoft.com/office/drawing/2014/main" id="{00000000-0008-0000-0400-00009F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6" name="Text Box 35">
          <a:extLst>
            <a:ext uri="{FF2B5EF4-FFF2-40B4-BE49-F238E27FC236}">
              <a16:creationId xmlns:a16="http://schemas.microsoft.com/office/drawing/2014/main" id="{00000000-0008-0000-0400-0000A0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7" name="Text Box 36">
          <a:extLst>
            <a:ext uri="{FF2B5EF4-FFF2-40B4-BE49-F238E27FC236}">
              <a16:creationId xmlns:a16="http://schemas.microsoft.com/office/drawing/2014/main" id="{00000000-0008-0000-0400-0000A1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8" name="Text Box 37">
          <a:extLst>
            <a:ext uri="{FF2B5EF4-FFF2-40B4-BE49-F238E27FC236}">
              <a16:creationId xmlns:a16="http://schemas.microsoft.com/office/drawing/2014/main" id="{00000000-0008-0000-0400-0000A2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79" name="Text Box 38">
          <a:extLst>
            <a:ext uri="{FF2B5EF4-FFF2-40B4-BE49-F238E27FC236}">
              <a16:creationId xmlns:a16="http://schemas.microsoft.com/office/drawing/2014/main" id="{00000000-0008-0000-0400-0000A3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0" name="Text Box 39">
          <a:extLst>
            <a:ext uri="{FF2B5EF4-FFF2-40B4-BE49-F238E27FC236}">
              <a16:creationId xmlns:a16="http://schemas.microsoft.com/office/drawing/2014/main" id="{00000000-0008-0000-0400-0000A4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1" name="Text Box 40">
          <a:extLst>
            <a:ext uri="{FF2B5EF4-FFF2-40B4-BE49-F238E27FC236}">
              <a16:creationId xmlns:a16="http://schemas.microsoft.com/office/drawing/2014/main" id="{00000000-0008-0000-0400-0000A5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2" name="Text Box 41">
          <a:extLst>
            <a:ext uri="{FF2B5EF4-FFF2-40B4-BE49-F238E27FC236}">
              <a16:creationId xmlns:a16="http://schemas.microsoft.com/office/drawing/2014/main" id="{00000000-0008-0000-0400-0000A6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3" name="Text Box 42">
          <a:extLst>
            <a:ext uri="{FF2B5EF4-FFF2-40B4-BE49-F238E27FC236}">
              <a16:creationId xmlns:a16="http://schemas.microsoft.com/office/drawing/2014/main" id="{00000000-0008-0000-0400-0000A7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4" name="Text Box 43">
          <a:extLst>
            <a:ext uri="{FF2B5EF4-FFF2-40B4-BE49-F238E27FC236}">
              <a16:creationId xmlns:a16="http://schemas.microsoft.com/office/drawing/2014/main" id="{00000000-0008-0000-0400-0000A8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5" name="Text Box 44">
          <a:extLst>
            <a:ext uri="{FF2B5EF4-FFF2-40B4-BE49-F238E27FC236}">
              <a16:creationId xmlns:a16="http://schemas.microsoft.com/office/drawing/2014/main" id="{00000000-0008-0000-0400-0000A9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6" name="Text Box 45">
          <a:extLst>
            <a:ext uri="{FF2B5EF4-FFF2-40B4-BE49-F238E27FC236}">
              <a16:creationId xmlns:a16="http://schemas.microsoft.com/office/drawing/2014/main" id="{00000000-0008-0000-0400-0000AA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7" name="Text Box 46">
          <a:extLst>
            <a:ext uri="{FF2B5EF4-FFF2-40B4-BE49-F238E27FC236}">
              <a16:creationId xmlns:a16="http://schemas.microsoft.com/office/drawing/2014/main" id="{00000000-0008-0000-0400-0000AB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8" name="Text Box 47">
          <a:extLst>
            <a:ext uri="{FF2B5EF4-FFF2-40B4-BE49-F238E27FC236}">
              <a16:creationId xmlns:a16="http://schemas.microsoft.com/office/drawing/2014/main" id="{00000000-0008-0000-0400-0000AC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89" name="Text Box 48">
          <a:extLst>
            <a:ext uri="{FF2B5EF4-FFF2-40B4-BE49-F238E27FC236}">
              <a16:creationId xmlns:a16="http://schemas.microsoft.com/office/drawing/2014/main" id="{00000000-0008-0000-0400-0000AD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0" name="Text Box 49">
          <a:extLst>
            <a:ext uri="{FF2B5EF4-FFF2-40B4-BE49-F238E27FC236}">
              <a16:creationId xmlns:a16="http://schemas.microsoft.com/office/drawing/2014/main" id="{00000000-0008-0000-0400-0000AE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1" name="Text Box 50">
          <a:extLst>
            <a:ext uri="{FF2B5EF4-FFF2-40B4-BE49-F238E27FC236}">
              <a16:creationId xmlns:a16="http://schemas.microsoft.com/office/drawing/2014/main" id="{00000000-0008-0000-0400-0000AF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2" name="Text Box 51">
          <a:extLst>
            <a:ext uri="{FF2B5EF4-FFF2-40B4-BE49-F238E27FC236}">
              <a16:creationId xmlns:a16="http://schemas.microsoft.com/office/drawing/2014/main" id="{00000000-0008-0000-0400-0000B0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3" name="Text Box 52">
          <a:extLst>
            <a:ext uri="{FF2B5EF4-FFF2-40B4-BE49-F238E27FC236}">
              <a16:creationId xmlns:a16="http://schemas.microsoft.com/office/drawing/2014/main" id="{00000000-0008-0000-0400-0000B1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4" name="Text Box 53">
          <a:extLst>
            <a:ext uri="{FF2B5EF4-FFF2-40B4-BE49-F238E27FC236}">
              <a16:creationId xmlns:a16="http://schemas.microsoft.com/office/drawing/2014/main" id="{00000000-0008-0000-0400-0000B2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5" name="Text Box 54">
          <a:extLst>
            <a:ext uri="{FF2B5EF4-FFF2-40B4-BE49-F238E27FC236}">
              <a16:creationId xmlns:a16="http://schemas.microsoft.com/office/drawing/2014/main" id="{00000000-0008-0000-0400-0000B3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6" name="Text Box 55">
          <a:extLst>
            <a:ext uri="{FF2B5EF4-FFF2-40B4-BE49-F238E27FC236}">
              <a16:creationId xmlns:a16="http://schemas.microsoft.com/office/drawing/2014/main" id="{00000000-0008-0000-0400-0000B4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7" name="Text Box 56">
          <a:extLst>
            <a:ext uri="{FF2B5EF4-FFF2-40B4-BE49-F238E27FC236}">
              <a16:creationId xmlns:a16="http://schemas.microsoft.com/office/drawing/2014/main" id="{00000000-0008-0000-0400-0000B5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8" name="Text Box 57">
          <a:extLst>
            <a:ext uri="{FF2B5EF4-FFF2-40B4-BE49-F238E27FC236}">
              <a16:creationId xmlns:a16="http://schemas.microsoft.com/office/drawing/2014/main" id="{00000000-0008-0000-0400-0000B6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399" name="Text Box 58">
          <a:extLst>
            <a:ext uri="{FF2B5EF4-FFF2-40B4-BE49-F238E27FC236}">
              <a16:creationId xmlns:a16="http://schemas.microsoft.com/office/drawing/2014/main" id="{00000000-0008-0000-0400-0000B7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0" name="Text Box 59">
          <a:extLst>
            <a:ext uri="{FF2B5EF4-FFF2-40B4-BE49-F238E27FC236}">
              <a16:creationId xmlns:a16="http://schemas.microsoft.com/office/drawing/2014/main" id="{00000000-0008-0000-0400-0000B8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1" name="Text Box 60">
          <a:extLst>
            <a:ext uri="{FF2B5EF4-FFF2-40B4-BE49-F238E27FC236}">
              <a16:creationId xmlns:a16="http://schemas.microsoft.com/office/drawing/2014/main" id="{00000000-0008-0000-0400-0000B9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2" name="Text Box 61">
          <a:extLst>
            <a:ext uri="{FF2B5EF4-FFF2-40B4-BE49-F238E27FC236}">
              <a16:creationId xmlns:a16="http://schemas.microsoft.com/office/drawing/2014/main" id="{00000000-0008-0000-0400-0000BA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3" name="Text Box 62">
          <a:extLst>
            <a:ext uri="{FF2B5EF4-FFF2-40B4-BE49-F238E27FC236}">
              <a16:creationId xmlns:a16="http://schemas.microsoft.com/office/drawing/2014/main" id="{00000000-0008-0000-0400-0000BB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4" name="Text Box 63">
          <a:extLst>
            <a:ext uri="{FF2B5EF4-FFF2-40B4-BE49-F238E27FC236}">
              <a16:creationId xmlns:a16="http://schemas.microsoft.com/office/drawing/2014/main" id="{00000000-0008-0000-0400-0000BC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5" name="Text Box 64">
          <a:extLst>
            <a:ext uri="{FF2B5EF4-FFF2-40B4-BE49-F238E27FC236}">
              <a16:creationId xmlns:a16="http://schemas.microsoft.com/office/drawing/2014/main" id="{00000000-0008-0000-0400-0000BD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6" name="Text Box 65">
          <a:extLst>
            <a:ext uri="{FF2B5EF4-FFF2-40B4-BE49-F238E27FC236}">
              <a16:creationId xmlns:a16="http://schemas.microsoft.com/office/drawing/2014/main" id="{00000000-0008-0000-0400-0000BE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7" name="Text Box 66">
          <a:extLst>
            <a:ext uri="{FF2B5EF4-FFF2-40B4-BE49-F238E27FC236}">
              <a16:creationId xmlns:a16="http://schemas.microsoft.com/office/drawing/2014/main" id="{00000000-0008-0000-0400-0000BF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8" name="Text Box 67">
          <a:extLst>
            <a:ext uri="{FF2B5EF4-FFF2-40B4-BE49-F238E27FC236}">
              <a16:creationId xmlns:a16="http://schemas.microsoft.com/office/drawing/2014/main" id="{00000000-0008-0000-0400-0000C0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09" name="Text Box 68">
          <a:extLst>
            <a:ext uri="{FF2B5EF4-FFF2-40B4-BE49-F238E27FC236}">
              <a16:creationId xmlns:a16="http://schemas.microsoft.com/office/drawing/2014/main" id="{00000000-0008-0000-0400-0000C1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0" name="Text Box 69">
          <a:extLst>
            <a:ext uri="{FF2B5EF4-FFF2-40B4-BE49-F238E27FC236}">
              <a16:creationId xmlns:a16="http://schemas.microsoft.com/office/drawing/2014/main" id="{00000000-0008-0000-0400-0000C2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1" name="Text Box 70">
          <a:extLst>
            <a:ext uri="{FF2B5EF4-FFF2-40B4-BE49-F238E27FC236}">
              <a16:creationId xmlns:a16="http://schemas.microsoft.com/office/drawing/2014/main" id="{00000000-0008-0000-0400-0000C3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2" name="Text Box 71">
          <a:extLst>
            <a:ext uri="{FF2B5EF4-FFF2-40B4-BE49-F238E27FC236}">
              <a16:creationId xmlns:a16="http://schemas.microsoft.com/office/drawing/2014/main" id="{00000000-0008-0000-0400-0000C4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3" name="Text Box 72">
          <a:extLst>
            <a:ext uri="{FF2B5EF4-FFF2-40B4-BE49-F238E27FC236}">
              <a16:creationId xmlns:a16="http://schemas.microsoft.com/office/drawing/2014/main" id="{00000000-0008-0000-0400-0000C5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4" name="Text Box 73">
          <a:extLst>
            <a:ext uri="{FF2B5EF4-FFF2-40B4-BE49-F238E27FC236}">
              <a16:creationId xmlns:a16="http://schemas.microsoft.com/office/drawing/2014/main" id="{00000000-0008-0000-0400-0000C6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5" name="Text Box 74">
          <a:extLst>
            <a:ext uri="{FF2B5EF4-FFF2-40B4-BE49-F238E27FC236}">
              <a16:creationId xmlns:a16="http://schemas.microsoft.com/office/drawing/2014/main" id="{00000000-0008-0000-0400-0000C7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6" name="Text Box 75">
          <a:extLst>
            <a:ext uri="{FF2B5EF4-FFF2-40B4-BE49-F238E27FC236}">
              <a16:creationId xmlns:a16="http://schemas.microsoft.com/office/drawing/2014/main" id="{00000000-0008-0000-0400-0000C8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7" name="Text Box 76">
          <a:extLst>
            <a:ext uri="{FF2B5EF4-FFF2-40B4-BE49-F238E27FC236}">
              <a16:creationId xmlns:a16="http://schemas.microsoft.com/office/drawing/2014/main" id="{00000000-0008-0000-0400-0000C9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8" name="Text Box 77">
          <a:extLst>
            <a:ext uri="{FF2B5EF4-FFF2-40B4-BE49-F238E27FC236}">
              <a16:creationId xmlns:a16="http://schemas.microsoft.com/office/drawing/2014/main" id="{00000000-0008-0000-0400-0000CA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19" name="Text Box 78">
          <a:extLst>
            <a:ext uri="{FF2B5EF4-FFF2-40B4-BE49-F238E27FC236}">
              <a16:creationId xmlns:a16="http://schemas.microsoft.com/office/drawing/2014/main" id="{00000000-0008-0000-0400-0000CB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0" name="Text Box 79">
          <a:extLst>
            <a:ext uri="{FF2B5EF4-FFF2-40B4-BE49-F238E27FC236}">
              <a16:creationId xmlns:a16="http://schemas.microsoft.com/office/drawing/2014/main" id="{00000000-0008-0000-0400-0000CC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1" name="Text Box 80">
          <a:extLst>
            <a:ext uri="{FF2B5EF4-FFF2-40B4-BE49-F238E27FC236}">
              <a16:creationId xmlns:a16="http://schemas.microsoft.com/office/drawing/2014/main" id="{00000000-0008-0000-0400-0000CD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2" name="Text Box 81">
          <a:extLst>
            <a:ext uri="{FF2B5EF4-FFF2-40B4-BE49-F238E27FC236}">
              <a16:creationId xmlns:a16="http://schemas.microsoft.com/office/drawing/2014/main" id="{00000000-0008-0000-0400-0000CE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3" name="Text Box 82">
          <a:extLst>
            <a:ext uri="{FF2B5EF4-FFF2-40B4-BE49-F238E27FC236}">
              <a16:creationId xmlns:a16="http://schemas.microsoft.com/office/drawing/2014/main" id="{00000000-0008-0000-0400-0000CF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4" name="Text Box 83">
          <a:extLst>
            <a:ext uri="{FF2B5EF4-FFF2-40B4-BE49-F238E27FC236}">
              <a16:creationId xmlns:a16="http://schemas.microsoft.com/office/drawing/2014/main" id="{00000000-0008-0000-0400-0000D0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5" name="Text Box 84">
          <a:extLst>
            <a:ext uri="{FF2B5EF4-FFF2-40B4-BE49-F238E27FC236}">
              <a16:creationId xmlns:a16="http://schemas.microsoft.com/office/drawing/2014/main" id="{00000000-0008-0000-0400-0000D1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6" name="Text Box 85">
          <a:extLst>
            <a:ext uri="{FF2B5EF4-FFF2-40B4-BE49-F238E27FC236}">
              <a16:creationId xmlns:a16="http://schemas.microsoft.com/office/drawing/2014/main" id="{00000000-0008-0000-0400-0000D2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7" name="Text Box 86">
          <a:extLst>
            <a:ext uri="{FF2B5EF4-FFF2-40B4-BE49-F238E27FC236}">
              <a16:creationId xmlns:a16="http://schemas.microsoft.com/office/drawing/2014/main" id="{00000000-0008-0000-0400-0000D3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8" name="Text Box 87">
          <a:extLst>
            <a:ext uri="{FF2B5EF4-FFF2-40B4-BE49-F238E27FC236}">
              <a16:creationId xmlns:a16="http://schemas.microsoft.com/office/drawing/2014/main" id="{00000000-0008-0000-0400-0000D4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29" name="Text Box 88">
          <a:extLst>
            <a:ext uri="{FF2B5EF4-FFF2-40B4-BE49-F238E27FC236}">
              <a16:creationId xmlns:a16="http://schemas.microsoft.com/office/drawing/2014/main" id="{00000000-0008-0000-0400-0000D5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0" name="Text Box 89">
          <a:extLst>
            <a:ext uri="{FF2B5EF4-FFF2-40B4-BE49-F238E27FC236}">
              <a16:creationId xmlns:a16="http://schemas.microsoft.com/office/drawing/2014/main" id="{00000000-0008-0000-0400-0000D6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1" name="Text Box 90">
          <a:extLst>
            <a:ext uri="{FF2B5EF4-FFF2-40B4-BE49-F238E27FC236}">
              <a16:creationId xmlns:a16="http://schemas.microsoft.com/office/drawing/2014/main" id="{00000000-0008-0000-0400-0000D7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2" name="Text Box 91">
          <a:extLst>
            <a:ext uri="{FF2B5EF4-FFF2-40B4-BE49-F238E27FC236}">
              <a16:creationId xmlns:a16="http://schemas.microsoft.com/office/drawing/2014/main" id="{00000000-0008-0000-0400-0000D8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3" name="Text Box 92">
          <a:extLst>
            <a:ext uri="{FF2B5EF4-FFF2-40B4-BE49-F238E27FC236}">
              <a16:creationId xmlns:a16="http://schemas.microsoft.com/office/drawing/2014/main" id="{00000000-0008-0000-0400-0000D9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4" name="Text Box 105">
          <a:extLst>
            <a:ext uri="{FF2B5EF4-FFF2-40B4-BE49-F238E27FC236}">
              <a16:creationId xmlns:a16="http://schemas.microsoft.com/office/drawing/2014/main" id="{00000000-0008-0000-0400-0000DA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5" name="Text Box 106">
          <a:extLst>
            <a:ext uri="{FF2B5EF4-FFF2-40B4-BE49-F238E27FC236}">
              <a16:creationId xmlns:a16="http://schemas.microsoft.com/office/drawing/2014/main" id="{00000000-0008-0000-0400-0000DB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6" name="Text Box 107">
          <a:extLst>
            <a:ext uri="{FF2B5EF4-FFF2-40B4-BE49-F238E27FC236}">
              <a16:creationId xmlns:a16="http://schemas.microsoft.com/office/drawing/2014/main" id="{00000000-0008-0000-0400-0000DC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7" name="Text Box 108">
          <a:extLst>
            <a:ext uri="{FF2B5EF4-FFF2-40B4-BE49-F238E27FC236}">
              <a16:creationId xmlns:a16="http://schemas.microsoft.com/office/drawing/2014/main" id="{00000000-0008-0000-0400-0000DD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8" name="Text Box 109">
          <a:extLst>
            <a:ext uri="{FF2B5EF4-FFF2-40B4-BE49-F238E27FC236}">
              <a16:creationId xmlns:a16="http://schemas.microsoft.com/office/drawing/2014/main" id="{00000000-0008-0000-0400-0000DE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39" name="Text Box 110">
          <a:extLst>
            <a:ext uri="{FF2B5EF4-FFF2-40B4-BE49-F238E27FC236}">
              <a16:creationId xmlns:a16="http://schemas.microsoft.com/office/drawing/2014/main" id="{00000000-0008-0000-0400-0000DF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40" name="Text Box 111">
          <a:extLst>
            <a:ext uri="{FF2B5EF4-FFF2-40B4-BE49-F238E27FC236}">
              <a16:creationId xmlns:a16="http://schemas.microsoft.com/office/drawing/2014/main" id="{00000000-0008-0000-0400-0000E0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41" name="Text Box 112">
          <a:extLst>
            <a:ext uri="{FF2B5EF4-FFF2-40B4-BE49-F238E27FC236}">
              <a16:creationId xmlns:a16="http://schemas.microsoft.com/office/drawing/2014/main" id="{00000000-0008-0000-0400-0000E1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42" name="Text Box 113">
          <a:extLst>
            <a:ext uri="{FF2B5EF4-FFF2-40B4-BE49-F238E27FC236}">
              <a16:creationId xmlns:a16="http://schemas.microsoft.com/office/drawing/2014/main" id="{00000000-0008-0000-0400-0000E2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43" name="Text Box 114">
          <a:extLst>
            <a:ext uri="{FF2B5EF4-FFF2-40B4-BE49-F238E27FC236}">
              <a16:creationId xmlns:a16="http://schemas.microsoft.com/office/drawing/2014/main" id="{00000000-0008-0000-0400-0000E3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444" name="Text Box 115">
          <a:extLst>
            <a:ext uri="{FF2B5EF4-FFF2-40B4-BE49-F238E27FC236}">
              <a16:creationId xmlns:a16="http://schemas.microsoft.com/office/drawing/2014/main" id="{00000000-0008-0000-0400-0000E4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45" name="Text Box 212">
          <a:extLst>
            <a:ext uri="{FF2B5EF4-FFF2-40B4-BE49-F238E27FC236}">
              <a16:creationId xmlns:a16="http://schemas.microsoft.com/office/drawing/2014/main" id="{00000000-0008-0000-0400-0000E5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46" name="Text Box 213">
          <a:extLst>
            <a:ext uri="{FF2B5EF4-FFF2-40B4-BE49-F238E27FC236}">
              <a16:creationId xmlns:a16="http://schemas.microsoft.com/office/drawing/2014/main" id="{00000000-0008-0000-0400-0000E6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47" name="Text Box 214">
          <a:extLst>
            <a:ext uri="{FF2B5EF4-FFF2-40B4-BE49-F238E27FC236}">
              <a16:creationId xmlns:a16="http://schemas.microsoft.com/office/drawing/2014/main" id="{00000000-0008-0000-0400-0000E7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48" name="Text Box 215">
          <a:extLst>
            <a:ext uri="{FF2B5EF4-FFF2-40B4-BE49-F238E27FC236}">
              <a16:creationId xmlns:a16="http://schemas.microsoft.com/office/drawing/2014/main" id="{00000000-0008-0000-0400-0000E8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49" name="Text Box 216">
          <a:extLst>
            <a:ext uri="{FF2B5EF4-FFF2-40B4-BE49-F238E27FC236}">
              <a16:creationId xmlns:a16="http://schemas.microsoft.com/office/drawing/2014/main" id="{00000000-0008-0000-0400-0000E9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0" name="Text Box 217">
          <a:extLst>
            <a:ext uri="{FF2B5EF4-FFF2-40B4-BE49-F238E27FC236}">
              <a16:creationId xmlns:a16="http://schemas.microsoft.com/office/drawing/2014/main" id="{00000000-0008-0000-0400-0000EA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1" name="Text Box 218">
          <a:extLst>
            <a:ext uri="{FF2B5EF4-FFF2-40B4-BE49-F238E27FC236}">
              <a16:creationId xmlns:a16="http://schemas.microsoft.com/office/drawing/2014/main" id="{00000000-0008-0000-0400-0000EB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2" name="Text Box 219">
          <a:extLst>
            <a:ext uri="{FF2B5EF4-FFF2-40B4-BE49-F238E27FC236}">
              <a16:creationId xmlns:a16="http://schemas.microsoft.com/office/drawing/2014/main" id="{00000000-0008-0000-0400-0000EC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3" name="Text Box 220">
          <a:extLst>
            <a:ext uri="{FF2B5EF4-FFF2-40B4-BE49-F238E27FC236}">
              <a16:creationId xmlns:a16="http://schemas.microsoft.com/office/drawing/2014/main" id="{00000000-0008-0000-0400-0000ED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4" name="Text Box 221">
          <a:extLst>
            <a:ext uri="{FF2B5EF4-FFF2-40B4-BE49-F238E27FC236}">
              <a16:creationId xmlns:a16="http://schemas.microsoft.com/office/drawing/2014/main" id="{00000000-0008-0000-0400-0000EE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5" name="Text Box 222">
          <a:extLst>
            <a:ext uri="{FF2B5EF4-FFF2-40B4-BE49-F238E27FC236}">
              <a16:creationId xmlns:a16="http://schemas.microsoft.com/office/drawing/2014/main" id="{00000000-0008-0000-0400-0000EF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6" name="Text Box 223">
          <a:extLst>
            <a:ext uri="{FF2B5EF4-FFF2-40B4-BE49-F238E27FC236}">
              <a16:creationId xmlns:a16="http://schemas.microsoft.com/office/drawing/2014/main" id="{00000000-0008-0000-0400-0000F0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7" name="Text Box 224">
          <a:extLst>
            <a:ext uri="{FF2B5EF4-FFF2-40B4-BE49-F238E27FC236}">
              <a16:creationId xmlns:a16="http://schemas.microsoft.com/office/drawing/2014/main" id="{00000000-0008-0000-0400-0000F1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8" name="Text Box 225">
          <a:extLst>
            <a:ext uri="{FF2B5EF4-FFF2-40B4-BE49-F238E27FC236}">
              <a16:creationId xmlns:a16="http://schemas.microsoft.com/office/drawing/2014/main" id="{00000000-0008-0000-0400-0000F2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59" name="Text Box 226">
          <a:extLst>
            <a:ext uri="{FF2B5EF4-FFF2-40B4-BE49-F238E27FC236}">
              <a16:creationId xmlns:a16="http://schemas.microsoft.com/office/drawing/2014/main" id="{00000000-0008-0000-0400-0000F3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0" name="Text Box 227">
          <a:extLst>
            <a:ext uri="{FF2B5EF4-FFF2-40B4-BE49-F238E27FC236}">
              <a16:creationId xmlns:a16="http://schemas.microsoft.com/office/drawing/2014/main" id="{00000000-0008-0000-0400-0000F4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1" name="Text Box 228">
          <a:extLst>
            <a:ext uri="{FF2B5EF4-FFF2-40B4-BE49-F238E27FC236}">
              <a16:creationId xmlns:a16="http://schemas.microsoft.com/office/drawing/2014/main" id="{00000000-0008-0000-0400-0000F5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2" name="Text Box 229">
          <a:extLst>
            <a:ext uri="{FF2B5EF4-FFF2-40B4-BE49-F238E27FC236}">
              <a16:creationId xmlns:a16="http://schemas.microsoft.com/office/drawing/2014/main" id="{00000000-0008-0000-0400-0000F6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3" name="Text Box 230">
          <a:extLst>
            <a:ext uri="{FF2B5EF4-FFF2-40B4-BE49-F238E27FC236}">
              <a16:creationId xmlns:a16="http://schemas.microsoft.com/office/drawing/2014/main" id="{00000000-0008-0000-0400-0000F7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4" name="Text Box 231">
          <a:extLst>
            <a:ext uri="{FF2B5EF4-FFF2-40B4-BE49-F238E27FC236}">
              <a16:creationId xmlns:a16="http://schemas.microsoft.com/office/drawing/2014/main" id="{00000000-0008-0000-0400-0000F8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5" name="Text Box 232">
          <a:extLst>
            <a:ext uri="{FF2B5EF4-FFF2-40B4-BE49-F238E27FC236}">
              <a16:creationId xmlns:a16="http://schemas.microsoft.com/office/drawing/2014/main" id="{00000000-0008-0000-0400-0000F9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6" name="Text Box 233">
          <a:extLst>
            <a:ext uri="{FF2B5EF4-FFF2-40B4-BE49-F238E27FC236}">
              <a16:creationId xmlns:a16="http://schemas.microsoft.com/office/drawing/2014/main" id="{00000000-0008-0000-0400-0000FA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7" name="Text Box 234">
          <a:extLst>
            <a:ext uri="{FF2B5EF4-FFF2-40B4-BE49-F238E27FC236}">
              <a16:creationId xmlns:a16="http://schemas.microsoft.com/office/drawing/2014/main" id="{00000000-0008-0000-0400-0000FB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468" name="Text Box 235">
          <a:extLst>
            <a:ext uri="{FF2B5EF4-FFF2-40B4-BE49-F238E27FC236}">
              <a16:creationId xmlns:a16="http://schemas.microsoft.com/office/drawing/2014/main" id="{00000000-0008-0000-0400-0000FC24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69" name="Text Box 303">
          <a:extLst>
            <a:ext uri="{FF2B5EF4-FFF2-40B4-BE49-F238E27FC236}">
              <a16:creationId xmlns:a16="http://schemas.microsoft.com/office/drawing/2014/main" id="{00000000-0008-0000-0400-0000FD24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70" name="Text Box 304">
          <a:extLst>
            <a:ext uri="{FF2B5EF4-FFF2-40B4-BE49-F238E27FC236}">
              <a16:creationId xmlns:a16="http://schemas.microsoft.com/office/drawing/2014/main" id="{00000000-0008-0000-0400-0000FE24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71" name="Text Box 305">
          <a:extLst>
            <a:ext uri="{FF2B5EF4-FFF2-40B4-BE49-F238E27FC236}">
              <a16:creationId xmlns:a16="http://schemas.microsoft.com/office/drawing/2014/main" id="{00000000-0008-0000-0400-0000FF24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72" name="Text Box 306">
          <a:extLst>
            <a:ext uri="{FF2B5EF4-FFF2-40B4-BE49-F238E27FC236}">
              <a16:creationId xmlns:a16="http://schemas.microsoft.com/office/drawing/2014/main" id="{00000000-0008-0000-0400-00000025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73" name="Text Box 307">
          <a:extLst>
            <a:ext uri="{FF2B5EF4-FFF2-40B4-BE49-F238E27FC236}">
              <a16:creationId xmlns:a16="http://schemas.microsoft.com/office/drawing/2014/main" id="{00000000-0008-0000-0400-00000125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9474" name="Text Box 308">
          <a:extLst>
            <a:ext uri="{FF2B5EF4-FFF2-40B4-BE49-F238E27FC236}">
              <a16:creationId xmlns:a16="http://schemas.microsoft.com/office/drawing/2014/main" id="{00000000-0008-0000-0400-00000225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75" name="Text Box 140">
          <a:extLst>
            <a:ext uri="{FF2B5EF4-FFF2-40B4-BE49-F238E27FC236}">
              <a16:creationId xmlns:a16="http://schemas.microsoft.com/office/drawing/2014/main" id="{00000000-0008-0000-0400-000003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76" name="Text Box 141">
          <a:extLst>
            <a:ext uri="{FF2B5EF4-FFF2-40B4-BE49-F238E27FC236}">
              <a16:creationId xmlns:a16="http://schemas.microsoft.com/office/drawing/2014/main" id="{00000000-0008-0000-0400-000004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77" name="Text Box 142">
          <a:extLst>
            <a:ext uri="{FF2B5EF4-FFF2-40B4-BE49-F238E27FC236}">
              <a16:creationId xmlns:a16="http://schemas.microsoft.com/office/drawing/2014/main" id="{00000000-0008-0000-0400-000005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78" name="Text Box 143">
          <a:extLst>
            <a:ext uri="{FF2B5EF4-FFF2-40B4-BE49-F238E27FC236}">
              <a16:creationId xmlns:a16="http://schemas.microsoft.com/office/drawing/2014/main" id="{00000000-0008-0000-0400-000006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79" name="Text Box 144">
          <a:extLst>
            <a:ext uri="{FF2B5EF4-FFF2-40B4-BE49-F238E27FC236}">
              <a16:creationId xmlns:a16="http://schemas.microsoft.com/office/drawing/2014/main" id="{00000000-0008-0000-0400-000007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0" name="Text Box 145">
          <a:extLst>
            <a:ext uri="{FF2B5EF4-FFF2-40B4-BE49-F238E27FC236}">
              <a16:creationId xmlns:a16="http://schemas.microsoft.com/office/drawing/2014/main" id="{00000000-0008-0000-0400-000008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1" name="Text Box 146">
          <a:extLst>
            <a:ext uri="{FF2B5EF4-FFF2-40B4-BE49-F238E27FC236}">
              <a16:creationId xmlns:a16="http://schemas.microsoft.com/office/drawing/2014/main" id="{00000000-0008-0000-0400-000009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2" name="Text Box 147">
          <a:extLst>
            <a:ext uri="{FF2B5EF4-FFF2-40B4-BE49-F238E27FC236}">
              <a16:creationId xmlns:a16="http://schemas.microsoft.com/office/drawing/2014/main" id="{00000000-0008-0000-0400-00000A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3" name="Text Box 148">
          <a:extLst>
            <a:ext uri="{FF2B5EF4-FFF2-40B4-BE49-F238E27FC236}">
              <a16:creationId xmlns:a16="http://schemas.microsoft.com/office/drawing/2014/main" id="{00000000-0008-0000-0400-00000B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4" name="Text Box 149">
          <a:extLst>
            <a:ext uri="{FF2B5EF4-FFF2-40B4-BE49-F238E27FC236}">
              <a16:creationId xmlns:a16="http://schemas.microsoft.com/office/drawing/2014/main" id="{00000000-0008-0000-0400-00000C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5" name="Text Box 150">
          <a:extLst>
            <a:ext uri="{FF2B5EF4-FFF2-40B4-BE49-F238E27FC236}">
              <a16:creationId xmlns:a16="http://schemas.microsoft.com/office/drawing/2014/main" id="{00000000-0008-0000-0400-00000D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6" name="Text Box 151">
          <a:extLst>
            <a:ext uri="{FF2B5EF4-FFF2-40B4-BE49-F238E27FC236}">
              <a16:creationId xmlns:a16="http://schemas.microsoft.com/office/drawing/2014/main" id="{00000000-0008-0000-0400-00000E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7" name="Text Box 152">
          <a:extLst>
            <a:ext uri="{FF2B5EF4-FFF2-40B4-BE49-F238E27FC236}">
              <a16:creationId xmlns:a16="http://schemas.microsoft.com/office/drawing/2014/main" id="{00000000-0008-0000-0400-00000F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8" name="Text Box 153">
          <a:extLst>
            <a:ext uri="{FF2B5EF4-FFF2-40B4-BE49-F238E27FC236}">
              <a16:creationId xmlns:a16="http://schemas.microsoft.com/office/drawing/2014/main" id="{00000000-0008-0000-0400-000010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89" name="Text Box 154">
          <a:extLst>
            <a:ext uri="{FF2B5EF4-FFF2-40B4-BE49-F238E27FC236}">
              <a16:creationId xmlns:a16="http://schemas.microsoft.com/office/drawing/2014/main" id="{00000000-0008-0000-0400-000011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0" name="Text Box 155">
          <a:extLst>
            <a:ext uri="{FF2B5EF4-FFF2-40B4-BE49-F238E27FC236}">
              <a16:creationId xmlns:a16="http://schemas.microsoft.com/office/drawing/2014/main" id="{00000000-0008-0000-0400-000012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1" name="Text Box 156">
          <a:extLst>
            <a:ext uri="{FF2B5EF4-FFF2-40B4-BE49-F238E27FC236}">
              <a16:creationId xmlns:a16="http://schemas.microsoft.com/office/drawing/2014/main" id="{00000000-0008-0000-0400-000013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2" name="Text Box 157">
          <a:extLst>
            <a:ext uri="{FF2B5EF4-FFF2-40B4-BE49-F238E27FC236}">
              <a16:creationId xmlns:a16="http://schemas.microsoft.com/office/drawing/2014/main" id="{00000000-0008-0000-0400-000014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3" name="Text Box 158">
          <a:extLst>
            <a:ext uri="{FF2B5EF4-FFF2-40B4-BE49-F238E27FC236}">
              <a16:creationId xmlns:a16="http://schemas.microsoft.com/office/drawing/2014/main" id="{00000000-0008-0000-0400-000015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4" name="Text Box 159">
          <a:extLst>
            <a:ext uri="{FF2B5EF4-FFF2-40B4-BE49-F238E27FC236}">
              <a16:creationId xmlns:a16="http://schemas.microsoft.com/office/drawing/2014/main" id="{00000000-0008-0000-0400-000016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5" name="Text Box 160">
          <a:extLst>
            <a:ext uri="{FF2B5EF4-FFF2-40B4-BE49-F238E27FC236}">
              <a16:creationId xmlns:a16="http://schemas.microsoft.com/office/drawing/2014/main" id="{00000000-0008-0000-0400-000017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6" name="Text Box 161">
          <a:extLst>
            <a:ext uri="{FF2B5EF4-FFF2-40B4-BE49-F238E27FC236}">
              <a16:creationId xmlns:a16="http://schemas.microsoft.com/office/drawing/2014/main" id="{00000000-0008-0000-0400-000018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7" name="Text Box 162">
          <a:extLst>
            <a:ext uri="{FF2B5EF4-FFF2-40B4-BE49-F238E27FC236}">
              <a16:creationId xmlns:a16="http://schemas.microsoft.com/office/drawing/2014/main" id="{00000000-0008-0000-0400-000019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9498" name="Text Box 163">
          <a:extLst>
            <a:ext uri="{FF2B5EF4-FFF2-40B4-BE49-F238E27FC236}">
              <a16:creationId xmlns:a16="http://schemas.microsoft.com/office/drawing/2014/main" id="{00000000-0008-0000-0400-00001A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499" name="Text Box 140">
          <a:extLst>
            <a:ext uri="{FF2B5EF4-FFF2-40B4-BE49-F238E27FC236}">
              <a16:creationId xmlns:a16="http://schemas.microsoft.com/office/drawing/2014/main" id="{00000000-0008-0000-0400-00001B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0" name="Text Box 141">
          <a:extLst>
            <a:ext uri="{FF2B5EF4-FFF2-40B4-BE49-F238E27FC236}">
              <a16:creationId xmlns:a16="http://schemas.microsoft.com/office/drawing/2014/main" id="{00000000-0008-0000-0400-00001C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1" name="Text Box 142">
          <a:extLst>
            <a:ext uri="{FF2B5EF4-FFF2-40B4-BE49-F238E27FC236}">
              <a16:creationId xmlns:a16="http://schemas.microsoft.com/office/drawing/2014/main" id="{00000000-0008-0000-0400-00001D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2" name="Text Box 143">
          <a:extLst>
            <a:ext uri="{FF2B5EF4-FFF2-40B4-BE49-F238E27FC236}">
              <a16:creationId xmlns:a16="http://schemas.microsoft.com/office/drawing/2014/main" id="{00000000-0008-0000-0400-00001E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3" name="Text Box 144">
          <a:extLst>
            <a:ext uri="{FF2B5EF4-FFF2-40B4-BE49-F238E27FC236}">
              <a16:creationId xmlns:a16="http://schemas.microsoft.com/office/drawing/2014/main" id="{00000000-0008-0000-0400-00001F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4" name="Text Box 145">
          <a:extLst>
            <a:ext uri="{FF2B5EF4-FFF2-40B4-BE49-F238E27FC236}">
              <a16:creationId xmlns:a16="http://schemas.microsoft.com/office/drawing/2014/main" id="{00000000-0008-0000-0400-000020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5" name="Text Box 146">
          <a:extLst>
            <a:ext uri="{FF2B5EF4-FFF2-40B4-BE49-F238E27FC236}">
              <a16:creationId xmlns:a16="http://schemas.microsoft.com/office/drawing/2014/main" id="{00000000-0008-0000-0400-000021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6" name="Text Box 147">
          <a:extLst>
            <a:ext uri="{FF2B5EF4-FFF2-40B4-BE49-F238E27FC236}">
              <a16:creationId xmlns:a16="http://schemas.microsoft.com/office/drawing/2014/main" id="{00000000-0008-0000-0400-000022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7" name="Text Box 148">
          <a:extLst>
            <a:ext uri="{FF2B5EF4-FFF2-40B4-BE49-F238E27FC236}">
              <a16:creationId xmlns:a16="http://schemas.microsoft.com/office/drawing/2014/main" id="{00000000-0008-0000-0400-000023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8" name="Text Box 149">
          <a:extLst>
            <a:ext uri="{FF2B5EF4-FFF2-40B4-BE49-F238E27FC236}">
              <a16:creationId xmlns:a16="http://schemas.microsoft.com/office/drawing/2014/main" id="{00000000-0008-0000-0400-000024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09" name="Text Box 150">
          <a:extLst>
            <a:ext uri="{FF2B5EF4-FFF2-40B4-BE49-F238E27FC236}">
              <a16:creationId xmlns:a16="http://schemas.microsoft.com/office/drawing/2014/main" id="{00000000-0008-0000-0400-000025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0" name="Text Box 151">
          <a:extLst>
            <a:ext uri="{FF2B5EF4-FFF2-40B4-BE49-F238E27FC236}">
              <a16:creationId xmlns:a16="http://schemas.microsoft.com/office/drawing/2014/main" id="{00000000-0008-0000-0400-000026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1" name="Text Box 152">
          <a:extLst>
            <a:ext uri="{FF2B5EF4-FFF2-40B4-BE49-F238E27FC236}">
              <a16:creationId xmlns:a16="http://schemas.microsoft.com/office/drawing/2014/main" id="{00000000-0008-0000-0400-000027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2" name="Text Box 153">
          <a:extLst>
            <a:ext uri="{FF2B5EF4-FFF2-40B4-BE49-F238E27FC236}">
              <a16:creationId xmlns:a16="http://schemas.microsoft.com/office/drawing/2014/main" id="{00000000-0008-0000-0400-000028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3" name="Text Box 154">
          <a:extLst>
            <a:ext uri="{FF2B5EF4-FFF2-40B4-BE49-F238E27FC236}">
              <a16:creationId xmlns:a16="http://schemas.microsoft.com/office/drawing/2014/main" id="{00000000-0008-0000-0400-000029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4" name="Text Box 155">
          <a:extLst>
            <a:ext uri="{FF2B5EF4-FFF2-40B4-BE49-F238E27FC236}">
              <a16:creationId xmlns:a16="http://schemas.microsoft.com/office/drawing/2014/main" id="{00000000-0008-0000-0400-00002A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5" name="Text Box 156">
          <a:extLst>
            <a:ext uri="{FF2B5EF4-FFF2-40B4-BE49-F238E27FC236}">
              <a16:creationId xmlns:a16="http://schemas.microsoft.com/office/drawing/2014/main" id="{00000000-0008-0000-0400-00002B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6" name="Text Box 157">
          <a:extLst>
            <a:ext uri="{FF2B5EF4-FFF2-40B4-BE49-F238E27FC236}">
              <a16:creationId xmlns:a16="http://schemas.microsoft.com/office/drawing/2014/main" id="{00000000-0008-0000-0400-00002C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7" name="Text Box 158">
          <a:extLst>
            <a:ext uri="{FF2B5EF4-FFF2-40B4-BE49-F238E27FC236}">
              <a16:creationId xmlns:a16="http://schemas.microsoft.com/office/drawing/2014/main" id="{00000000-0008-0000-0400-00002D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8" name="Text Box 159">
          <a:extLst>
            <a:ext uri="{FF2B5EF4-FFF2-40B4-BE49-F238E27FC236}">
              <a16:creationId xmlns:a16="http://schemas.microsoft.com/office/drawing/2014/main" id="{00000000-0008-0000-0400-00002E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19" name="Text Box 160">
          <a:extLst>
            <a:ext uri="{FF2B5EF4-FFF2-40B4-BE49-F238E27FC236}">
              <a16:creationId xmlns:a16="http://schemas.microsoft.com/office/drawing/2014/main" id="{00000000-0008-0000-0400-00002F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20" name="Text Box 161">
          <a:extLst>
            <a:ext uri="{FF2B5EF4-FFF2-40B4-BE49-F238E27FC236}">
              <a16:creationId xmlns:a16="http://schemas.microsoft.com/office/drawing/2014/main" id="{00000000-0008-0000-0400-000030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21" name="Text Box 162">
          <a:extLst>
            <a:ext uri="{FF2B5EF4-FFF2-40B4-BE49-F238E27FC236}">
              <a16:creationId xmlns:a16="http://schemas.microsoft.com/office/drawing/2014/main" id="{00000000-0008-0000-0400-000031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22" name="Text Box 163">
          <a:extLst>
            <a:ext uri="{FF2B5EF4-FFF2-40B4-BE49-F238E27FC236}">
              <a16:creationId xmlns:a16="http://schemas.microsoft.com/office/drawing/2014/main" id="{00000000-0008-0000-0400-000032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3" name="Text Box 164">
          <a:extLst>
            <a:ext uri="{FF2B5EF4-FFF2-40B4-BE49-F238E27FC236}">
              <a16:creationId xmlns:a16="http://schemas.microsoft.com/office/drawing/2014/main" id="{00000000-0008-0000-0400-000033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4" name="Text Box 165">
          <a:extLst>
            <a:ext uri="{FF2B5EF4-FFF2-40B4-BE49-F238E27FC236}">
              <a16:creationId xmlns:a16="http://schemas.microsoft.com/office/drawing/2014/main" id="{00000000-0008-0000-0400-000034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5" name="Text Box 166">
          <a:extLst>
            <a:ext uri="{FF2B5EF4-FFF2-40B4-BE49-F238E27FC236}">
              <a16:creationId xmlns:a16="http://schemas.microsoft.com/office/drawing/2014/main" id="{00000000-0008-0000-0400-000035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6" name="Text Box 167">
          <a:extLst>
            <a:ext uri="{FF2B5EF4-FFF2-40B4-BE49-F238E27FC236}">
              <a16:creationId xmlns:a16="http://schemas.microsoft.com/office/drawing/2014/main" id="{00000000-0008-0000-0400-000036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7" name="Text Box 168">
          <a:extLst>
            <a:ext uri="{FF2B5EF4-FFF2-40B4-BE49-F238E27FC236}">
              <a16:creationId xmlns:a16="http://schemas.microsoft.com/office/drawing/2014/main" id="{00000000-0008-0000-0400-000037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8" name="Text Box 169">
          <a:extLst>
            <a:ext uri="{FF2B5EF4-FFF2-40B4-BE49-F238E27FC236}">
              <a16:creationId xmlns:a16="http://schemas.microsoft.com/office/drawing/2014/main" id="{00000000-0008-0000-0400-000038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29" name="Text Box 170">
          <a:extLst>
            <a:ext uri="{FF2B5EF4-FFF2-40B4-BE49-F238E27FC236}">
              <a16:creationId xmlns:a16="http://schemas.microsoft.com/office/drawing/2014/main" id="{00000000-0008-0000-0400-000039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0" name="Text Box 171">
          <a:extLst>
            <a:ext uri="{FF2B5EF4-FFF2-40B4-BE49-F238E27FC236}">
              <a16:creationId xmlns:a16="http://schemas.microsoft.com/office/drawing/2014/main" id="{00000000-0008-0000-0400-00003A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1" name="Text Box 172">
          <a:extLst>
            <a:ext uri="{FF2B5EF4-FFF2-40B4-BE49-F238E27FC236}">
              <a16:creationId xmlns:a16="http://schemas.microsoft.com/office/drawing/2014/main" id="{00000000-0008-0000-0400-00003B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2" name="Text Box 173">
          <a:extLst>
            <a:ext uri="{FF2B5EF4-FFF2-40B4-BE49-F238E27FC236}">
              <a16:creationId xmlns:a16="http://schemas.microsoft.com/office/drawing/2014/main" id="{00000000-0008-0000-0400-00003C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3" name="Text Box 174">
          <a:extLst>
            <a:ext uri="{FF2B5EF4-FFF2-40B4-BE49-F238E27FC236}">
              <a16:creationId xmlns:a16="http://schemas.microsoft.com/office/drawing/2014/main" id="{00000000-0008-0000-0400-00003D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4" name="Text Box 175">
          <a:extLst>
            <a:ext uri="{FF2B5EF4-FFF2-40B4-BE49-F238E27FC236}">
              <a16:creationId xmlns:a16="http://schemas.microsoft.com/office/drawing/2014/main" id="{00000000-0008-0000-0400-00003E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5" name="Text Box 176">
          <a:extLst>
            <a:ext uri="{FF2B5EF4-FFF2-40B4-BE49-F238E27FC236}">
              <a16:creationId xmlns:a16="http://schemas.microsoft.com/office/drawing/2014/main" id="{00000000-0008-0000-0400-00003F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6" name="Text Box 177">
          <a:extLst>
            <a:ext uri="{FF2B5EF4-FFF2-40B4-BE49-F238E27FC236}">
              <a16:creationId xmlns:a16="http://schemas.microsoft.com/office/drawing/2014/main" id="{00000000-0008-0000-0400-000040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7" name="Text Box 178">
          <a:extLst>
            <a:ext uri="{FF2B5EF4-FFF2-40B4-BE49-F238E27FC236}">
              <a16:creationId xmlns:a16="http://schemas.microsoft.com/office/drawing/2014/main" id="{00000000-0008-0000-0400-000041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8" name="Text Box 179">
          <a:extLst>
            <a:ext uri="{FF2B5EF4-FFF2-40B4-BE49-F238E27FC236}">
              <a16:creationId xmlns:a16="http://schemas.microsoft.com/office/drawing/2014/main" id="{00000000-0008-0000-0400-000042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39" name="Text Box 180">
          <a:extLst>
            <a:ext uri="{FF2B5EF4-FFF2-40B4-BE49-F238E27FC236}">
              <a16:creationId xmlns:a16="http://schemas.microsoft.com/office/drawing/2014/main" id="{00000000-0008-0000-0400-000043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0" name="Text Box 181">
          <a:extLst>
            <a:ext uri="{FF2B5EF4-FFF2-40B4-BE49-F238E27FC236}">
              <a16:creationId xmlns:a16="http://schemas.microsoft.com/office/drawing/2014/main" id="{00000000-0008-0000-0400-000044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1" name="Text Box 182">
          <a:extLst>
            <a:ext uri="{FF2B5EF4-FFF2-40B4-BE49-F238E27FC236}">
              <a16:creationId xmlns:a16="http://schemas.microsoft.com/office/drawing/2014/main" id="{00000000-0008-0000-0400-000045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2" name="Text Box 183">
          <a:extLst>
            <a:ext uri="{FF2B5EF4-FFF2-40B4-BE49-F238E27FC236}">
              <a16:creationId xmlns:a16="http://schemas.microsoft.com/office/drawing/2014/main" id="{00000000-0008-0000-0400-000046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3" name="Text Box 184">
          <a:extLst>
            <a:ext uri="{FF2B5EF4-FFF2-40B4-BE49-F238E27FC236}">
              <a16:creationId xmlns:a16="http://schemas.microsoft.com/office/drawing/2014/main" id="{00000000-0008-0000-0400-000047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4" name="Text Box 185">
          <a:extLst>
            <a:ext uri="{FF2B5EF4-FFF2-40B4-BE49-F238E27FC236}">
              <a16:creationId xmlns:a16="http://schemas.microsoft.com/office/drawing/2014/main" id="{00000000-0008-0000-0400-000048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5" name="Text Box 186">
          <a:extLst>
            <a:ext uri="{FF2B5EF4-FFF2-40B4-BE49-F238E27FC236}">
              <a16:creationId xmlns:a16="http://schemas.microsoft.com/office/drawing/2014/main" id="{00000000-0008-0000-0400-000049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6" name="Text Box 187">
          <a:extLst>
            <a:ext uri="{FF2B5EF4-FFF2-40B4-BE49-F238E27FC236}">
              <a16:creationId xmlns:a16="http://schemas.microsoft.com/office/drawing/2014/main" id="{00000000-0008-0000-0400-00004A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7" name="Text Box 188">
          <a:extLst>
            <a:ext uri="{FF2B5EF4-FFF2-40B4-BE49-F238E27FC236}">
              <a16:creationId xmlns:a16="http://schemas.microsoft.com/office/drawing/2014/main" id="{00000000-0008-0000-0400-00004B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8" name="Text Box 189">
          <a:extLst>
            <a:ext uri="{FF2B5EF4-FFF2-40B4-BE49-F238E27FC236}">
              <a16:creationId xmlns:a16="http://schemas.microsoft.com/office/drawing/2014/main" id="{00000000-0008-0000-0400-00004C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49" name="Text Box 190">
          <a:extLst>
            <a:ext uri="{FF2B5EF4-FFF2-40B4-BE49-F238E27FC236}">
              <a16:creationId xmlns:a16="http://schemas.microsoft.com/office/drawing/2014/main" id="{00000000-0008-0000-0400-00004D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0" name="Text Box 191">
          <a:extLst>
            <a:ext uri="{FF2B5EF4-FFF2-40B4-BE49-F238E27FC236}">
              <a16:creationId xmlns:a16="http://schemas.microsoft.com/office/drawing/2014/main" id="{00000000-0008-0000-0400-00004E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1" name="Text Box 192">
          <a:extLst>
            <a:ext uri="{FF2B5EF4-FFF2-40B4-BE49-F238E27FC236}">
              <a16:creationId xmlns:a16="http://schemas.microsoft.com/office/drawing/2014/main" id="{00000000-0008-0000-0400-00004F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2" name="Text Box 193">
          <a:extLst>
            <a:ext uri="{FF2B5EF4-FFF2-40B4-BE49-F238E27FC236}">
              <a16:creationId xmlns:a16="http://schemas.microsoft.com/office/drawing/2014/main" id="{00000000-0008-0000-0400-000050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3" name="Text Box 194">
          <a:extLst>
            <a:ext uri="{FF2B5EF4-FFF2-40B4-BE49-F238E27FC236}">
              <a16:creationId xmlns:a16="http://schemas.microsoft.com/office/drawing/2014/main" id="{00000000-0008-0000-0400-000051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4" name="Text Box 195">
          <a:extLst>
            <a:ext uri="{FF2B5EF4-FFF2-40B4-BE49-F238E27FC236}">
              <a16:creationId xmlns:a16="http://schemas.microsoft.com/office/drawing/2014/main" id="{00000000-0008-0000-0400-000052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5" name="Text Box 196">
          <a:extLst>
            <a:ext uri="{FF2B5EF4-FFF2-40B4-BE49-F238E27FC236}">
              <a16:creationId xmlns:a16="http://schemas.microsoft.com/office/drawing/2014/main" id="{00000000-0008-0000-0400-000053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6" name="Text Box 197">
          <a:extLst>
            <a:ext uri="{FF2B5EF4-FFF2-40B4-BE49-F238E27FC236}">
              <a16:creationId xmlns:a16="http://schemas.microsoft.com/office/drawing/2014/main" id="{00000000-0008-0000-0400-000054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7" name="Text Box 198">
          <a:extLst>
            <a:ext uri="{FF2B5EF4-FFF2-40B4-BE49-F238E27FC236}">
              <a16:creationId xmlns:a16="http://schemas.microsoft.com/office/drawing/2014/main" id="{00000000-0008-0000-0400-000055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8" name="Text Box 199">
          <a:extLst>
            <a:ext uri="{FF2B5EF4-FFF2-40B4-BE49-F238E27FC236}">
              <a16:creationId xmlns:a16="http://schemas.microsoft.com/office/drawing/2014/main" id="{00000000-0008-0000-0400-000056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59" name="Text Box 200">
          <a:extLst>
            <a:ext uri="{FF2B5EF4-FFF2-40B4-BE49-F238E27FC236}">
              <a16:creationId xmlns:a16="http://schemas.microsoft.com/office/drawing/2014/main" id="{00000000-0008-0000-0400-000057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0" name="Text Box 201">
          <a:extLst>
            <a:ext uri="{FF2B5EF4-FFF2-40B4-BE49-F238E27FC236}">
              <a16:creationId xmlns:a16="http://schemas.microsoft.com/office/drawing/2014/main" id="{00000000-0008-0000-0400-000058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1" name="Text Box 202">
          <a:extLst>
            <a:ext uri="{FF2B5EF4-FFF2-40B4-BE49-F238E27FC236}">
              <a16:creationId xmlns:a16="http://schemas.microsoft.com/office/drawing/2014/main" id="{00000000-0008-0000-0400-000059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2" name="Text Box 203">
          <a:extLst>
            <a:ext uri="{FF2B5EF4-FFF2-40B4-BE49-F238E27FC236}">
              <a16:creationId xmlns:a16="http://schemas.microsoft.com/office/drawing/2014/main" id="{00000000-0008-0000-0400-00005A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3" name="Text Box 204">
          <a:extLst>
            <a:ext uri="{FF2B5EF4-FFF2-40B4-BE49-F238E27FC236}">
              <a16:creationId xmlns:a16="http://schemas.microsoft.com/office/drawing/2014/main" id="{00000000-0008-0000-0400-00005B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4" name="Text Box 205">
          <a:extLst>
            <a:ext uri="{FF2B5EF4-FFF2-40B4-BE49-F238E27FC236}">
              <a16:creationId xmlns:a16="http://schemas.microsoft.com/office/drawing/2014/main" id="{00000000-0008-0000-0400-00005C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5" name="Text Box 206">
          <a:extLst>
            <a:ext uri="{FF2B5EF4-FFF2-40B4-BE49-F238E27FC236}">
              <a16:creationId xmlns:a16="http://schemas.microsoft.com/office/drawing/2014/main" id="{00000000-0008-0000-0400-00005D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6" name="Text Box 207">
          <a:extLst>
            <a:ext uri="{FF2B5EF4-FFF2-40B4-BE49-F238E27FC236}">
              <a16:creationId xmlns:a16="http://schemas.microsoft.com/office/drawing/2014/main" id="{00000000-0008-0000-0400-00005E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7" name="Text Box 208">
          <a:extLst>
            <a:ext uri="{FF2B5EF4-FFF2-40B4-BE49-F238E27FC236}">
              <a16:creationId xmlns:a16="http://schemas.microsoft.com/office/drawing/2014/main" id="{00000000-0008-0000-0400-00005F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8" name="Text Box 209">
          <a:extLst>
            <a:ext uri="{FF2B5EF4-FFF2-40B4-BE49-F238E27FC236}">
              <a16:creationId xmlns:a16="http://schemas.microsoft.com/office/drawing/2014/main" id="{00000000-0008-0000-0400-000060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69" name="Text Box 210">
          <a:extLst>
            <a:ext uri="{FF2B5EF4-FFF2-40B4-BE49-F238E27FC236}">
              <a16:creationId xmlns:a16="http://schemas.microsoft.com/office/drawing/2014/main" id="{00000000-0008-0000-0400-000061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4175"/>
    <xdr:sp macro="" textlink="">
      <xdr:nvSpPr>
        <xdr:cNvPr id="9570" name="Text Box 211">
          <a:extLst>
            <a:ext uri="{FF2B5EF4-FFF2-40B4-BE49-F238E27FC236}">
              <a16:creationId xmlns:a16="http://schemas.microsoft.com/office/drawing/2014/main" id="{00000000-0008-0000-0400-000062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1" name="Text Box 140">
          <a:extLst>
            <a:ext uri="{FF2B5EF4-FFF2-40B4-BE49-F238E27FC236}">
              <a16:creationId xmlns:a16="http://schemas.microsoft.com/office/drawing/2014/main" id="{00000000-0008-0000-0400-000063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2" name="Text Box 141">
          <a:extLst>
            <a:ext uri="{FF2B5EF4-FFF2-40B4-BE49-F238E27FC236}">
              <a16:creationId xmlns:a16="http://schemas.microsoft.com/office/drawing/2014/main" id="{00000000-0008-0000-0400-000064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3" name="Text Box 142">
          <a:extLst>
            <a:ext uri="{FF2B5EF4-FFF2-40B4-BE49-F238E27FC236}">
              <a16:creationId xmlns:a16="http://schemas.microsoft.com/office/drawing/2014/main" id="{00000000-0008-0000-0400-000065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4" name="Text Box 143">
          <a:extLst>
            <a:ext uri="{FF2B5EF4-FFF2-40B4-BE49-F238E27FC236}">
              <a16:creationId xmlns:a16="http://schemas.microsoft.com/office/drawing/2014/main" id="{00000000-0008-0000-0400-000066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5" name="Text Box 144">
          <a:extLst>
            <a:ext uri="{FF2B5EF4-FFF2-40B4-BE49-F238E27FC236}">
              <a16:creationId xmlns:a16="http://schemas.microsoft.com/office/drawing/2014/main" id="{00000000-0008-0000-0400-000067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6" name="Text Box 145">
          <a:extLst>
            <a:ext uri="{FF2B5EF4-FFF2-40B4-BE49-F238E27FC236}">
              <a16:creationId xmlns:a16="http://schemas.microsoft.com/office/drawing/2014/main" id="{00000000-0008-0000-0400-000068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7" name="Text Box 146">
          <a:extLst>
            <a:ext uri="{FF2B5EF4-FFF2-40B4-BE49-F238E27FC236}">
              <a16:creationId xmlns:a16="http://schemas.microsoft.com/office/drawing/2014/main" id="{00000000-0008-0000-0400-000069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8" name="Text Box 147">
          <a:extLst>
            <a:ext uri="{FF2B5EF4-FFF2-40B4-BE49-F238E27FC236}">
              <a16:creationId xmlns:a16="http://schemas.microsoft.com/office/drawing/2014/main" id="{00000000-0008-0000-0400-00006A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79" name="Text Box 148">
          <a:extLst>
            <a:ext uri="{FF2B5EF4-FFF2-40B4-BE49-F238E27FC236}">
              <a16:creationId xmlns:a16="http://schemas.microsoft.com/office/drawing/2014/main" id="{00000000-0008-0000-0400-00006B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0" name="Text Box 149">
          <a:extLst>
            <a:ext uri="{FF2B5EF4-FFF2-40B4-BE49-F238E27FC236}">
              <a16:creationId xmlns:a16="http://schemas.microsoft.com/office/drawing/2014/main" id="{00000000-0008-0000-0400-00006C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1" name="Text Box 150">
          <a:extLst>
            <a:ext uri="{FF2B5EF4-FFF2-40B4-BE49-F238E27FC236}">
              <a16:creationId xmlns:a16="http://schemas.microsoft.com/office/drawing/2014/main" id="{00000000-0008-0000-0400-00006D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2" name="Text Box 151">
          <a:extLst>
            <a:ext uri="{FF2B5EF4-FFF2-40B4-BE49-F238E27FC236}">
              <a16:creationId xmlns:a16="http://schemas.microsoft.com/office/drawing/2014/main" id="{00000000-0008-0000-0400-00006E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3" name="Text Box 152">
          <a:extLst>
            <a:ext uri="{FF2B5EF4-FFF2-40B4-BE49-F238E27FC236}">
              <a16:creationId xmlns:a16="http://schemas.microsoft.com/office/drawing/2014/main" id="{00000000-0008-0000-0400-00006F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4" name="Text Box 153">
          <a:extLst>
            <a:ext uri="{FF2B5EF4-FFF2-40B4-BE49-F238E27FC236}">
              <a16:creationId xmlns:a16="http://schemas.microsoft.com/office/drawing/2014/main" id="{00000000-0008-0000-0400-000070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5" name="Text Box 154">
          <a:extLst>
            <a:ext uri="{FF2B5EF4-FFF2-40B4-BE49-F238E27FC236}">
              <a16:creationId xmlns:a16="http://schemas.microsoft.com/office/drawing/2014/main" id="{00000000-0008-0000-0400-000071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6" name="Text Box 155">
          <a:extLst>
            <a:ext uri="{FF2B5EF4-FFF2-40B4-BE49-F238E27FC236}">
              <a16:creationId xmlns:a16="http://schemas.microsoft.com/office/drawing/2014/main" id="{00000000-0008-0000-0400-000072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7" name="Text Box 156">
          <a:extLst>
            <a:ext uri="{FF2B5EF4-FFF2-40B4-BE49-F238E27FC236}">
              <a16:creationId xmlns:a16="http://schemas.microsoft.com/office/drawing/2014/main" id="{00000000-0008-0000-0400-000073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8" name="Text Box 157">
          <a:extLst>
            <a:ext uri="{FF2B5EF4-FFF2-40B4-BE49-F238E27FC236}">
              <a16:creationId xmlns:a16="http://schemas.microsoft.com/office/drawing/2014/main" id="{00000000-0008-0000-0400-000074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89" name="Text Box 158">
          <a:extLst>
            <a:ext uri="{FF2B5EF4-FFF2-40B4-BE49-F238E27FC236}">
              <a16:creationId xmlns:a16="http://schemas.microsoft.com/office/drawing/2014/main" id="{00000000-0008-0000-0400-000075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90" name="Text Box 159">
          <a:extLst>
            <a:ext uri="{FF2B5EF4-FFF2-40B4-BE49-F238E27FC236}">
              <a16:creationId xmlns:a16="http://schemas.microsoft.com/office/drawing/2014/main" id="{00000000-0008-0000-0400-000076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91" name="Text Box 160">
          <a:extLst>
            <a:ext uri="{FF2B5EF4-FFF2-40B4-BE49-F238E27FC236}">
              <a16:creationId xmlns:a16="http://schemas.microsoft.com/office/drawing/2014/main" id="{00000000-0008-0000-0400-000077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92" name="Text Box 161">
          <a:extLst>
            <a:ext uri="{FF2B5EF4-FFF2-40B4-BE49-F238E27FC236}">
              <a16:creationId xmlns:a16="http://schemas.microsoft.com/office/drawing/2014/main" id="{00000000-0008-0000-0400-000078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93" name="Text Box 162">
          <a:extLst>
            <a:ext uri="{FF2B5EF4-FFF2-40B4-BE49-F238E27FC236}">
              <a16:creationId xmlns:a16="http://schemas.microsoft.com/office/drawing/2014/main" id="{00000000-0008-0000-0400-000079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84175"/>
    <xdr:sp macro="" textlink="">
      <xdr:nvSpPr>
        <xdr:cNvPr id="9594" name="Text Box 163">
          <a:extLst>
            <a:ext uri="{FF2B5EF4-FFF2-40B4-BE49-F238E27FC236}">
              <a16:creationId xmlns:a16="http://schemas.microsoft.com/office/drawing/2014/main" id="{00000000-0008-0000-0400-00007A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95" name="Text Box 140">
          <a:extLst>
            <a:ext uri="{FF2B5EF4-FFF2-40B4-BE49-F238E27FC236}">
              <a16:creationId xmlns:a16="http://schemas.microsoft.com/office/drawing/2014/main" id="{00000000-0008-0000-0400-00007B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96" name="Text Box 141">
          <a:extLst>
            <a:ext uri="{FF2B5EF4-FFF2-40B4-BE49-F238E27FC236}">
              <a16:creationId xmlns:a16="http://schemas.microsoft.com/office/drawing/2014/main" id="{00000000-0008-0000-0400-00007C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97" name="Text Box 142">
          <a:extLst>
            <a:ext uri="{FF2B5EF4-FFF2-40B4-BE49-F238E27FC236}">
              <a16:creationId xmlns:a16="http://schemas.microsoft.com/office/drawing/2014/main" id="{00000000-0008-0000-0400-00007D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98" name="Text Box 143">
          <a:extLst>
            <a:ext uri="{FF2B5EF4-FFF2-40B4-BE49-F238E27FC236}">
              <a16:creationId xmlns:a16="http://schemas.microsoft.com/office/drawing/2014/main" id="{00000000-0008-0000-0400-00007E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599" name="Text Box 144">
          <a:extLst>
            <a:ext uri="{FF2B5EF4-FFF2-40B4-BE49-F238E27FC236}">
              <a16:creationId xmlns:a16="http://schemas.microsoft.com/office/drawing/2014/main" id="{00000000-0008-0000-0400-00007F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0" name="Text Box 145">
          <a:extLst>
            <a:ext uri="{FF2B5EF4-FFF2-40B4-BE49-F238E27FC236}">
              <a16:creationId xmlns:a16="http://schemas.microsoft.com/office/drawing/2014/main" id="{00000000-0008-0000-0400-000080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1" name="Text Box 146">
          <a:extLst>
            <a:ext uri="{FF2B5EF4-FFF2-40B4-BE49-F238E27FC236}">
              <a16:creationId xmlns:a16="http://schemas.microsoft.com/office/drawing/2014/main" id="{00000000-0008-0000-0400-000081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2" name="Text Box 147">
          <a:extLst>
            <a:ext uri="{FF2B5EF4-FFF2-40B4-BE49-F238E27FC236}">
              <a16:creationId xmlns:a16="http://schemas.microsoft.com/office/drawing/2014/main" id="{00000000-0008-0000-0400-000082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3" name="Text Box 148">
          <a:extLst>
            <a:ext uri="{FF2B5EF4-FFF2-40B4-BE49-F238E27FC236}">
              <a16:creationId xmlns:a16="http://schemas.microsoft.com/office/drawing/2014/main" id="{00000000-0008-0000-0400-000083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4" name="Text Box 149">
          <a:extLst>
            <a:ext uri="{FF2B5EF4-FFF2-40B4-BE49-F238E27FC236}">
              <a16:creationId xmlns:a16="http://schemas.microsoft.com/office/drawing/2014/main" id="{00000000-0008-0000-0400-000084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5" name="Text Box 150">
          <a:extLst>
            <a:ext uri="{FF2B5EF4-FFF2-40B4-BE49-F238E27FC236}">
              <a16:creationId xmlns:a16="http://schemas.microsoft.com/office/drawing/2014/main" id="{00000000-0008-0000-0400-000085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6" name="Text Box 151">
          <a:extLst>
            <a:ext uri="{FF2B5EF4-FFF2-40B4-BE49-F238E27FC236}">
              <a16:creationId xmlns:a16="http://schemas.microsoft.com/office/drawing/2014/main" id="{00000000-0008-0000-0400-000086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7" name="Text Box 152">
          <a:extLst>
            <a:ext uri="{FF2B5EF4-FFF2-40B4-BE49-F238E27FC236}">
              <a16:creationId xmlns:a16="http://schemas.microsoft.com/office/drawing/2014/main" id="{00000000-0008-0000-0400-000087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8" name="Text Box 153">
          <a:extLst>
            <a:ext uri="{FF2B5EF4-FFF2-40B4-BE49-F238E27FC236}">
              <a16:creationId xmlns:a16="http://schemas.microsoft.com/office/drawing/2014/main" id="{00000000-0008-0000-0400-000088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09" name="Text Box 154">
          <a:extLst>
            <a:ext uri="{FF2B5EF4-FFF2-40B4-BE49-F238E27FC236}">
              <a16:creationId xmlns:a16="http://schemas.microsoft.com/office/drawing/2014/main" id="{00000000-0008-0000-0400-000089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0" name="Text Box 155">
          <a:extLst>
            <a:ext uri="{FF2B5EF4-FFF2-40B4-BE49-F238E27FC236}">
              <a16:creationId xmlns:a16="http://schemas.microsoft.com/office/drawing/2014/main" id="{00000000-0008-0000-0400-00008A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1" name="Text Box 156">
          <a:extLst>
            <a:ext uri="{FF2B5EF4-FFF2-40B4-BE49-F238E27FC236}">
              <a16:creationId xmlns:a16="http://schemas.microsoft.com/office/drawing/2014/main" id="{00000000-0008-0000-0400-00008B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2" name="Text Box 157">
          <a:extLst>
            <a:ext uri="{FF2B5EF4-FFF2-40B4-BE49-F238E27FC236}">
              <a16:creationId xmlns:a16="http://schemas.microsoft.com/office/drawing/2014/main" id="{00000000-0008-0000-0400-00008C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3" name="Text Box 158">
          <a:extLst>
            <a:ext uri="{FF2B5EF4-FFF2-40B4-BE49-F238E27FC236}">
              <a16:creationId xmlns:a16="http://schemas.microsoft.com/office/drawing/2014/main" id="{00000000-0008-0000-0400-00008D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4" name="Text Box 159">
          <a:extLst>
            <a:ext uri="{FF2B5EF4-FFF2-40B4-BE49-F238E27FC236}">
              <a16:creationId xmlns:a16="http://schemas.microsoft.com/office/drawing/2014/main" id="{00000000-0008-0000-0400-00008E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5" name="Text Box 160">
          <a:extLst>
            <a:ext uri="{FF2B5EF4-FFF2-40B4-BE49-F238E27FC236}">
              <a16:creationId xmlns:a16="http://schemas.microsoft.com/office/drawing/2014/main" id="{00000000-0008-0000-0400-00008F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6" name="Text Box 161">
          <a:extLst>
            <a:ext uri="{FF2B5EF4-FFF2-40B4-BE49-F238E27FC236}">
              <a16:creationId xmlns:a16="http://schemas.microsoft.com/office/drawing/2014/main" id="{00000000-0008-0000-0400-000090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7" name="Text Box 162">
          <a:extLst>
            <a:ext uri="{FF2B5EF4-FFF2-40B4-BE49-F238E27FC236}">
              <a16:creationId xmlns:a16="http://schemas.microsoft.com/office/drawing/2014/main" id="{00000000-0008-0000-0400-000091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8" name="Text Box 163">
          <a:extLst>
            <a:ext uri="{FF2B5EF4-FFF2-40B4-BE49-F238E27FC236}">
              <a16:creationId xmlns:a16="http://schemas.microsoft.com/office/drawing/2014/main" id="{00000000-0008-0000-0400-000092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19" name="Text Box 140">
          <a:extLst>
            <a:ext uri="{FF2B5EF4-FFF2-40B4-BE49-F238E27FC236}">
              <a16:creationId xmlns:a16="http://schemas.microsoft.com/office/drawing/2014/main" id="{00000000-0008-0000-0400-000093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0" name="Text Box 141">
          <a:extLst>
            <a:ext uri="{FF2B5EF4-FFF2-40B4-BE49-F238E27FC236}">
              <a16:creationId xmlns:a16="http://schemas.microsoft.com/office/drawing/2014/main" id="{00000000-0008-0000-0400-000094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1" name="Text Box 142">
          <a:extLst>
            <a:ext uri="{FF2B5EF4-FFF2-40B4-BE49-F238E27FC236}">
              <a16:creationId xmlns:a16="http://schemas.microsoft.com/office/drawing/2014/main" id="{00000000-0008-0000-0400-000095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2" name="Text Box 143">
          <a:extLst>
            <a:ext uri="{FF2B5EF4-FFF2-40B4-BE49-F238E27FC236}">
              <a16:creationId xmlns:a16="http://schemas.microsoft.com/office/drawing/2014/main" id="{00000000-0008-0000-0400-000096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3" name="Text Box 144">
          <a:extLst>
            <a:ext uri="{FF2B5EF4-FFF2-40B4-BE49-F238E27FC236}">
              <a16:creationId xmlns:a16="http://schemas.microsoft.com/office/drawing/2014/main" id="{00000000-0008-0000-0400-000097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4" name="Text Box 145">
          <a:extLst>
            <a:ext uri="{FF2B5EF4-FFF2-40B4-BE49-F238E27FC236}">
              <a16:creationId xmlns:a16="http://schemas.microsoft.com/office/drawing/2014/main" id="{00000000-0008-0000-0400-000098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5" name="Text Box 146">
          <a:extLst>
            <a:ext uri="{FF2B5EF4-FFF2-40B4-BE49-F238E27FC236}">
              <a16:creationId xmlns:a16="http://schemas.microsoft.com/office/drawing/2014/main" id="{00000000-0008-0000-0400-000099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6" name="Text Box 147">
          <a:extLst>
            <a:ext uri="{FF2B5EF4-FFF2-40B4-BE49-F238E27FC236}">
              <a16:creationId xmlns:a16="http://schemas.microsoft.com/office/drawing/2014/main" id="{00000000-0008-0000-0400-00009A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7" name="Text Box 148">
          <a:extLst>
            <a:ext uri="{FF2B5EF4-FFF2-40B4-BE49-F238E27FC236}">
              <a16:creationId xmlns:a16="http://schemas.microsoft.com/office/drawing/2014/main" id="{00000000-0008-0000-0400-00009B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8" name="Text Box 149">
          <a:extLst>
            <a:ext uri="{FF2B5EF4-FFF2-40B4-BE49-F238E27FC236}">
              <a16:creationId xmlns:a16="http://schemas.microsoft.com/office/drawing/2014/main" id="{00000000-0008-0000-0400-00009C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29" name="Text Box 150">
          <a:extLst>
            <a:ext uri="{FF2B5EF4-FFF2-40B4-BE49-F238E27FC236}">
              <a16:creationId xmlns:a16="http://schemas.microsoft.com/office/drawing/2014/main" id="{00000000-0008-0000-0400-00009D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0" name="Text Box 151">
          <a:extLst>
            <a:ext uri="{FF2B5EF4-FFF2-40B4-BE49-F238E27FC236}">
              <a16:creationId xmlns:a16="http://schemas.microsoft.com/office/drawing/2014/main" id="{00000000-0008-0000-0400-00009E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1" name="Text Box 152">
          <a:extLst>
            <a:ext uri="{FF2B5EF4-FFF2-40B4-BE49-F238E27FC236}">
              <a16:creationId xmlns:a16="http://schemas.microsoft.com/office/drawing/2014/main" id="{00000000-0008-0000-0400-00009F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2" name="Text Box 153">
          <a:extLst>
            <a:ext uri="{FF2B5EF4-FFF2-40B4-BE49-F238E27FC236}">
              <a16:creationId xmlns:a16="http://schemas.microsoft.com/office/drawing/2014/main" id="{00000000-0008-0000-0400-0000A0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3" name="Text Box 154">
          <a:extLst>
            <a:ext uri="{FF2B5EF4-FFF2-40B4-BE49-F238E27FC236}">
              <a16:creationId xmlns:a16="http://schemas.microsoft.com/office/drawing/2014/main" id="{00000000-0008-0000-0400-0000A1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4" name="Text Box 155">
          <a:extLst>
            <a:ext uri="{FF2B5EF4-FFF2-40B4-BE49-F238E27FC236}">
              <a16:creationId xmlns:a16="http://schemas.microsoft.com/office/drawing/2014/main" id="{00000000-0008-0000-0400-0000A2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5" name="Text Box 156">
          <a:extLst>
            <a:ext uri="{FF2B5EF4-FFF2-40B4-BE49-F238E27FC236}">
              <a16:creationId xmlns:a16="http://schemas.microsoft.com/office/drawing/2014/main" id="{00000000-0008-0000-0400-0000A3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6" name="Text Box 157">
          <a:extLst>
            <a:ext uri="{FF2B5EF4-FFF2-40B4-BE49-F238E27FC236}">
              <a16:creationId xmlns:a16="http://schemas.microsoft.com/office/drawing/2014/main" id="{00000000-0008-0000-0400-0000A4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7" name="Text Box 158">
          <a:extLst>
            <a:ext uri="{FF2B5EF4-FFF2-40B4-BE49-F238E27FC236}">
              <a16:creationId xmlns:a16="http://schemas.microsoft.com/office/drawing/2014/main" id="{00000000-0008-0000-0400-0000A5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8" name="Text Box 159">
          <a:extLst>
            <a:ext uri="{FF2B5EF4-FFF2-40B4-BE49-F238E27FC236}">
              <a16:creationId xmlns:a16="http://schemas.microsoft.com/office/drawing/2014/main" id="{00000000-0008-0000-0400-0000A6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39" name="Text Box 160">
          <a:extLst>
            <a:ext uri="{FF2B5EF4-FFF2-40B4-BE49-F238E27FC236}">
              <a16:creationId xmlns:a16="http://schemas.microsoft.com/office/drawing/2014/main" id="{00000000-0008-0000-0400-0000A7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40" name="Text Box 161">
          <a:extLst>
            <a:ext uri="{FF2B5EF4-FFF2-40B4-BE49-F238E27FC236}">
              <a16:creationId xmlns:a16="http://schemas.microsoft.com/office/drawing/2014/main" id="{00000000-0008-0000-0400-0000A8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41" name="Text Box 162">
          <a:extLst>
            <a:ext uri="{FF2B5EF4-FFF2-40B4-BE49-F238E27FC236}">
              <a16:creationId xmlns:a16="http://schemas.microsoft.com/office/drawing/2014/main" id="{00000000-0008-0000-0400-0000A9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200025"/>
    <xdr:sp macro="" textlink="">
      <xdr:nvSpPr>
        <xdr:cNvPr id="9642" name="Text Box 163">
          <a:extLst>
            <a:ext uri="{FF2B5EF4-FFF2-40B4-BE49-F238E27FC236}">
              <a16:creationId xmlns:a16="http://schemas.microsoft.com/office/drawing/2014/main" id="{00000000-0008-0000-0400-0000AA25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3" name="Text Box 268">
          <a:extLst>
            <a:ext uri="{FF2B5EF4-FFF2-40B4-BE49-F238E27FC236}">
              <a16:creationId xmlns:a16="http://schemas.microsoft.com/office/drawing/2014/main" id="{00000000-0008-0000-0400-0000AB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4" name="Text Box 269">
          <a:extLst>
            <a:ext uri="{FF2B5EF4-FFF2-40B4-BE49-F238E27FC236}">
              <a16:creationId xmlns:a16="http://schemas.microsoft.com/office/drawing/2014/main" id="{00000000-0008-0000-0400-0000AC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5" name="Text Box 270">
          <a:extLst>
            <a:ext uri="{FF2B5EF4-FFF2-40B4-BE49-F238E27FC236}">
              <a16:creationId xmlns:a16="http://schemas.microsoft.com/office/drawing/2014/main" id="{00000000-0008-0000-0400-0000AD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6" name="Text Box 271">
          <a:extLst>
            <a:ext uri="{FF2B5EF4-FFF2-40B4-BE49-F238E27FC236}">
              <a16:creationId xmlns:a16="http://schemas.microsoft.com/office/drawing/2014/main" id="{00000000-0008-0000-0400-0000AE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7" name="Text Box 272">
          <a:extLst>
            <a:ext uri="{FF2B5EF4-FFF2-40B4-BE49-F238E27FC236}">
              <a16:creationId xmlns:a16="http://schemas.microsoft.com/office/drawing/2014/main" id="{00000000-0008-0000-0400-0000AF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8" name="Text Box 273">
          <a:extLst>
            <a:ext uri="{FF2B5EF4-FFF2-40B4-BE49-F238E27FC236}">
              <a16:creationId xmlns:a16="http://schemas.microsoft.com/office/drawing/2014/main" id="{00000000-0008-0000-0400-0000B0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49" name="Text Box 280">
          <a:extLst>
            <a:ext uri="{FF2B5EF4-FFF2-40B4-BE49-F238E27FC236}">
              <a16:creationId xmlns:a16="http://schemas.microsoft.com/office/drawing/2014/main" id="{00000000-0008-0000-0400-0000B1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0" name="Text Box 281">
          <a:extLst>
            <a:ext uri="{FF2B5EF4-FFF2-40B4-BE49-F238E27FC236}">
              <a16:creationId xmlns:a16="http://schemas.microsoft.com/office/drawing/2014/main" id="{00000000-0008-0000-0400-0000B2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1" name="Text Box 282">
          <a:extLst>
            <a:ext uri="{FF2B5EF4-FFF2-40B4-BE49-F238E27FC236}">
              <a16:creationId xmlns:a16="http://schemas.microsoft.com/office/drawing/2014/main" id="{00000000-0008-0000-0400-0000B3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2" name="Text Box 283">
          <a:extLst>
            <a:ext uri="{FF2B5EF4-FFF2-40B4-BE49-F238E27FC236}">
              <a16:creationId xmlns:a16="http://schemas.microsoft.com/office/drawing/2014/main" id="{00000000-0008-0000-0400-0000B4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3" name="Text Box 284">
          <a:extLst>
            <a:ext uri="{FF2B5EF4-FFF2-40B4-BE49-F238E27FC236}">
              <a16:creationId xmlns:a16="http://schemas.microsoft.com/office/drawing/2014/main" id="{00000000-0008-0000-0400-0000B5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4" name="Text Box 303">
          <a:extLst>
            <a:ext uri="{FF2B5EF4-FFF2-40B4-BE49-F238E27FC236}">
              <a16:creationId xmlns:a16="http://schemas.microsoft.com/office/drawing/2014/main" id="{00000000-0008-0000-0400-0000B6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5" name="Text Box 304">
          <a:extLst>
            <a:ext uri="{FF2B5EF4-FFF2-40B4-BE49-F238E27FC236}">
              <a16:creationId xmlns:a16="http://schemas.microsoft.com/office/drawing/2014/main" id="{00000000-0008-0000-0400-0000B7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6" name="Text Box 305">
          <a:extLst>
            <a:ext uri="{FF2B5EF4-FFF2-40B4-BE49-F238E27FC236}">
              <a16:creationId xmlns:a16="http://schemas.microsoft.com/office/drawing/2014/main" id="{00000000-0008-0000-0400-0000B8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7" name="Text Box 306">
          <a:extLst>
            <a:ext uri="{FF2B5EF4-FFF2-40B4-BE49-F238E27FC236}">
              <a16:creationId xmlns:a16="http://schemas.microsoft.com/office/drawing/2014/main" id="{00000000-0008-0000-0400-0000B9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8" name="Text Box 307">
          <a:extLst>
            <a:ext uri="{FF2B5EF4-FFF2-40B4-BE49-F238E27FC236}">
              <a16:creationId xmlns:a16="http://schemas.microsoft.com/office/drawing/2014/main" id="{00000000-0008-0000-0400-0000BA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59" name="Text Box 308">
          <a:extLst>
            <a:ext uri="{FF2B5EF4-FFF2-40B4-BE49-F238E27FC236}">
              <a16:creationId xmlns:a16="http://schemas.microsoft.com/office/drawing/2014/main" id="{00000000-0008-0000-0400-0000BB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9660" name="Text Box 313">
          <a:extLst>
            <a:ext uri="{FF2B5EF4-FFF2-40B4-BE49-F238E27FC236}">
              <a16:creationId xmlns:a16="http://schemas.microsoft.com/office/drawing/2014/main" id="{00000000-0008-0000-0400-0000BC25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1" name="Text Box 331">
          <a:extLst>
            <a:ext uri="{FF2B5EF4-FFF2-40B4-BE49-F238E27FC236}">
              <a16:creationId xmlns:a16="http://schemas.microsoft.com/office/drawing/2014/main" id="{00000000-0008-0000-0400-0000BD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2" name="Text Box 332">
          <a:extLst>
            <a:ext uri="{FF2B5EF4-FFF2-40B4-BE49-F238E27FC236}">
              <a16:creationId xmlns:a16="http://schemas.microsoft.com/office/drawing/2014/main" id="{00000000-0008-0000-0400-0000BE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3" name="Text Box 333">
          <a:extLst>
            <a:ext uri="{FF2B5EF4-FFF2-40B4-BE49-F238E27FC236}">
              <a16:creationId xmlns:a16="http://schemas.microsoft.com/office/drawing/2014/main" id="{00000000-0008-0000-0400-0000BF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4" name="Text Box 334">
          <a:extLst>
            <a:ext uri="{FF2B5EF4-FFF2-40B4-BE49-F238E27FC236}">
              <a16:creationId xmlns:a16="http://schemas.microsoft.com/office/drawing/2014/main" id="{00000000-0008-0000-0400-0000C0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5" name="Text Box 335">
          <a:extLst>
            <a:ext uri="{FF2B5EF4-FFF2-40B4-BE49-F238E27FC236}">
              <a16:creationId xmlns:a16="http://schemas.microsoft.com/office/drawing/2014/main" id="{00000000-0008-0000-0400-0000C1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6" name="Text Box 336">
          <a:extLst>
            <a:ext uri="{FF2B5EF4-FFF2-40B4-BE49-F238E27FC236}">
              <a16:creationId xmlns:a16="http://schemas.microsoft.com/office/drawing/2014/main" id="{00000000-0008-0000-0400-0000C2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7" name="Text Box 337">
          <a:extLst>
            <a:ext uri="{FF2B5EF4-FFF2-40B4-BE49-F238E27FC236}">
              <a16:creationId xmlns:a16="http://schemas.microsoft.com/office/drawing/2014/main" id="{00000000-0008-0000-0400-0000C3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8" name="Text Box 338">
          <a:extLst>
            <a:ext uri="{FF2B5EF4-FFF2-40B4-BE49-F238E27FC236}">
              <a16:creationId xmlns:a16="http://schemas.microsoft.com/office/drawing/2014/main" id="{00000000-0008-0000-0400-0000C4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69" name="Text Box 339">
          <a:extLst>
            <a:ext uri="{FF2B5EF4-FFF2-40B4-BE49-F238E27FC236}">
              <a16:creationId xmlns:a16="http://schemas.microsoft.com/office/drawing/2014/main" id="{00000000-0008-0000-0400-0000C5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0" name="Text Box 340">
          <a:extLst>
            <a:ext uri="{FF2B5EF4-FFF2-40B4-BE49-F238E27FC236}">
              <a16:creationId xmlns:a16="http://schemas.microsoft.com/office/drawing/2014/main" id="{00000000-0008-0000-0400-0000C6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1" name="Text Box 341">
          <a:extLst>
            <a:ext uri="{FF2B5EF4-FFF2-40B4-BE49-F238E27FC236}">
              <a16:creationId xmlns:a16="http://schemas.microsoft.com/office/drawing/2014/main" id="{00000000-0008-0000-0400-0000C7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2" name="Text Box 378">
          <a:extLst>
            <a:ext uri="{FF2B5EF4-FFF2-40B4-BE49-F238E27FC236}">
              <a16:creationId xmlns:a16="http://schemas.microsoft.com/office/drawing/2014/main" id="{00000000-0008-0000-0400-0000C8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3" name="Text Box 379">
          <a:extLst>
            <a:ext uri="{FF2B5EF4-FFF2-40B4-BE49-F238E27FC236}">
              <a16:creationId xmlns:a16="http://schemas.microsoft.com/office/drawing/2014/main" id="{00000000-0008-0000-0400-0000C9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4" name="Text Box 380">
          <a:extLst>
            <a:ext uri="{FF2B5EF4-FFF2-40B4-BE49-F238E27FC236}">
              <a16:creationId xmlns:a16="http://schemas.microsoft.com/office/drawing/2014/main" id="{00000000-0008-0000-0400-0000CA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5" name="Text Box 381">
          <a:extLst>
            <a:ext uri="{FF2B5EF4-FFF2-40B4-BE49-F238E27FC236}">
              <a16:creationId xmlns:a16="http://schemas.microsoft.com/office/drawing/2014/main" id="{00000000-0008-0000-0400-0000CB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6" name="Text Box 382">
          <a:extLst>
            <a:ext uri="{FF2B5EF4-FFF2-40B4-BE49-F238E27FC236}">
              <a16:creationId xmlns:a16="http://schemas.microsoft.com/office/drawing/2014/main" id="{00000000-0008-0000-0400-0000CC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677" name="Text Box 383">
          <a:extLst>
            <a:ext uri="{FF2B5EF4-FFF2-40B4-BE49-F238E27FC236}">
              <a16:creationId xmlns:a16="http://schemas.microsoft.com/office/drawing/2014/main" id="{00000000-0008-0000-0400-0000CD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78" name="Text Box 268">
          <a:extLst>
            <a:ext uri="{FF2B5EF4-FFF2-40B4-BE49-F238E27FC236}">
              <a16:creationId xmlns:a16="http://schemas.microsoft.com/office/drawing/2014/main" id="{00000000-0008-0000-0400-0000CE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79" name="Text Box 269">
          <a:extLst>
            <a:ext uri="{FF2B5EF4-FFF2-40B4-BE49-F238E27FC236}">
              <a16:creationId xmlns:a16="http://schemas.microsoft.com/office/drawing/2014/main" id="{00000000-0008-0000-0400-0000CF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0" name="Text Box 270">
          <a:extLst>
            <a:ext uri="{FF2B5EF4-FFF2-40B4-BE49-F238E27FC236}">
              <a16:creationId xmlns:a16="http://schemas.microsoft.com/office/drawing/2014/main" id="{00000000-0008-0000-0400-0000D0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1" name="Text Box 271">
          <a:extLst>
            <a:ext uri="{FF2B5EF4-FFF2-40B4-BE49-F238E27FC236}">
              <a16:creationId xmlns:a16="http://schemas.microsoft.com/office/drawing/2014/main" id="{00000000-0008-0000-0400-0000D1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2" name="Text Box 272">
          <a:extLst>
            <a:ext uri="{FF2B5EF4-FFF2-40B4-BE49-F238E27FC236}">
              <a16:creationId xmlns:a16="http://schemas.microsoft.com/office/drawing/2014/main" id="{00000000-0008-0000-0400-0000D2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3" name="Text Box 273">
          <a:extLst>
            <a:ext uri="{FF2B5EF4-FFF2-40B4-BE49-F238E27FC236}">
              <a16:creationId xmlns:a16="http://schemas.microsoft.com/office/drawing/2014/main" id="{00000000-0008-0000-0400-0000D3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4" name="Text Box 280">
          <a:extLst>
            <a:ext uri="{FF2B5EF4-FFF2-40B4-BE49-F238E27FC236}">
              <a16:creationId xmlns:a16="http://schemas.microsoft.com/office/drawing/2014/main" id="{00000000-0008-0000-0400-0000D4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5" name="Text Box 281">
          <a:extLst>
            <a:ext uri="{FF2B5EF4-FFF2-40B4-BE49-F238E27FC236}">
              <a16:creationId xmlns:a16="http://schemas.microsoft.com/office/drawing/2014/main" id="{00000000-0008-0000-0400-0000D5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6" name="Text Box 282">
          <a:extLst>
            <a:ext uri="{FF2B5EF4-FFF2-40B4-BE49-F238E27FC236}">
              <a16:creationId xmlns:a16="http://schemas.microsoft.com/office/drawing/2014/main" id="{00000000-0008-0000-0400-0000D6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7" name="Text Box 283">
          <a:extLst>
            <a:ext uri="{FF2B5EF4-FFF2-40B4-BE49-F238E27FC236}">
              <a16:creationId xmlns:a16="http://schemas.microsoft.com/office/drawing/2014/main" id="{00000000-0008-0000-0400-0000D7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8" name="Text Box 284">
          <a:extLst>
            <a:ext uri="{FF2B5EF4-FFF2-40B4-BE49-F238E27FC236}">
              <a16:creationId xmlns:a16="http://schemas.microsoft.com/office/drawing/2014/main" id="{00000000-0008-0000-0400-0000D8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89" name="Text Box 303">
          <a:extLst>
            <a:ext uri="{FF2B5EF4-FFF2-40B4-BE49-F238E27FC236}">
              <a16:creationId xmlns:a16="http://schemas.microsoft.com/office/drawing/2014/main" id="{00000000-0008-0000-0400-0000D9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0" name="Text Box 304">
          <a:extLst>
            <a:ext uri="{FF2B5EF4-FFF2-40B4-BE49-F238E27FC236}">
              <a16:creationId xmlns:a16="http://schemas.microsoft.com/office/drawing/2014/main" id="{00000000-0008-0000-0400-0000DA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1" name="Text Box 305">
          <a:extLst>
            <a:ext uri="{FF2B5EF4-FFF2-40B4-BE49-F238E27FC236}">
              <a16:creationId xmlns:a16="http://schemas.microsoft.com/office/drawing/2014/main" id="{00000000-0008-0000-0400-0000DB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2" name="Text Box 306">
          <a:extLst>
            <a:ext uri="{FF2B5EF4-FFF2-40B4-BE49-F238E27FC236}">
              <a16:creationId xmlns:a16="http://schemas.microsoft.com/office/drawing/2014/main" id="{00000000-0008-0000-0400-0000DC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3" name="Text Box 307">
          <a:extLst>
            <a:ext uri="{FF2B5EF4-FFF2-40B4-BE49-F238E27FC236}">
              <a16:creationId xmlns:a16="http://schemas.microsoft.com/office/drawing/2014/main" id="{00000000-0008-0000-0400-0000DD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4" name="Text Box 308">
          <a:extLst>
            <a:ext uri="{FF2B5EF4-FFF2-40B4-BE49-F238E27FC236}">
              <a16:creationId xmlns:a16="http://schemas.microsoft.com/office/drawing/2014/main" id="{00000000-0008-0000-0400-0000DE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00025"/>
    <xdr:sp macro="" textlink="">
      <xdr:nvSpPr>
        <xdr:cNvPr id="9695" name="Text Box 313">
          <a:extLst>
            <a:ext uri="{FF2B5EF4-FFF2-40B4-BE49-F238E27FC236}">
              <a16:creationId xmlns:a16="http://schemas.microsoft.com/office/drawing/2014/main" id="{00000000-0008-0000-0400-0000DF25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6" name="Text Box 331">
          <a:extLst>
            <a:ext uri="{FF2B5EF4-FFF2-40B4-BE49-F238E27FC236}">
              <a16:creationId xmlns:a16="http://schemas.microsoft.com/office/drawing/2014/main" id="{00000000-0008-0000-0400-0000E0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7" name="Text Box 332">
          <a:extLst>
            <a:ext uri="{FF2B5EF4-FFF2-40B4-BE49-F238E27FC236}">
              <a16:creationId xmlns:a16="http://schemas.microsoft.com/office/drawing/2014/main" id="{00000000-0008-0000-0400-0000E1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8" name="Text Box 333">
          <a:extLst>
            <a:ext uri="{FF2B5EF4-FFF2-40B4-BE49-F238E27FC236}">
              <a16:creationId xmlns:a16="http://schemas.microsoft.com/office/drawing/2014/main" id="{00000000-0008-0000-0400-0000E2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699" name="Text Box 334">
          <a:extLst>
            <a:ext uri="{FF2B5EF4-FFF2-40B4-BE49-F238E27FC236}">
              <a16:creationId xmlns:a16="http://schemas.microsoft.com/office/drawing/2014/main" id="{00000000-0008-0000-0400-0000E3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0" name="Text Box 335">
          <a:extLst>
            <a:ext uri="{FF2B5EF4-FFF2-40B4-BE49-F238E27FC236}">
              <a16:creationId xmlns:a16="http://schemas.microsoft.com/office/drawing/2014/main" id="{00000000-0008-0000-0400-0000E4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1" name="Text Box 336">
          <a:extLst>
            <a:ext uri="{FF2B5EF4-FFF2-40B4-BE49-F238E27FC236}">
              <a16:creationId xmlns:a16="http://schemas.microsoft.com/office/drawing/2014/main" id="{00000000-0008-0000-0400-0000E5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2" name="Text Box 337">
          <a:extLst>
            <a:ext uri="{FF2B5EF4-FFF2-40B4-BE49-F238E27FC236}">
              <a16:creationId xmlns:a16="http://schemas.microsoft.com/office/drawing/2014/main" id="{00000000-0008-0000-0400-0000E6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3" name="Text Box 338">
          <a:extLst>
            <a:ext uri="{FF2B5EF4-FFF2-40B4-BE49-F238E27FC236}">
              <a16:creationId xmlns:a16="http://schemas.microsoft.com/office/drawing/2014/main" id="{00000000-0008-0000-0400-0000E7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4" name="Text Box 339">
          <a:extLst>
            <a:ext uri="{FF2B5EF4-FFF2-40B4-BE49-F238E27FC236}">
              <a16:creationId xmlns:a16="http://schemas.microsoft.com/office/drawing/2014/main" id="{00000000-0008-0000-0400-0000E8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5" name="Text Box 340">
          <a:extLst>
            <a:ext uri="{FF2B5EF4-FFF2-40B4-BE49-F238E27FC236}">
              <a16:creationId xmlns:a16="http://schemas.microsoft.com/office/drawing/2014/main" id="{00000000-0008-0000-0400-0000E9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6" name="Text Box 341">
          <a:extLst>
            <a:ext uri="{FF2B5EF4-FFF2-40B4-BE49-F238E27FC236}">
              <a16:creationId xmlns:a16="http://schemas.microsoft.com/office/drawing/2014/main" id="{00000000-0008-0000-0400-0000EA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7" name="Text Box 378">
          <a:extLst>
            <a:ext uri="{FF2B5EF4-FFF2-40B4-BE49-F238E27FC236}">
              <a16:creationId xmlns:a16="http://schemas.microsoft.com/office/drawing/2014/main" id="{00000000-0008-0000-0400-0000EB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8" name="Text Box 379">
          <a:extLst>
            <a:ext uri="{FF2B5EF4-FFF2-40B4-BE49-F238E27FC236}">
              <a16:creationId xmlns:a16="http://schemas.microsoft.com/office/drawing/2014/main" id="{00000000-0008-0000-0400-0000EC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09" name="Text Box 380">
          <a:extLst>
            <a:ext uri="{FF2B5EF4-FFF2-40B4-BE49-F238E27FC236}">
              <a16:creationId xmlns:a16="http://schemas.microsoft.com/office/drawing/2014/main" id="{00000000-0008-0000-0400-0000ED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10" name="Text Box 381">
          <a:extLst>
            <a:ext uri="{FF2B5EF4-FFF2-40B4-BE49-F238E27FC236}">
              <a16:creationId xmlns:a16="http://schemas.microsoft.com/office/drawing/2014/main" id="{00000000-0008-0000-0400-0000EE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11" name="Text Box 382">
          <a:extLst>
            <a:ext uri="{FF2B5EF4-FFF2-40B4-BE49-F238E27FC236}">
              <a16:creationId xmlns:a16="http://schemas.microsoft.com/office/drawing/2014/main" id="{00000000-0008-0000-0400-0000EF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9712" name="Text Box 383">
          <a:extLst>
            <a:ext uri="{FF2B5EF4-FFF2-40B4-BE49-F238E27FC236}">
              <a16:creationId xmlns:a16="http://schemas.microsoft.com/office/drawing/2014/main" id="{00000000-0008-0000-0400-0000F0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3" name="Text Box 268">
          <a:extLst>
            <a:ext uri="{FF2B5EF4-FFF2-40B4-BE49-F238E27FC236}">
              <a16:creationId xmlns:a16="http://schemas.microsoft.com/office/drawing/2014/main" id="{00000000-0008-0000-0400-0000F1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4" name="Text Box 269">
          <a:extLst>
            <a:ext uri="{FF2B5EF4-FFF2-40B4-BE49-F238E27FC236}">
              <a16:creationId xmlns:a16="http://schemas.microsoft.com/office/drawing/2014/main" id="{00000000-0008-0000-0400-0000F2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5" name="Text Box 270">
          <a:extLst>
            <a:ext uri="{FF2B5EF4-FFF2-40B4-BE49-F238E27FC236}">
              <a16:creationId xmlns:a16="http://schemas.microsoft.com/office/drawing/2014/main" id="{00000000-0008-0000-0400-0000F3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6" name="Text Box 271">
          <a:extLst>
            <a:ext uri="{FF2B5EF4-FFF2-40B4-BE49-F238E27FC236}">
              <a16:creationId xmlns:a16="http://schemas.microsoft.com/office/drawing/2014/main" id="{00000000-0008-0000-0400-0000F4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7" name="Text Box 272">
          <a:extLst>
            <a:ext uri="{FF2B5EF4-FFF2-40B4-BE49-F238E27FC236}">
              <a16:creationId xmlns:a16="http://schemas.microsoft.com/office/drawing/2014/main" id="{00000000-0008-0000-0400-0000F5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8" name="Text Box 273">
          <a:extLst>
            <a:ext uri="{FF2B5EF4-FFF2-40B4-BE49-F238E27FC236}">
              <a16:creationId xmlns:a16="http://schemas.microsoft.com/office/drawing/2014/main" id="{00000000-0008-0000-0400-0000F6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19" name="Text Box 280">
          <a:extLst>
            <a:ext uri="{FF2B5EF4-FFF2-40B4-BE49-F238E27FC236}">
              <a16:creationId xmlns:a16="http://schemas.microsoft.com/office/drawing/2014/main" id="{00000000-0008-0000-0400-0000F7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0" name="Text Box 281">
          <a:extLst>
            <a:ext uri="{FF2B5EF4-FFF2-40B4-BE49-F238E27FC236}">
              <a16:creationId xmlns:a16="http://schemas.microsoft.com/office/drawing/2014/main" id="{00000000-0008-0000-0400-0000F8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1" name="Text Box 282">
          <a:extLst>
            <a:ext uri="{FF2B5EF4-FFF2-40B4-BE49-F238E27FC236}">
              <a16:creationId xmlns:a16="http://schemas.microsoft.com/office/drawing/2014/main" id="{00000000-0008-0000-0400-0000F9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2" name="Text Box 283">
          <a:extLst>
            <a:ext uri="{FF2B5EF4-FFF2-40B4-BE49-F238E27FC236}">
              <a16:creationId xmlns:a16="http://schemas.microsoft.com/office/drawing/2014/main" id="{00000000-0008-0000-0400-0000FA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3" name="Text Box 284">
          <a:extLst>
            <a:ext uri="{FF2B5EF4-FFF2-40B4-BE49-F238E27FC236}">
              <a16:creationId xmlns:a16="http://schemas.microsoft.com/office/drawing/2014/main" id="{00000000-0008-0000-0400-0000FB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4" name="Text Box 303">
          <a:extLst>
            <a:ext uri="{FF2B5EF4-FFF2-40B4-BE49-F238E27FC236}">
              <a16:creationId xmlns:a16="http://schemas.microsoft.com/office/drawing/2014/main" id="{00000000-0008-0000-0400-0000FC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5" name="Text Box 304">
          <a:extLst>
            <a:ext uri="{FF2B5EF4-FFF2-40B4-BE49-F238E27FC236}">
              <a16:creationId xmlns:a16="http://schemas.microsoft.com/office/drawing/2014/main" id="{00000000-0008-0000-0400-0000FD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6" name="Text Box 305">
          <a:extLst>
            <a:ext uri="{FF2B5EF4-FFF2-40B4-BE49-F238E27FC236}">
              <a16:creationId xmlns:a16="http://schemas.microsoft.com/office/drawing/2014/main" id="{00000000-0008-0000-0400-0000FE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7" name="Text Box 306">
          <a:extLst>
            <a:ext uri="{FF2B5EF4-FFF2-40B4-BE49-F238E27FC236}">
              <a16:creationId xmlns:a16="http://schemas.microsoft.com/office/drawing/2014/main" id="{00000000-0008-0000-0400-0000FF25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8" name="Text Box 307">
          <a:extLst>
            <a:ext uri="{FF2B5EF4-FFF2-40B4-BE49-F238E27FC236}">
              <a16:creationId xmlns:a16="http://schemas.microsoft.com/office/drawing/2014/main" id="{00000000-0008-0000-0400-000000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29" name="Text Box 308">
          <a:extLst>
            <a:ext uri="{FF2B5EF4-FFF2-40B4-BE49-F238E27FC236}">
              <a16:creationId xmlns:a16="http://schemas.microsoft.com/office/drawing/2014/main" id="{00000000-0008-0000-0400-000001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212725"/>
    <xdr:sp macro="" textlink="">
      <xdr:nvSpPr>
        <xdr:cNvPr id="9730" name="Text Box 313">
          <a:extLst>
            <a:ext uri="{FF2B5EF4-FFF2-40B4-BE49-F238E27FC236}">
              <a16:creationId xmlns:a16="http://schemas.microsoft.com/office/drawing/2014/main" id="{00000000-0008-0000-0400-00000226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1" name="Text Box 331">
          <a:extLst>
            <a:ext uri="{FF2B5EF4-FFF2-40B4-BE49-F238E27FC236}">
              <a16:creationId xmlns:a16="http://schemas.microsoft.com/office/drawing/2014/main" id="{00000000-0008-0000-0400-000003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2" name="Text Box 332">
          <a:extLst>
            <a:ext uri="{FF2B5EF4-FFF2-40B4-BE49-F238E27FC236}">
              <a16:creationId xmlns:a16="http://schemas.microsoft.com/office/drawing/2014/main" id="{00000000-0008-0000-0400-000004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3" name="Text Box 333">
          <a:extLst>
            <a:ext uri="{FF2B5EF4-FFF2-40B4-BE49-F238E27FC236}">
              <a16:creationId xmlns:a16="http://schemas.microsoft.com/office/drawing/2014/main" id="{00000000-0008-0000-0400-000005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4" name="Text Box 334">
          <a:extLst>
            <a:ext uri="{FF2B5EF4-FFF2-40B4-BE49-F238E27FC236}">
              <a16:creationId xmlns:a16="http://schemas.microsoft.com/office/drawing/2014/main" id="{00000000-0008-0000-0400-000006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5" name="Text Box 335">
          <a:extLst>
            <a:ext uri="{FF2B5EF4-FFF2-40B4-BE49-F238E27FC236}">
              <a16:creationId xmlns:a16="http://schemas.microsoft.com/office/drawing/2014/main" id="{00000000-0008-0000-0400-000007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6" name="Text Box 336">
          <a:extLst>
            <a:ext uri="{FF2B5EF4-FFF2-40B4-BE49-F238E27FC236}">
              <a16:creationId xmlns:a16="http://schemas.microsoft.com/office/drawing/2014/main" id="{00000000-0008-0000-0400-000008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7" name="Text Box 337">
          <a:extLst>
            <a:ext uri="{FF2B5EF4-FFF2-40B4-BE49-F238E27FC236}">
              <a16:creationId xmlns:a16="http://schemas.microsoft.com/office/drawing/2014/main" id="{00000000-0008-0000-0400-000009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8" name="Text Box 338">
          <a:extLst>
            <a:ext uri="{FF2B5EF4-FFF2-40B4-BE49-F238E27FC236}">
              <a16:creationId xmlns:a16="http://schemas.microsoft.com/office/drawing/2014/main" id="{00000000-0008-0000-0400-00000A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39" name="Text Box 339">
          <a:extLst>
            <a:ext uri="{FF2B5EF4-FFF2-40B4-BE49-F238E27FC236}">
              <a16:creationId xmlns:a16="http://schemas.microsoft.com/office/drawing/2014/main" id="{00000000-0008-0000-0400-00000B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0" name="Text Box 340">
          <a:extLst>
            <a:ext uri="{FF2B5EF4-FFF2-40B4-BE49-F238E27FC236}">
              <a16:creationId xmlns:a16="http://schemas.microsoft.com/office/drawing/2014/main" id="{00000000-0008-0000-0400-00000C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1" name="Text Box 341">
          <a:extLst>
            <a:ext uri="{FF2B5EF4-FFF2-40B4-BE49-F238E27FC236}">
              <a16:creationId xmlns:a16="http://schemas.microsoft.com/office/drawing/2014/main" id="{00000000-0008-0000-0400-00000D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2" name="Text Box 378">
          <a:extLst>
            <a:ext uri="{FF2B5EF4-FFF2-40B4-BE49-F238E27FC236}">
              <a16:creationId xmlns:a16="http://schemas.microsoft.com/office/drawing/2014/main" id="{00000000-0008-0000-0400-00000E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3" name="Text Box 379">
          <a:extLst>
            <a:ext uri="{FF2B5EF4-FFF2-40B4-BE49-F238E27FC236}">
              <a16:creationId xmlns:a16="http://schemas.microsoft.com/office/drawing/2014/main" id="{00000000-0008-0000-0400-00000F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4" name="Text Box 380">
          <a:extLst>
            <a:ext uri="{FF2B5EF4-FFF2-40B4-BE49-F238E27FC236}">
              <a16:creationId xmlns:a16="http://schemas.microsoft.com/office/drawing/2014/main" id="{00000000-0008-0000-0400-000010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5" name="Text Box 381">
          <a:extLst>
            <a:ext uri="{FF2B5EF4-FFF2-40B4-BE49-F238E27FC236}">
              <a16:creationId xmlns:a16="http://schemas.microsoft.com/office/drawing/2014/main" id="{00000000-0008-0000-0400-000011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6" name="Text Box 382">
          <a:extLst>
            <a:ext uri="{FF2B5EF4-FFF2-40B4-BE49-F238E27FC236}">
              <a16:creationId xmlns:a16="http://schemas.microsoft.com/office/drawing/2014/main" id="{00000000-0008-0000-0400-000012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12725"/>
    <xdr:sp macro="" textlink="">
      <xdr:nvSpPr>
        <xdr:cNvPr id="9747" name="Text Box 383">
          <a:extLst>
            <a:ext uri="{FF2B5EF4-FFF2-40B4-BE49-F238E27FC236}">
              <a16:creationId xmlns:a16="http://schemas.microsoft.com/office/drawing/2014/main" id="{00000000-0008-0000-0400-00001326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212725"/>
    <xdr:sp macro="" textlink="">
      <xdr:nvSpPr>
        <xdr:cNvPr id="9748" name="Text Box 932">
          <a:extLst>
            <a:ext uri="{FF2B5EF4-FFF2-40B4-BE49-F238E27FC236}">
              <a16:creationId xmlns:a16="http://schemas.microsoft.com/office/drawing/2014/main" id="{00000000-0008-0000-0400-000014260000}"/>
            </a:ext>
          </a:extLst>
        </xdr:cNvPr>
        <xdr:cNvSpPr txBox="1">
          <a:spLocks noChangeArrowheads="1"/>
        </xdr:cNvSpPr>
      </xdr:nvSpPr>
      <xdr:spPr bwMode="auto">
        <a:xfrm>
          <a:off x="2349500" y="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212725"/>
    <xdr:sp macro="" textlink="">
      <xdr:nvSpPr>
        <xdr:cNvPr id="9749" name="Text Box 933">
          <a:extLst>
            <a:ext uri="{FF2B5EF4-FFF2-40B4-BE49-F238E27FC236}">
              <a16:creationId xmlns:a16="http://schemas.microsoft.com/office/drawing/2014/main" id="{00000000-0008-0000-0400-00001526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0</xdr:row>
      <xdr:rowOff>114300</xdr:rowOff>
    </xdr:from>
    <xdr:ext cx="45719" cy="95250"/>
    <xdr:sp macro="" textlink="">
      <xdr:nvSpPr>
        <xdr:cNvPr id="9750" name="Text Box 934">
          <a:extLst>
            <a:ext uri="{FF2B5EF4-FFF2-40B4-BE49-F238E27FC236}">
              <a16:creationId xmlns:a16="http://schemas.microsoft.com/office/drawing/2014/main" id="{00000000-0008-0000-0400-000016260000}"/>
            </a:ext>
          </a:extLst>
        </xdr:cNvPr>
        <xdr:cNvSpPr txBox="1">
          <a:spLocks noChangeArrowheads="1"/>
        </xdr:cNvSpPr>
      </xdr:nvSpPr>
      <xdr:spPr bwMode="auto">
        <a:xfrm>
          <a:off x="2611755" y="1143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1" name="Text Box 935">
          <a:extLst>
            <a:ext uri="{FF2B5EF4-FFF2-40B4-BE49-F238E27FC236}">
              <a16:creationId xmlns:a16="http://schemas.microsoft.com/office/drawing/2014/main" id="{00000000-0008-0000-0400-000017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2" name="Text Box 936">
          <a:extLst>
            <a:ext uri="{FF2B5EF4-FFF2-40B4-BE49-F238E27FC236}">
              <a16:creationId xmlns:a16="http://schemas.microsoft.com/office/drawing/2014/main" id="{00000000-0008-0000-0400-000018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3" name="Text Box 937">
          <a:extLst>
            <a:ext uri="{FF2B5EF4-FFF2-40B4-BE49-F238E27FC236}">
              <a16:creationId xmlns:a16="http://schemas.microsoft.com/office/drawing/2014/main" id="{00000000-0008-0000-0400-000019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4" name="Text Box 938">
          <a:extLst>
            <a:ext uri="{FF2B5EF4-FFF2-40B4-BE49-F238E27FC236}">
              <a16:creationId xmlns:a16="http://schemas.microsoft.com/office/drawing/2014/main" id="{00000000-0008-0000-0400-00001A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5" name="Text Box 939">
          <a:extLst>
            <a:ext uri="{FF2B5EF4-FFF2-40B4-BE49-F238E27FC236}">
              <a16:creationId xmlns:a16="http://schemas.microsoft.com/office/drawing/2014/main" id="{00000000-0008-0000-0400-00001B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6" name="Text Box 940">
          <a:extLst>
            <a:ext uri="{FF2B5EF4-FFF2-40B4-BE49-F238E27FC236}">
              <a16:creationId xmlns:a16="http://schemas.microsoft.com/office/drawing/2014/main" id="{00000000-0008-0000-0400-00001C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7" name="Text Box 941">
          <a:extLst>
            <a:ext uri="{FF2B5EF4-FFF2-40B4-BE49-F238E27FC236}">
              <a16:creationId xmlns:a16="http://schemas.microsoft.com/office/drawing/2014/main" id="{00000000-0008-0000-0400-00001D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8" name="Text Box 942">
          <a:extLst>
            <a:ext uri="{FF2B5EF4-FFF2-40B4-BE49-F238E27FC236}">
              <a16:creationId xmlns:a16="http://schemas.microsoft.com/office/drawing/2014/main" id="{00000000-0008-0000-0400-00001E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59" name="Text Box 943">
          <a:extLst>
            <a:ext uri="{FF2B5EF4-FFF2-40B4-BE49-F238E27FC236}">
              <a16:creationId xmlns:a16="http://schemas.microsoft.com/office/drawing/2014/main" id="{00000000-0008-0000-0400-00001F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0" name="Text Box 944">
          <a:extLst>
            <a:ext uri="{FF2B5EF4-FFF2-40B4-BE49-F238E27FC236}">
              <a16:creationId xmlns:a16="http://schemas.microsoft.com/office/drawing/2014/main" id="{00000000-0008-0000-0400-000020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1" name="Text Box 945">
          <a:extLst>
            <a:ext uri="{FF2B5EF4-FFF2-40B4-BE49-F238E27FC236}">
              <a16:creationId xmlns:a16="http://schemas.microsoft.com/office/drawing/2014/main" id="{00000000-0008-0000-0400-000021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2" name="Text Box 946">
          <a:extLst>
            <a:ext uri="{FF2B5EF4-FFF2-40B4-BE49-F238E27FC236}">
              <a16:creationId xmlns:a16="http://schemas.microsoft.com/office/drawing/2014/main" id="{00000000-0008-0000-0400-000022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3" name="Text Box 947">
          <a:extLst>
            <a:ext uri="{FF2B5EF4-FFF2-40B4-BE49-F238E27FC236}">
              <a16:creationId xmlns:a16="http://schemas.microsoft.com/office/drawing/2014/main" id="{00000000-0008-0000-0400-000023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4" name="Text Box 948">
          <a:extLst>
            <a:ext uri="{FF2B5EF4-FFF2-40B4-BE49-F238E27FC236}">
              <a16:creationId xmlns:a16="http://schemas.microsoft.com/office/drawing/2014/main" id="{00000000-0008-0000-0400-000024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5" name="Text Box 949">
          <a:extLst>
            <a:ext uri="{FF2B5EF4-FFF2-40B4-BE49-F238E27FC236}">
              <a16:creationId xmlns:a16="http://schemas.microsoft.com/office/drawing/2014/main" id="{00000000-0008-0000-0400-000025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6" name="Text Box 950">
          <a:extLst>
            <a:ext uri="{FF2B5EF4-FFF2-40B4-BE49-F238E27FC236}">
              <a16:creationId xmlns:a16="http://schemas.microsoft.com/office/drawing/2014/main" id="{00000000-0008-0000-0400-000026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7" name="Text Box 951">
          <a:extLst>
            <a:ext uri="{FF2B5EF4-FFF2-40B4-BE49-F238E27FC236}">
              <a16:creationId xmlns:a16="http://schemas.microsoft.com/office/drawing/2014/main" id="{00000000-0008-0000-0400-000027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8" name="Text Box 952">
          <a:extLst>
            <a:ext uri="{FF2B5EF4-FFF2-40B4-BE49-F238E27FC236}">
              <a16:creationId xmlns:a16="http://schemas.microsoft.com/office/drawing/2014/main" id="{00000000-0008-0000-0400-000028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69" name="Text Box 953">
          <a:extLst>
            <a:ext uri="{FF2B5EF4-FFF2-40B4-BE49-F238E27FC236}">
              <a16:creationId xmlns:a16="http://schemas.microsoft.com/office/drawing/2014/main" id="{00000000-0008-0000-0400-000029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70" name="Text Box 954">
          <a:extLst>
            <a:ext uri="{FF2B5EF4-FFF2-40B4-BE49-F238E27FC236}">
              <a16:creationId xmlns:a16="http://schemas.microsoft.com/office/drawing/2014/main" id="{00000000-0008-0000-0400-00002A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71" name="Text Box 955">
          <a:extLst>
            <a:ext uri="{FF2B5EF4-FFF2-40B4-BE49-F238E27FC236}">
              <a16:creationId xmlns:a16="http://schemas.microsoft.com/office/drawing/2014/main" id="{00000000-0008-0000-0400-00002B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72" name="Text Box 956">
          <a:extLst>
            <a:ext uri="{FF2B5EF4-FFF2-40B4-BE49-F238E27FC236}">
              <a16:creationId xmlns:a16="http://schemas.microsoft.com/office/drawing/2014/main" id="{00000000-0008-0000-0400-00002C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73" name="Text Box 957">
          <a:extLst>
            <a:ext uri="{FF2B5EF4-FFF2-40B4-BE49-F238E27FC236}">
              <a16:creationId xmlns:a16="http://schemas.microsoft.com/office/drawing/2014/main" id="{00000000-0008-0000-0400-00002D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212725"/>
    <xdr:sp macro="" textlink="">
      <xdr:nvSpPr>
        <xdr:cNvPr id="9774" name="Text Box 958">
          <a:extLst>
            <a:ext uri="{FF2B5EF4-FFF2-40B4-BE49-F238E27FC236}">
              <a16:creationId xmlns:a16="http://schemas.microsoft.com/office/drawing/2014/main" id="{00000000-0008-0000-0400-00002E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5" name="Text Box 959">
          <a:extLst>
            <a:ext uri="{FF2B5EF4-FFF2-40B4-BE49-F238E27FC236}">
              <a16:creationId xmlns:a16="http://schemas.microsoft.com/office/drawing/2014/main" id="{00000000-0008-0000-0400-00002F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6" name="Text Box 960">
          <a:extLst>
            <a:ext uri="{FF2B5EF4-FFF2-40B4-BE49-F238E27FC236}">
              <a16:creationId xmlns:a16="http://schemas.microsoft.com/office/drawing/2014/main" id="{00000000-0008-0000-0400-000030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7" name="Text Box 961">
          <a:extLst>
            <a:ext uri="{FF2B5EF4-FFF2-40B4-BE49-F238E27FC236}">
              <a16:creationId xmlns:a16="http://schemas.microsoft.com/office/drawing/2014/main" id="{00000000-0008-0000-0400-000031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8" name="Text Box 962">
          <a:extLst>
            <a:ext uri="{FF2B5EF4-FFF2-40B4-BE49-F238E27FC236}">
              <a16:creationId xmlns:a16="http://schemas.microsoft.com/office/drawing/2014/main" id="{00000000-0008-0000-0400-000032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79" name="Text Box 963">
          <a:extLst>
            <a:ext uri="{FF2B5EF4-FFF2-40B4-BE49-F238E27FC236}">
              <a16:creationId xmlns:a16="http://schemas.microsoft.com/office/drawing/2014/main" id="{00000000-0008-0000-0400-000033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0" name="Text Box 964">
          <a:extLst>
            <a:ext uri="{FF2B5EF4-FFF2-40B4-BE49-F238E27FC236}">
              <a16:creationId xmlns:a16="http://schemas.microsoft.com/office/drawing/2014/main" id="{00000000-0008-0000-0400-000034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1" name="Text Box 965">
          <a:extLst>
            <a:ext uri="{FF2B5EF4-FFF2-40B4-BE49-F238E27FC236}">
              <a16:creationId xmlns:a16="http://schemas.microsoft.com/office/drawing/2014/main" id="{00000000-0008-0000-0400-000035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2" name="Text Box 966">
          <a:extLst>
            <a:ext uri="{FF2B5EF4-FFF2-40B4-BE49-F238E27FC236}">
              <a16:creationId xmlns:a16="http://schemas.microsoft.com/office/drawing/2014/main" id="{00000000-0008-0000-0400-000036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3" name="Text Box 967">
          <a:extLst>
            <a:ext uri="{FF2B5EF4-FFF2-40B4-BE49-F238E27FC236}">
              <a16:creationId xmlns:a16="http://schemas.microsoft.com/office/drawing/2014/main" id="{00000000-0008-0000-0400-000037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4" name="Text Box 968">
          <a:extLst>
            <a:ext uri="{FF2B5EF4-FFF2-40B4-BE49-F238E27FC236}">
              <a16:creationId xmlns:a16="http://schemas.microsoft.com/office/drawing/2014/main" id="{00000000-0008-0000-0400-000038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5" name="Text Box 969">
          <a:extLst>
            <a:ext uri="{FF2B5EF4-FFF2-40B4-BE49-F238E27FC236}">
              <a16:creationId xmlns:a16="http://schemas.microsoft.com/office/drawing/2014/main" id="{00000000-0008-0000-0400-000039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6" name="Text Box 970">
          <a:extLst>
            <a:ext uri="{FF2B5EF4-FFF2-40B4-BE49-F238E27FC236}">
              <a16:creationId xmlns:a16="http://schemas.microsoft.com/office/drawing/2014/main" id="{00000000-0008-0000-0400-00003A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7" name="Text Box 971">
          <a:extLst>
            <a:ext uri="{FF2B5EF4-FFF2-40B4-BE49-F238E27FC236}">
              <a16:creationId xmlns:a16="http://schemas.microsoft.com/office/drawing/2014/main" id="{00000000-0008-0000-0400-00003B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8" name="Text Box 972">
          <a:extLst>
            <a:ext uri="{FF2B5EF4-FFF2-40B4-BE49-F238E27FC236}">
              <a16:creationId xmlns:a16="http://schemas.microsoft.com/office/drawing/2014/main" id="{00000000-0008-0000-0400-00003C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89" name="Text Box 973">
          <a:extLst>
            <a:ext uri="{FF2B5EF4-FFF2-40B4-BE49-F238E27FC236}">
              <a16:creationId xmlns:a16="http://schemas.microsoft.com/office/drawing/2014/main" id="{00000000-0008-0000-0400-00003D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0" name="Text Box 974">
          <a:extLst>
            <a:ext uri="{FF2B5EF4-FFF2-40B4-BE49-F238E27FC236}">
              <a16:creationId xmlns:a16="http://schemas.microsoft.com/office/drawing/2014/main" id="{00000000-0008-0000-0400-00003E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1" name="Text Box 975">
          <a:extLst>
            <a:ext uri="{FF2B5EF4-FFF2-40B4-BE49-F238E27FC236}">
              <a16:creationId xmlns:a16="http://schemas.microsoft.com/office/drawing/2014/main" id="{00000000-0008-0000-0400-00003F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2" name="Text Box 976">
          <a:extLst>
            <a:ext uri="{FF2B5EF4-FFF2-40B4-BE49-F238E27FC236}">
              <a16:creationId xmlns:a16="http://schemas.microsoft.com/office/drawing/2014/main" id="{00000000-0008-0000-0400-000040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3" name="Text Box 977">
          <a:extLst>
            <a:ext uri="{FF2B5EF4-FFF2-40B4-BE49-F238E27FC236}">
              <a16:creationId xmlns:a16="http://schemas.microsoft.com/office/drawing/2014/main" id="{00000000-0008-0000-0400-000041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4" name="Text Box 978">
          <a:extLst>
            <a:ext uri="{FF2B5EF4-FFF2-40B4-BE49-F238E27FC236}">
              <a16:creationId xmlns:a16="http://schemas.microsoft.com/office/drawing/2014/main" id="{00000000-0008-0000-0400-000042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5" name="Text Box 979">
          <a:extLst>
            <a:ext uri="{FF2B5EF4-FFF2-40B4-BE49-F238E27FC236}">
              <a16:creationId xmlns:a16="http://schemas.microsoft.com/office/drawing/2014/main" id="{00000000-0008-0000-0400-000043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6" name="Text Box 980">
          <a:extLst>
            <a:ext uri="{FF2B5EF4-FFF2-40B4-BE49-F238E27FC236}">
              <a16:creationId xmlns:a16="http://schemas.microsoft.com/office/drawing/2014/main" id="{00000000-0008-0000-0400-000044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7" name="Text Box 981">
          <a:extLst>
            <a:ext uri="{FF2B5EF4-FFF2-40B4-BE49-F238E27FC236}">
              <a16:creationId xmlns:a16="http://schemas.microsoft.com/office/drawing/2014/main" id="{00000000-0008-0000-0400-000045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798" name="Text Box 982">
          <a:extLst>
            <a:ext uri="{FF2B5EF4-FFF2-40B4-BE49-F238E27FC236}">
              <a16:creationId xmlns:a16="http://schemas.microsoft.com/office/drawing/2014/main" id="{00000000-0008-0000-0400-000046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799" name="Text Box 983">
          <a:extLst>
            <a:ext uri="{FF2B5EF4-FFF2-40B4-BE49-F238E27FC236}">
              <a16:creationId xmlns:a16="http://schemas.microsoft.com/office/drawing/2014/main" id="{00000000-0008-0000-0400-000047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0" name="Text Box 984">
          <a:extLst>
            <a:ext uri="{FF2B5EF4-FFF2-40B4-BE49-F238E27FC236}">
              <a16:creationId xmlns:a16="http://schemas.microsoft.com/office/drawing/2014/main" id="{00000000-0008-0000-0400-000048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1" name="Text Box 985">
          <a:extLst>
            <a:ext uri="{FF2B5EF4-FFF2-40B4-BE49-F238E27FC236}">
              <a16:creationId xmlns:a16="http://schemas.microsoft.com/office/drawing/2014/main" id="{00000000-0008-0000-0400-000049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2" name="Text Box 986">
          <a:extLst>
            <a:ext uri="{FF2B5EF4-FFF2-40B4-BE49-F238E27FC236}">
              <a16:creationId xmlns:a16="http://schemas.microsoft.com/office/drawing/2014/main" id="{00000000-0008-0000-0400-00004A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3" name="Text Box 987">
          <a:extLst>
            <a:ext uri="{FF2B5EF4-FFF2-40B4-BE49-F238E27FC236}">
              <a16:creationId xmlns:a16="http://schemas.microsoft.com/office/drawing/2014/main" id="{00000000-0008-0000-0400-00004B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4" name="Text Box 988">
          <a:extLst>
            <a:ext uri="{FF2B5EF4-FFF2-40B4-BE49-F238E27FC236}">
              <a16:creationId xmlns:a16="http://schemas.microsoft.com/office/drawing/2014/main" id="{00000000-0008-0000-0400-00004C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5" name="Text Box 989">
          <a:extLst>
            <a:ext uri="{FF2B5EF4-FFF2-40B4-BE49-F238E27FC236}">
              <a16:creationId xmlns:a16="http://schemas.microsoft.com/office/drawing/2014/main" id="{00000000-0008-0000-0400-00004D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6" name="Text Box 990">
          <a:extLst>
            <a:ext uri="{FF2B5EF4-FFF2-40B4-BE49-F238E27FC236}">
              <a16:creationId xmlns:a16="http://schemas.microsoft.com/office/drawing/2014/main" id="{00000000-0008-0000-0400-00004E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7" name="Text Box 991">
          <a:extLst>
            <a:ext uri="{FF2B5EF4-FFF2-40B4-BE49-F238E27FC236}">
              <a16:creationId xmlns:a16="http://schemas.microsoft.com/office/drawing/2014/main" id="{00000000-0008-0000-0400-00004F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8" name="Text Box 992">
          <a:extLst>
            <a:ext uri="{FF2B5EF4-FFF2-40B4-BE49-F238E27FC236}">
              <a16:creationId xmlns:a16="http://schemas.microsoft.com/office/drawing/2014/main" id="{00000000-0008-0000-0400-000050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09" name="Text Box 993">
          <a:extLst>
            <a:ext uri="{FF2B5EF4-FFF2-40B4-BE49-F238E27FC236}">
              <a16:creationId xmlns:a16="http://schemas.microsoft.com/office/drawing/2014/main" id="{00000000-0008-0000-0400-000051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0" name="Text Box 994">
          <a:extLst>
            <a:ext uri="{FF2B5EF4-FFF2-40B4-BE49-F238E27FC236}">
              <a16:creationId xmlns:a16="http://schemas.microsoft.com/office/drawing/2014/main" id="{00000000-0008-0000-0400-000052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1" name="Text Box 995">
          <a:extLst>
            <a:ext uri="{FF2B5EF4-FFF2-40B4-BE49-F238E27FC236}">
              <a16:creationId xmlns:a16="http://schemas.microsoft.com/office/drawing/2014/main" id="{00000000-0008-0000-0400-000053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2" name="Text Box 996">
          <a:extLst>
            <a:ext uri="{FF2B5EF4-FFF2-40B4-BE49-F238E27FC236}">
              <a16:creationId xmlns:a16="http://schemas.microsoft.com/office/drawing/2014/main" id="{00000000-0008-0000-0400-000054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3" name="Text Box 997">
          <a:extLst>
            <a:ext uri="{FF2B5EF4-FFF2-40B4-BE49-F238E27FC236}">
              <a16:creationId xmlns:a16="http://schemas.microsoft.com/office/drawing/2014/main" id="{00000000-0008-0000-0400-000055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4" name="Text Box 998">
          <a:extLst>
            <a:ext uri="{FF2B5EF4-FFF2-40B4-BE49-F238E27FC236}">
              <a16:creationId xmlns:a16="http://schemas.microsoft.com/office/drawing/2014/main" id="{00000000-0008-0000-0400-000056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5" name="Text Box 999">
          <a:extLst>
            <a:ext uri="{FF2B5EF4-FFF2-40B4-BE49-F238E27FC236}">
              <a16:creationId xmlns:a16="http://schemas.microsoft.com/office/drawing/2014/main" id="{00000000-0008-0000-0400-000057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6" name="Text Box 1000">
          <a:extLst>
            <a:ext uri="{FF2B5EF4-FFF2-40B4-BE49-F238E27FC236}">
              <a16:creationId xmlns:a16="http://schemas.microsoft.com/office/drawing/2014/main" id="{00000000-0008-0000-0400-000058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7" name="Text Box 1001">
          <a:extLst>
            <a:ext uri="{FF2B5EF4-FFF2-40B4-BE49-F238E27FC236}">
              <a16:creationId xmlns:a16="http://schemas.microsoft.com/office/drawing/2014/main" id="{00000000-0008-0000-0400-000059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8" name="Text Box 1002">
          <a:extLst>
            <a:ext uri="{FF2B5EF4-FFF2-40B4-BE49-F238E27FC236}">
              <a16:creationId xmlns:a16="http://schemas.microsoft.com/office/drawing/2014/main" id="{00000000-0008-0000-0400-00005A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19" name="Text Box 1003">
          <a:extLst>
            <a:ext uri="{FF2B5EF4-FFF2-40B4-BE49-F238E27FC236}">
              <a16:creationId xmlns:a16="http://schemas.microsoft.com/office/drawing/2014/main" id="{00000000-0008-0000-0400-00005B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20" name="Text Box 1004">
          <a:extLst>
            <a:ext uri="{FF2B5EF4-FFF2-40B4-BE49-F238E27FC236}">
              <a16:creationId xmlns:a16="http://schemas.microsoft.com/office/drawing/2014/main" id="{00000000-0008-0000-0400-00005C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21" name="Text Box 1005">
          <a:extLst>
            <a:ext uri="{FF2B5EF4-FFF2-40B4-BE49-F238E27FC236}">
              <a16:creationId xmlns:a16="http://schemas.microsoft.com/office/drawing/2014/main" id="{00000000-0008-0000-0400-00005D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822" name="Text Box 1006">
          <a:extLst>
            <a:ext uri="{FF2B5EF4-FFF2-40B4-BE49-F238E27FC236}">
              <a16:creationId xmlns:a16="http://schemas.microsoft.com/office/drawing/2014/main" id="{00000000-0008-0000-0400-00005E26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212725"/>
    <xdr:sp macro="" textlink="">
      <xdr:nvSpPr>
        <xdr:cNvPr id="9823" name="Text Box 1007">
          <a:extLst>
            <a:ext uri="{FF2B5EF4-FFF2-40B4-BE49-F238E27FC236}">
              <a16:creationId xmlns:a16="http://schemas.microsoft.com/office/drawing/2014/main" id="{00000000-0008-0000-0400-00005F260000}"/>
            </a:ext>
          </a:extLst>
        </xdr:cNvPr>
        <xdr:cNvSpPr txBox="1">
          <a:spLocks noChangeArrowheads="1"/>
        </xdr:cNvSpPr>
      </xdr:nvSpPr>
      <xdr:spPr bwMode="auto">
        <a:xfrm>
          <a:off x="3073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4" name="Text Box 1008">
          <a:extLst>
            <a:ext uri="{FF2B5EF4-FFF2-40B4-BE49-F238E27FC236}">
              <a16:creationId xmlns:a16="http://schemas.microsoft.com/office/drawing/2014/main" id="{00000000-0008-0000-0400-000060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5" name="Text Box 1009">
          <a:extLst>
            <a:ext uri="{FF2B5EF4-FFF2-40B4-BE49-F238E27FC236}">
              <a16:creationId xmlns:a16="http://schemas.microsoft.com/office/drawing/2014/main" id="{00000000-0008-0000-0400-000061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6" name="Text Box 1010">
          <a:extLst>
            <a:ext uri="{FF2B5EF4-FFF2-40B4-BE49-F238E27FC236}">
              <a16:creationId xmlns:a16="http://schemas.microsoft.com/office/drawing/2014/main" id="{00000000-0008-0000-0400-000062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7" name="Text Box 1011">
          <a:extLst>
            <a:ext uri="{FF2B5EF4-FFF2-40B4-BE49-F238E27FC236}">
              <a16:creationId xmlns:a16="http://schemas.microsoft.com/office/drawing/2014/main" id="{00000000-0008-0000-0400-000063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8" name="Text Box 1012">
          <a:extLst>
            <a:ext uri="{FF2B5EF4-FFF2-40B4-BE49-F238E27FC236}">
              <a16:creationId xmlns:a16="http://schemas.microsoft.com/office/drawing/2014/main" id="{00000000-0008-0000-0400-000064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29" name="Text Box 1013">
          <a:extLst>
            <a:ext uri="{FF2B5EF4-FFF2-40B4-BE49-F238E27FC236}">
              <a16:creationId xmlns:a16="http://schemas.microsoft.com/office/drawing/2014/main" id="{00000000-0008-0000-0400-000065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0" name="Text Box 1014">
          <a:extLst>
            <a:ext uri="{FF2B5EF4-FFF2-40B4-BE49-F238E27FC236}">
              <a16:creationId xmlns:a16="http://schemas.microsoft.com/office/drawing/2014/main" id="{00000000-0008-0000-0400-000066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1" name="Text Box 1015">
          <a:extLst>
            <a:ext uri="{FF2B5EF4-FFF2-40B4-BE49-F238E27FC236}">
              <a16:creationId xmlns:a16="http://schemas.microsoft.com/office/drawing/2014/main" id="{00000000-0008-0000-0400-000067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2" name="Text Box 1016">
          <a:extLst>
            <a:ext uri="{FF2B5EF4-FFF2-40B4-BE49-F238E27FC236}">
              <a16:creationId xmlns:a16="http://schemas.microsoft.com/office/drawing/2014/main" id="{00000000-0008-0000-0400-000068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3" name="Text Box 1017">
          <a:extLst>
            <a:ext uri="{FF2B5EF4-FFF2-40B4-BE49-F238E27FC236}">
              <a16:creationId xmlns:a16="http://schemas.microsoft.com/office/drawing/2014/main" id="{00000000-0008-0000-0400-000069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4" name="Text Box 1018">
          <a:extLst>
            <a:ext uri="{FF2B5EF4-FFF2-40B4-BE49-F238E27FC236}">
              <a16:creationId xmlns:a16="http://schemas.microsoft.com/office/drawing/2014/main" id="{00000000-0008-0000-0400-00006A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5" name="Text Box 1019">
          <a:extLst>
            <a:ext uri="{FF2B5EF4-FFF2-40B4-BE49-F238E27FC236}">
              <a16:creationId xmlns:a16="http://schemas.microsoft.com/office/drawing/2014/main" id="{00000000-0008-0000-0400-00006B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6" name="Text Box 1020">
          <a:extLst>
            <a:ext uri="{FF2B5EF4-FFF2-40B4-BE49-F238E27FC236}">
              <a16:creationId xmlns:a16="http://schemas.microsoft.com/office/drawing/2014/main" id="{00000000-0008-0000-0400-00006C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7" name="Text Box 1021">
          <a:extLst>
            <a:ext uri="{FF2B5EF4-FFF2-40B4-BE49-F238E27FC236}">
              <a16:creationId xmlns:a16="http://schemas.microsoft.com/office/drawing/2014/main" id="{00000000-0008-0000-0400-00006D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8" name="Text Box 1022">
          <a:extLst>
            <a:ext uri="{FF2B5EF4-FFF2-40B4-BE49-F238E27FC236}">
              <a16:creationId xmlns:a16="http://schemas.microsoft.com/office/drawing/2014/main" id="{00000000-0008-0000-0400-00006E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39" name="Text Box 1023">
          <a:extLst>
            <a:ext uri="{FF2B5EF4-FFF2-40B4-BE49-F238E27FC236}">
              <a16:creationId xmlns:a16="http://schemas.microsoft.com/office/drawing/2014/main" id="{00000000-0008-0000-0400-00006F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0" name="Text Box 1024">
          <a:extLst>
            <a:ext uri="{FF2B5EF4-FFF2-40B4-BE49-F238E27FC236}">
              <a16:creationId xmlns:a16="http://schemas.microsoft.com/office/drawing/2014/main" id="{00000000-0008-0000-0400-000070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1" name="Text Box 1025">
          <a:extLst>
            <a:ext uri="{FF2B5EF4-FFF2-40B4-BE49-F238E27FC236}">
              <a16:creationId xmlns:a16="http://schemas.microsoft.com/office/drawing/2014/main" id="{00000000-0008-0000-0400-000071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2" name="Text Box 1026">
          <a:extLst>
            <a:ext uri="{FF2B5EF4-FFF2-40B4-BE49-F238E27FC236}">
              <a16:creationId xmlns:a16="http://schemas.microsoft.com/office/drawing/2014/main" id="{00000000-0008-0000-0400-000072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3" name="Text Box 1027">
          <a:extLst>
            <a:ext uri="{FF2B5EF4-FFF2-40B4-BE49-F238E27FC236}">
              <a16:creationId xmlns:a16="http://schemas.microsoft.com/office/drawing/2014/main" id="{00000000-0008-0000-0400-000073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4" name="Text Box 1028">
          <a:extLst>
            <a:ext uri="{FF2B5EF4-FFF2-40B4-BE49-F238E27FC236}">
              <a16:creationId xmlns:a16="http://schemas.microsoft.com/office/drawing/2014/main" id="{00000000-0008-0000-0400-000074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5" name="Text Box 1029">
          <a:extLst>
            <a:ext uri="{FF2B5EF4-FFF2-40B4-BE49-F238E27FC236}">
              <a16:creationId xmlns:a16="http://schemas.microsoft.com/office/drawing/2014/main" id="{00000000-0008-0000-0400-000075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6" name="Text Box 1030">
          <a:extLst>
            <a:ext uri="{FF2B5EF4-FFF2-40B4-BE49-F238E27FC236}">
              <a16:creationId xmlns:a16="http://schemas.microsoft.com/office/drawing/2014/main" id="{00000000-0008-0000-0400-000076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212725"/>
    <xdr:sp macro="" textlink="">
      <xdr:nvSpPr>
        <xdr:cNvPr id="9847" name="Text Box 1031">
          <a:extLst>
            <a:ext uri="{FF2B5EF4-FFF2-40B4-BE49-F238E27FC236}">
              <a16:creationId xmlns:a16="http://schemas.microsoft.com/office/drawing/2014/main" id="{00000000-0008-0000-0400-0000772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48" name="Text Box 1032">
          <a:extLst>
            <a:ext uri="{FF2B5EF4-FFF2-40B4-BE49-F238E27FC236}">
              <a16:creationId xmlns:a16="http://schemas.microsoft.com/office/drawing/2014/main" id="{00000000-0008-0000-0400-000078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49" name="Text Box 1033">
          <a:extLst>
            <a:ext uri="{FF2B5EF4-FFF2-40B4-BE49-F238E27FC236}">
              <a16:creationId xmlns:a16="http://schemas.microsoft.com/office/drawing/2014/main" id="{00000000-0008-0000-0400-000079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0" name="Text Box 1034">
          <a:extLst>
            <a:ext uri="{FF2B5EF4-FFF2-40B4-BE49-F238E27FC236}">
              <a16:creationId xmlns:a16="http://schemas.microsoft.com/office/drawing/2014/main" id="{00000000-0008-0000-0400-00007A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1" name="Text Box 1035">
          <a:extLst>
            <a:ext uri="{FF2B5EF4-FFF2-40B4-BE49-F238E27FC236}">
              <a16:creationId xmlns:a16="http://schemas.microsoft.com/office/drawing/2014/main" id="{00000000-0008-0000-0400-00007B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2" name="Text Box 1036">
          <a:extLst>
            <a:ext uri="{FF2B5EF4-FFF2-40B4-BE49-F238E27FC236}">
              <a16:creationId xmlns:a16="http://schemas.microsoft.com/office/drawing/2014/main" id="{00000000-0008-0000-0400-00007C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3" name="Text Box 1037">
          <a:extLst>
            <a:ext uri="{FF2B5EF4-FFF2-40B4-BE49-F238E27FC236}">
              <a16:creationId xmlns:a16="http://schemas.microsoft.com/office/drawing/2014/main" id="{00000000-0008-0000-0400-00007D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4" name="Text Box 1038">
          <a:extLst>
            <a:ext uri="{FF2B5EF4-FFF2-40B4-BE49-F238E27FC236}">
              <a16:creationId xmlns:a16="http://schemas.microsoft.com/office/drawing/2014/main" id="{00000000-0008-0000-0400-00007E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5" name="Text Box 1039">
          <a:extLst>
            <a:ext uri="{FF2B5EF4-FFF2-40B4-BE49-F238E27FC236}">
              <a16:creationId xmlns:a16="http://schemas.microsoft.com/office/drawing/2014/main" id="{00000000-0008-0000-0400-00007F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6" name="Text Box 1040">
          <a:extLst>
            <a:ext uri="{FF2B5EF4-FFF2-40B4-BE49-F238E27FC236}">
              <a16:creationId xmlns:a16="http://schemas.microsoft.com/office/drawing/2014/main" id="{00000000-0008-0000-0400-000080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7" name="Text Box 1041">
          <a:extLst>
            <a:ext uri="{FF2B5EF4-FFF2-40B4-BE49-F238E27FC236}">
              <a16:creationId xmlns:a16="http://schemas.microsoft.com/office/drawing/2014/main" id="{00000000-0008-0000-0400-000081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8" name="Text Box 1042">
          <a:extLst>
            <a:ext uri="{FF2B5EF4-FFF2-40B4-BE49-F238E27FC236}">
              <a16:creationId xmlns:a16="http://schemas.microsoft.com/office/drawing/2014/main" id="{00000000-0008-0000-0400-000082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59" name="Text Box 1043">
          <a:extLst>
            <a:ext uri="{FF2B5EF4-FFF2-40B4-BE49-F238E27FC236}">
              <a16:creationId xmlns:a16="http://schemas.microsoft.com/office/drawing/2014/main" id="{00000000-0008-0000-0400-000083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0" name="Text Box 1044">
          <a:extLst>
            <a:ext uri="{FF2B5EF4-FFF2-40B4-BE49-F238E27FC236}">
              <a16:creationId xmlns:a16="http://schemas.microsoft.com/office/drawing/2014/main" id="{00000000-0008-0000-0400-000084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1" name="Text Box 1045">
          <a:extLst>
            <a:ext uri="{FF2B5EF4-FFF2-40B4-BE49-F238E27FC236}">
              <a16:creationId xmlns:a16="http://schemas.microsoft.com/office/drawing/2014/main" id="{00000000-0008-0000-0400-000085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2" name="Text Box 1046">
          <a:extLst>
            <a:ext uri="{FF2B5EF4-FFF2-40B4-BE49-F238E27FC236}">
              <a16:creationId xmlns:a16="http://schemas.microsoft.com/office/drawing/2014/main" id="{00000000-0008-0000-0400-000086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3" name="Text Box 1047">
          <a:extLst>
            <a:ext uri="{FF2B5EF4-FFF2-40B4-BE49-F238E27FC236}">
              <a16:creationId xmlns:a16="http://schemas.microsoft.com/office/drawing/2014/main" id="{00000000-0008-0000-0400-000087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4" name="Text Box 1048">
          <a:extLst>
            <a:ext uri="{FF2B5EF4-FFF2-40B4-BE49-F238E27FC236}">
              <a16:creationId xmlns:a16="http://schemas.microsoft.com/office/drawing/2014/main" id="{00000000-0008-0000-0400-000088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5" name="Text Box 1049">
          <a:extLst>
            <a:ext uri="{FF2B5EF4-FFF2-40B4-BE49-F238E27FC236}">
              <a16:creationId xmlns:a16="http://schemas.microsoft.com/office/drawing/2014/main" id="{00000000-0008-0000-0400-000089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6" name="Text Box 1050">
          <a:extLst>
            <a:ext uri="{FF2B5EF4-FFF2-40B4-BE49-F238E27FC236}">
              <a16:creationId xmlns:a16="http://schemas.microsoft.com/office/drawing/2014/main" id="{00000000-0008-0000-0400-00008A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7" name="Text Box 1051">
          <a:extLst>
            <a:ext uri="{FF2B5EF4-FFF2-40B4-BE49-F238E27FC236}">
              <a16:creationId xmlns:a16="http://schemas.microsoft.com/office/drawing/2014/main" id="{00000000-0008-0000-0400-00008B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8" name="Text Box 1052">
          <a:extLst>
            <a:ext uri="{FF2B5EF4-FFF2-40B4-BE49-F238E27FC236}">
              <a16:creationId xmlns:a16="http://schemas.microsoft.com/office/drawing/2014/main" id="{00000000-0008-0000-0400-00008C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69" name="Text Box 1053">
          <a:extLst>
            <a:ext uri="{FF2B5EF4-FFF2-40B4-BE49-F238E27FC236}">
              <a16:creationId xmlns:a16="http://schemas.microsoft.com/office/drawing/2014/main" id="{00000000-0008-0000-0400-00008D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70" name="Text Box 1054">
          <a:extLst>
            <a:ext uri="{FF2B5EF4-FFF2-40B4-BE49-F238E27FC236}">
              <a16:creationId xmlns:a16="http://schemas.microsoft.com/office/drawing/2014/main" id="{00000000-0008-0000-0400-00008E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212725"/>
    <xdr:sp macro="" textlink="">
      <xdr:nvSpPr>
        <xdr:cNvPr id="9871" name="Text Box 1055">
          <a:extLst>
            <a:ext uri="{FF2B5EF4-FFF2-40B4-BE49-F238E27FC236}">
              <a16:creationId xmlns:a16="http://schemas.microsoft.com/office/drawing/2014/main" id="{00000000-0008-0000-0400-00008F26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2" name="Text Box 41">
          <a:extLst>
            <a:ext uri="{FF2B5EF4-FFF2-40B4-BE49-F238E27FC236}">
              <a16:creationId xmlns:a16="http://schemas.microsoft.com/office/drawing/2014/main" id="{00000000-0008-0000-0400-000090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3" name="Text Box 42">
          <a:extLst>
            <a:ext uri="{FF2B5EF4-FFF2-40B4-BE49-F238E27FC236}">
              <a16:creationId xmlns:a16="http://schemas.microsoft.com/office/drawing/2014/main" id="{00000000-0008-0000-0400-000091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4" name="Text Box 43">
          <a:extLst>
            <a:ext uri="{FF2B5EF4-FFF2-40B4-BE49-F238E27FC236}">
              <a16:creationId xmlns:a16="http://schemas.microsoft.com/office/drawing/2014/main" id="{00000000-0008-0000-0400-000092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5" name="Text Box 44">
          <a:extLst>
            <a:ext uri="{FF2B5EF4-FFF2-40B4-BE49-F238E27FC236}">
              <a16:creationId xmlns:a16="http://schemas.microsoft.com/office/drawing/2014/main" id="{00000000-0008-0000-0400-000093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6" name="Text Box 45">
          <a:extLst>
            <a:ext uri="{FF2B5EF4-FFF2-40B4-BE49-F238E27FC236}">
              <a16:creationId xmlns:a16="http://schemas.microsoft.com/office/drawing/2014/main" id="{00000000-0008-0000-0400-000094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7" name="Text Box 46">
          <a:extLst>
            <a:ext uri="{FF2B5EF4-FFF2-40B4-BE49-F238E27FC236}">
              <a16:creationId xmlns:a16="http://schemas.microsoft.com/office/drawing/2014/main" id="{00000000-0008-0000-0400-000095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8" name="Text Box 47">
          <a:extLst>
            <a:ext uri="{FF2B5EF4-FFF2-40B4-BE49-F238E27FC236}">
              <a16:creationId xmlns:a16="http://schemas.microsoft.com/office/drawing/2014/main" id="{00000000-0008-0000-0400-000096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79" name="Text Box 48">
          <a:extLst>
            <a:ext uri="{FF2B5EF4-FFF2-40B4-BE49-F238E27FC236}">
              <a16:creationId xmlns:a16="http://schemas.microsoft.com/office/drawing/2014/main" id="{00000000-0008-0000-0400-000097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0" name="Text Box 49">
          <a:extLst>
            <a:ext uri="{FF2B5EF4-FFF2-40B4-BE49-F238E27FC236}">
              <a16:creationId xmlns:a16="http://schemas.microsoft.com/office/drawing/2014/main" id="{00000000-0008-0000-0400-000098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1" name="Text Box 50">
          <a:extLst>
            <a:ext uri="{FF2B5EF4-FFF2-40B4-BE49-F238E27FC236}">
              <a16:creationId xmlns:a16="http://schemas.microsoft.com/office/drawing/2014/main" id="{00000000-0008-0000-0400-000099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2" name="Text Box 51">
          <a:extLst>
            <a:ext uri="{FF2B5EF4-FFF2-40B4-BE49-F238E27FC236}">
              <a16:creationId xmlns:a16="http://schemas.microsoft.com/office/drawing/2014/main" id="{00000000-0008-0000-0400-00009A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3" name="Text Box 52">
          <a:extLst>
            <a:ext uri="{FF2B5EF4-FFF2-40B4-BE49-F238E27FC236}">
              <a16:creationId xmlns:a16="http://schemas.microsoft.com/office/drawing/2014/main" id="{00000000-0008-0000-0400-00009B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4" name="Text Box 53">
          <a:extLst>
            <a:ext uri="{FF2B5EF4-FFF2-40B4-BE49-F238E27FC236}">
              <a16:creationId xmlns:a16="http://schemas.microsoft.com/office/drawing/2014/main" id="{00000000-0008-0000-0400-00009C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5" name="Text Box 54">
          <a:extLst>
            <a:ext uri="{FF2B5EF4-FFF2-40B4-BE49-F238E27FC236}">
              <a16:creationId xmlns:a16="http://schemas.microsoft.com/office/drawing/2014/main" id="{00000000-0008-0000-0400-00009D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6" name="Text Box 55">
          <a:extLst>
            <a:ext uri="{FF2B5EF4-FFF2-40B4-BE49-F238E27FC236}">
              <a16:creationId xmlns:a16="http://schemas.microsoft.com/office/drawing/2014/main" id="{00000000-0008-0000-0400-00009E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7" name="Text Box 56">
          <a:extLst>
            <a:ext uri="{FF2B5EF4-FFF2-40B4-BE49-F238E27FC236}">
              <a16:creationId xmlns:a16="http://schemas.microsoft.com/office/drawing/2014/main" id="{00000000-0008-0000-0400-00009F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8" name="Text Box 57">
          <a:extLst>
            <a:ext uri="{FF2B5EF4-FFF2-40B4-BE49-F238E27FC236}">
              <a16:creationId xmlns:a16="http://schemas.microsoft.com/office/drawing/2014/main" id="{00000000-0008-0000-0400-0000A0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89" name="Text Box 58">
          <a:extLst>
            <a:ext uri="{FF2B5EF4-FFF2-40B4-BE49-F238E27FC236}">
              <a16:creationId xmlns:a16="http://schemas.microsoft.com/office/drawing/2014/main" id="{00000000-0008-0000-0400-0000A1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0" name="Text Box 59">
          <a:extLst>
            <a:ext uri="{FF2B5EF4-FFF2-40B4-BE49-F238E27FC236}">
              <a16:creationId xmlns:a16="http://schemas.microsoft.com/office/drawing/2014/main" id="{00000000-0008-0000-0400-0000A2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1" name="Text Box 60">
          <a:extLst>
            <a:ext uri="{FF2B5EF4-FFF2-40B4-BE49-F238E27FC236}">
              <a16:creationId xmlns:a16="http://schemas.microsoft.com/office/drawing/2014/main" id="{00000000-0008-0000-0400-0000A3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2" name="Text Box 61">
          <a:extLst>
            <a:ext uri="{FF2B5EF4-FFF2-40B4-BE49-F238E27FC236}">
              <a16:creationId xmlns:a16="http://schemas.microsoft.com/office/drawing/2014/main" id="{00000000-0008-0000-0400-0000A4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3" name="Text Box 62">
          <a:extLst>
            <a:ext uri="{FF2B5EF4-FFF2-40B4-BE49-F238E27FC236}">
              <a16:creationId xmlns:a16="http://schemas.microsoft.com/office/drawing/2014/main" id="{00000000-0008-0000-0400-0000A5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4" name="Text Box 63">
          <a:extLst>
            <a:ext uri="{FF2B5EF4-FFF2-40B4-BE49-F238E27FC236}">
              <a16:creationId xmlns:a16="http://schemas.microsoft.com/office/drawing/2014/main" id="{00000000-0008-0000-0400-0000A6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5" name="Text Box 64">
          <a:extLst>
            <a:ext uri="{FF2B5EF4-FFF2-40B4-BE49-F238E27FC236}">
              <a16:creationId xmlns:a16="http://schemas.microsoft.com/office/drawing/2014/main" id="{00000000-0008-0000-0400-0000A7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6" name="Text Box 65">
          <a:extLst>
            <a:ext uri="{FF2B5EF4-FFF2-40B4-BE49-F238E27FC236}">
              <a16:creationId xmlns:a16="http://schemas.microsoft.com/office/drawing/2014/main" id="{00000000-0008-0000-0400-0000A8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7" name="Text Box 66">
          <a:extLst>
            <a:ext uri="{FF2B5EF4-FFF2-40B4-BE49-F238E27FC236}">
              <a16:creationId xmlns:a16="http://schemas.microsoft.com/office/drawing/2014/main" id="{00000000-0008-0000-0400-0000A9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8" name="Text Box 67">
          <a:extLst>
            <a:ext uri="{FF2B5EF4-FFF2-40B4-BE49-F238E27FC236}">
              <a16:creationId xmlns:a16="http://schemas.microsoft.com/office/drawing/2014/main" id="{00000000-0008-0000-0400-0000AA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899" name="Text Box 68">
          <a:extLst>
            <a:ext uri="{FF2B5EF4-FFF2-40B4-BE49-F238E27FC236}">
              <a16:creationId xmlns:a16="http://schemas.microsoft.com/office/drawing/2014/main" id="{00000000-0008-0000-0400-0000AB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0" name="Text Box 69">
          <a:extLst>
            <a:ext uri="{FF2B5EF4-FFF2-40B4-BE49-F238E27FC236}">
              <a16:creationId xmlns:a16="http://schemas.microsoft.com/office/drawing/2014/main" id="{00000000-0008-0000-0400-0000AC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1" name="Text Box 70">
          <a:extLst>
            <a:ext uri="{FF2B5EF4-FFF2-40B4-BE49-F238E27FC236}">
              <a16:creationId xmlns:a16="http://schemas.microsoft.com/office/drawing/2014/main" id="{00000000-0008-0000-0400-0000AD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2" name="Text Box 71">
          <a:extLst>
            <a:ext uri="{FF2B5EF4-FFF2-40B4-BE49-F238E27FC236}">
              <a16:creationId xmlns:a16="http://schemas.microsoft.com/office/drawing/2014/main" id="{00000000-0008-0000-0400-0000AE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3" name="Text Box 72">
          <a:extLst>
            <a:ext uri="{FF2B5EF4-FFF2-40B4-BE49-F238E27FC236}">
              <a16:creationId xmlns:a16="http://schemas.microsoft.com/office/drawing/2014/main" id="{00000000-0008-0000-0400-0000AF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4" name="Text Box 73">
          <a:extLst>
            <a:ext uri="{FF2B5EF4-FFF2-40B4-BE49-F238E27FC236}">
              <a16:creationId xmlns:a16="http://schemas.microsoft.com/office/drawing/2014/main" id="{00000000-0008-0000-0400-0000B0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5" name="Text Box 74">
          <a:extLst>
            <a:ext uri="{FF2B5EF4-FFF2-40B4-BE49-F238E27FC236}">
              <a16:creationId xmlns:a16="http://schemas.microsoft.com/office/drawing/2014/main" id="{00000000-0008-0000-0400-0000B1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6" name="Text Box 75">
          <a:extLst>
            <a:ext uri="{FF2B5EF4-FFF2-40B4-BE49-F238E27FC236}">
              <a16:creationId xmlns:a16="http://schemas.microsoft.com/office/drawing/2014/main" id="{00000000-0008-0000-0400-0000B2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7" name="Text Box 76">
          <a:extLst>
            <a:ext uri="{FF2B5EF4-FFF2-40B4-BE49-F238E27FC236}">
              <a16:creationId xmlns:a16="http://schemas.microsoft.com/office/drawing/2014/main" id="{00000000-0008-0000-0400-0000B3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8" name="Text Box 77">
          <a:extLst>
            <a:ext uri="{FF2B5EF4-FFF2-40B4-BE49-F238E27FC236}">
              <a16:creationId xmlns:a16="http://schemas.microsoft.com/office/drawing/2014/main" id="{00000000-0008-0000-0400-0000B4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09" name="Text Box 78">
          <a:extLst>
            <a:ext uri="{FF2B5EF4-FFF2-40B4-BE49-F238E27FC236}">
              <a16:creationId xmlns:a16="http://schemas.microsoft.com/office/drawing/2014/main" id="{00000000-0008-0000-0400-0000B5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0" name="Text Box 79">
          <a:extLst>
            <a:ext uri="{FF2B5EF4-FFF2-40B4-BE49-F238E27FC236}">
              <a16:creationId xmlns:a16="http://schemas.microsoft.com/office/drawing/2014/main" id="{00000000-0008-0000-0400-0000B6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1" name="Text Box 80">
          <a:extLst>
            <a:ext uri="{FF2B5EF4-FFF2-40B4-BE49-F238E27FC236}">
              <a16:creationId xmlns:a16="http://schemas.microsoft.com/office/drawing/2014/main" id="{00000000-0008-0000-0400-0000B7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2" name="Text Box 81">
          <a:extLst>
            <a:ext uri="{FF2B5EF4-FFF2-40B4-BE49-F238E27FC236}">
              <a16:creationId xmlns:a16="http://schemas.microsoft.com/office/drawing/2014/main" id="{00000000-0008-0000-0400-0000B8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3" name="Text Box 82">
          <a:extLst>
            <a:ext uri="{FF2B5EF4-FFF2-40B4-BE49-F238E27FC236}">
              <a16:creationId xmlns:a16="http://schemas.microsoft.com/office/drawing/2014/main" id="{00000000-0008-0000-0400-0000B9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4" name="Text Box 83">
          <a:extLst>
            <a:ext uri="{FF2B5EF4-FFF2-40B4-BE49-F238E27FC236}">
              <a16:creationId xmlns:a16="http://schemas.microsoft.com/office/drawing/2014/main" id="{00000000-0008-0000-0400-0000BA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5" name="Text Box 84">
          <a:extLst>
            <a:ext uri="{FF2B5EF4-FFF2-40B4-BE49-F238E27FC236}">
              <a16:creationId xmlns:a16="http://schemas.microsoft.com/office/drawing/2014/main" id="{00000000-0008-0000-0400-0000BB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6" name="Text Box 85">
          <a:extLst>
            <a:ext uri="{FF2B5EF4-FFF2-40B4-BE49-F238E27FC236}">
              <a16:creationId xmlns:a16="http://schemas.microsoft.com/office/drawing/2014/main" id="{00000000-0008-0000-0400-0000BC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7" name="Text Box 86">
          <a:extLst>
            <a:ext uri="{FF2B5EF4-FFF2-40B4-BE49-F238E27FC236}">
              <a16:creationId xmlns:a16="http://schemas.microsoft.com/office/drawing/2014/main" id="{00000000-0008-0000-0400-0000BD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8" name="Text Box 87">
          <a:extLst>
            <a:ext uri="{FF2B5EF4-FFF2-40B4-BE49-F238E27FC236}">
              <a16:creationId xmlns:a16="http://schemas.microsoft.com/office/drawing/2014/main" id="{00000000-0008-0000-0400-0000BE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19" name="Text Box 88">
          <a:extLst>
            <a:ext uri="{FF2B5EF4-FFF2-40B4-BE49-F238E27FC236}">
              <a16:creationId xmlns:a16="http://schemas.microsoft.com/office/drawing/2014/main" id="{00000000-0008-0000-0400-0000BF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0" name="Text Box 89">
          <a:extLst>
            <a:ext uri="{FF2B5EF4-FFF2-40B4-BE49-F238E27FC236}">
              <a16:creationId xmlns:a16="http://schemas.microsoft.com/office/drawing/2014/main" id="{00000000-0008-0000-0400-0000C0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1" name="Text Box 90">
          <a:extLst>
            <a:ext uri="{FF2B5EF4-FFF2-40B4-BE49-F238E27FC236}">
              <a16:creationId xmlns:a16="http://schemas.microsoft.com/office/drawing/2014/main" id="{00000000-0008-0000-0400-0000C1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2" name="Text Box 91">
          <a:extLst>
            <a:ext uri="{FF2B5EF4-FFF2-40B4-BE49-F238E27FC236}">
              <a16:creationId xmlns:a16="http://schemas.microsoft.com/office/drawing/2014/main" id="{00000000-0008-0000-0400-0000C2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3" name="Text Box 92">
          <a:extLst>
            <a:ext uri="{FF2B5EF4-FFF2-40B4-BE49-F238E27FC236}">
              <a16:creationId xmlns:a16="http://schemas.microsoft.com/office/drawing/2014/main" id="{00000000-0008-0000-0400-0000C3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4" name="Text Box 93">
          <a:extLst>
            <a:ext uri="{FF2B5EF4-FFF2-40B4-BE49-F238E27FC236}">
              <a16:creationId xmlns:a16="http://schemas.microsoft.com/office/drawing/2014/main" id="{00000000-0008-0000-0400-0000C4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5" name="Text Box 94">
          <a:extLst>
            <a:ext uri="{FF2B5EF4-FFF2-40B4-BE49-F238E27FC236}">
              <a16:creationId xmlns:a16="http://schemas.microsoft.com/office/drawing/2014/main" id="{00000000-0008-0000-0400-0000C5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6" name="Text Box 95">
          <a:extLst>
            <a:ext uri="{FF2B5EF4-FFF2-40B4-BE49-F238E27FC236}">
              <a16:creationId xmlns:a16="http://schemas.microsoft.com/office/drawing/2014/main" id="{00000000-0008-0000-0400-0000C6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7" name="Text Box 96">
          <a:extLst>
            <a:ext uri="{FF2B5EF4-FFF2-40B4-BE49-F238E27FC236}">
              <a16:creationId xmlns:a16="http://schemas.microsoft.com/office/drawing/2014/main" id="{00000000-0008-0000-0400-0000C7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8" name="Text Box 97">
          <a:extLst>
            <a:ext uri="{FF2B5EF4-FFF2-40B4-BE49-F238E27FC236}">
              <a16:creationId xmlns:a16="http://schemas.microsoft.com/office/drawing/2014/main" id="{00000000-0008-0000-0400-0000C8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29" name="Text Box 98">
          <a:extLst>
            <a:ext uri="{FF2B5EF4-FFF2-40B4-BE49-F238E27FC236}">
              <a16:creationId xmlns:a16="http://schemas.microsoft.com/office/drawing/2014/main" id="{00000000-0008-0000-0400-0000C9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0" name="Text Box 99">
          <a:extLst>
            <a:ext uri="{FF2B5EF4-FFF2-40B4-BE49-F238E27FC236}">
              <a16:creationId xmlns:a16="http://schemas.microsoft.com/office/drawing/2014/main" id="{00000000-0008-0000-0400-0000CA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1" name="Text Box 100">
          <a:extLst>
            <a:ext uri="{FF2B5EF4-FFF2-40B4-BE49-F238E27FC236}">
              <a16:creationId xmlns:a16="http://schemas.microsoft.com/office/drawing/2014/main" id="{00000000-0008-0000-0400-0000CB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2" name="Text Box 101">
          <a:extLst>
            <a:ext uri="{FF2B5EF4-FFF2-40B4-BE49-F238E27FC236}">
              <a16:creationId xmlns:a16="http://schemas.microsoft.com/office/drawing/2014/main" id="{00000000-0008-0000-0400-0000CC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3" name="Text Box 102">
          <a:extLst>
            <a:ext uri="{FF2B5EF4-FFF2-40B4-BE49-F238E27FC236}">
              <a16:creationId xmlns:a16="http://schemas.microsoft.com/office/drawing/2014/main" id="{00000000-0008-0000-0400-0000CD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4" name="Text Box 103">
          <a:extLst>
            <a:ext uri="{FF2B5EF4-FFF2-40B4-BE49-F238E27FC236}">
              <a16:creationId xmlns:a16="http://schemas.microsoft.com/office/drawing/2014/main" id="{00000000-0008-0000-0400-0000CE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5" name="Text Box 104">
          <a:extLst>
            <a:ext uri="{FF2B5EF4-FFF2-40B4-BE49-F238E27FC236}">
              <a16:creationId xmlns:a16="http://schemas.microsoft.com/office/drawing/2014/main" id="{00000000-0008-0000-0400-0000CF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6" name="Text Box 105">
          <a:extLst>
            <a:ext uri="{FF2B5EF4-FFF2-40B4-BE49-F238E27FC236}">
              <a16:creationId xmlns:a16="http://schemas.microsoft.com/office/drawing/2014/main" id="{00000000-0008-0000-0400-0000D0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7" name="Text Box 106">
          <a:extLst>
            <a:ext uri="{FF2B5EF4-FFF2-40B4-BE49-F238E27FC236}">
              <a16:creationId xmlns:a16="http://schemas.microsoft.com/office/drawing/2014/main" id="{00000000-0008-0000-0400-0000D1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8" name="Text Box 107">
          <a:extLst>
            <a:ext uri="{FF2B5EF4-FFF2-40B4-BE49-F238E27FC236}">
              <a16:creationId xmlns:a16="http://schemas.microsoft.com/office/drawing/2014/main" id="{00000000-0008-0000-0400-0000D2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39" name="Text Box 108">
          <a:extLst>
            <a:ext uri="{FF2B5EF4-FFF2-40B4-BE49-F238E27FC236}">
              <a16:creationId xmlns:a16="http://schemas.microsoft.com/office/drawing/2014/main" id="{00000000-0008-0000-0400-0000D3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0" name="Text Box 109">
          <a:extLst>
            <a:ext uri="{FF2B5EF4-FFF2-40B4-BE49-F238E27FC236}">
              <a16:creationId xmlns:a16="http://schemas.microsoft.com/office/drawing/2014/main" id="{00000000-0008-0000-0400-0000D4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1" name="Text Box 110">
          <a:extLst>
            <a:ext uri="{FF2B5EF4-FFF2-40B4-BE49-F238E27FC236}">
              <a16:creationId xmlns:a16="http://schemas.microsoft.com/office/drawing/2014/main" id="{00000000-0008-0000-0400-0000D5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2" name="Text Box 111">
          <a:extLst>
            <a:ext uri="{FF2B5EF4-FFF2-40B4-BE49-F238E27FC236}">
              <a16:creationId xmlns:a16="http://schemas.microsoft.com/office/drawing/2014/main" id="{00000000-0008-0000-0400-0000D6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3" name="Text Box 112">
          <a:extLst>
            <a:ext uri="{FF2B5EF4-FFF2-40B4-BE49-F238E27FC236}">
              <a16:creationId xmlns:a16="http://schemas.microsoft.com/office/drawing/2014/main" id="{00000000-0008-0000-0400-0000D7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4" name="Text Box 113">
          <a:extLst>
            <a:ext uri="{FF2B5EF4-FFF2-40B4-BE49-F238E27FC236}">
              <a16:creationId xmlns:a16="http://schemas.microsoft.com/office/drawing/2014/main" id="{00000000-0008-0000-0400-0000D8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5" name="Text Box 114">
          <a:extLst>
            <a:ext uri="{FF2B5EF4-FFF2-40B4-BE49-F238E27FC236}">
              <a16:creationId xmlns:a16="http://schemas.microsoft.com/office/drawing/2014/main" id="{00000000-0008-0000-0400-0000D9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6" name="Text Box 115">
          <a:extLst>
            <a:ext uri="{FF2B5EF4-FFF2-40B4-BE49-F238E27FC236}">
              <a16:creationId xmlns:a16="http://schemas.microsoft.com/office/drawing/2014/main" id="{00000000-0008-0000-0400-0000DA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7" name="Text Box 116">
          <a:extLst>
            <a:ext uri="{FF2B5EF4-FFF2-40B4-BE49-F238E27FC236}">
              <a16:creationId xmlns:a16="http://schemas.microsoft.com/office/drawing/2014/main" id="{00000000-0008-0000-0400-0000DB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8" name="Text Box 117">
          <a:extLst>
            <a:ext uri="{FF2B5EF4-FFF2-40B4-BE49-F238E27FC236}">
              <a16:creationId xmlns:a16="http://schemas.microsoft.com/office/drawing/2014/main" id="{00000000-0008-0000-0400-0000DC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49" name="Text Box 118">
          <a:extLst>
            <a:ext uri="{FF2B5EF4-FFF2-40B4-BE49-F238E27FC236}">
              <a16:creationId xmlns:a16="http://schemas.microsoft.com/office/drawing/2014/main" id="{00000000-0008-0000-0400-0000DD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0" name="Text Box 119">
          <a:extLst>
            <a:ext uri="{FF2B5EF4-FFF2-40B4-BE49-F238E27FC236}">
              <a16:creationId xmlns:a16="http://schemas.microsoft.com/office/drawing/2014/main" id="{00000000-0008-0000-0400-0000DE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1" name="Text Box 120">
          <a:extLst>
            <a:ext uri="{FF2B5EF4-FFF2-40B4-BE49-F238E27FC236}">
              <a16:creationId xmlns:a16="http://schemas.microsoft.com/office/drawing/2014/main" id="{00000000-0008-0000-0400-0000DF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2" name="Text Box 121">
          <a:extLst>
            <a:ext uri="{FF2B5EF4-FFF2-40B4-BE49-F238E27FC236}">
              <a16:creationId xmlns:a16="http://schemas.microsoft.com/office/drawing/2014/main" id="{00000000-0008-0000-0400-0000E0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3" name="Text Box 122">
          <a:extLst>
            <a:ext uri="{FF2B5EF4-FFF2-40B4-BE49-F238E27FC236}">
              <a16:creationId xmlns:a16="http://schemas.microsoft.com/office/drawing/2014/main" id="{00000000-0008-0000-0400-0000E1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4" name="Text Box 123">
          <a:extLst>
            <a:ext uri="{FF2B5EF4-FFF2-40B4-BE49-F238E27FC236}">
              <a16:creationId xmlns:a16="http://schemas.microsoft.com/office/drawing/2014/main" id="{00000000-0008-0000-0400-0000E2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5" name="Text Box 124">
          <a:extLst>
            <a:ext uri="{FF2B5EF4-FFF2-40B4-BE49-F238E27FC236}">
              <a16:creationId xmlns:a16="http://schemas.microsoft.com/office/drawing/2014/main" id="{00000000-0008-0000-0400-0000E3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6" name="Text Box 125">
          <a:extLst>
            <a:ext uri="{FF2B5EF4-FFF2-40B4-BE49-F238E27FC236}">
              <a16:creationId xmlns:a16="http://schemas.microsoft.com/office/drawing/2014/main" id="{00000000-0008-0000-0400-0000E4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7" name="Text Box 126">
          <a:extLst>
            <a:ext uri="{FF2B5EF4-FFF2-40B4-BE49-F238E27FC236}">
              <a16:creationId xmlns:a16="http://schemas.microsoft.com/office/drawing/2014/main" id="{00000000-0008-0000-0400-0000E5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8" name="Text Box 127">
          <a:extLst>
            <a:ext uri="{FF2B5EF4-FFF2-40B4-BE49-F238E27FC236}">
              <a16:creationId xmlns:a16="http://schemas.microsoft.com/office/drawing/2014/main" id="{00000000-0008-0000-0400-0000E6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59" name="Text Box 128">
          <a:extLst>
            <a:ext uri="{FF2B5EF4-FFF2-40B4-BE49-F238E27FC236}">
              <a16:creationId xmlns:a16="http://schemas.microsoft.com/office/drawing/2014/main" id="{00000000-0008-0000-0400-0000E7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0" name="Text Box 129">
          <a:extLst>
            <a:ext uri="{FF2B5EF4-FFF2-40B4-BE49-F238E27FC236}">
              <a16:creationId xmlns:a16="http://schemas.microsoft.com/office/drawing/2014/main" id="{00000000-0008-0000-0400-0000E8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1" name="Text Box 130">
          <a:extLst>
            <a:ext uri="{FF2B5EF4-FFF2-40B4-BE49-F238E27FC236}">
              <a16:creationId xmlns:a16="http://schemas.microsoft.com/office/drawing/2014/main" id="{00000000-0008-0000-0400-0000E9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2" name="Text Box 131">
          <a:extLst>
            <a:ext uri="{FF2B5EF4-FFF2-40B4-BE49-F238E27FC236}">
              <a16:creationId xmlns:a16="http://schemas.microsoft.com/office/drawing/2014/main" id="{00000000-0008-0000-0400-0000EA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3" name="Text Box 132">
          <a:extLst>
            <a:ext uri="{FF2B5EF4-FFF2-40B4-BE49-F238E27FC236}">
              <a16:creationId xmlns:a16="http://schemas.microsoft.com/office/drawing/2014/main" id="{00000000-0008-0000-0400-0000EB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4" name="Text Box 133">
          <a:extLst>
            <a:ext uri="{FF2B5EF4-FFF2-40B4-BE49-F238E27FC236}">
              <a16:creationId xmlns:a16="http://schemas.microsoft.com/office/drawing/2014/main" id="{00000000-0008-0000-0400-0000EC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5" name="Text Box 134">
          <a:extLst>
            <a:ext uri="{FF2B5EF4-FFF2-40B4-BE49-F238E27FC236}">
              <a16:creationId xmlns:a16="http://schemas.microsoft.com/office/drawing/2014/main" id="{00000000-0008-0000-0400-0000ED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6" name="Text Box 135">
          <a:extLst>
            <a:ext uri="{FF2B5EF4-FFF2-40B4-BE49-F238E27FC236}">
              <a16:creationId xmlns:a16="http://schemas.microsoft.com/office/drawing/2014/main" id="{00000000-0008-0000-0400-0000EE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7" name="Text Box 136">
          <a:extLst>
            <a:ext uri="{FF2B5EF4-FFF2-40B4-BE49-F238E27FC236}">
              <a16:creationId xmlns:a16="http://schemas.microsoft.com/office/drawing/2014/main" id="{00000000-0008-0000-0400-0000EF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8" name="Text Box 137">
          <a:extLst>
            <a:ext uri="{FF2B5EF4-FFF2-40B4-BE49-F238E27FC236}">
              <a16:creationId xmlns:a16="http://schemas.microsoft.com/office/drawing/2014/main" id="{00000000-0008-0000-0400-0000F0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69" name="Text Box 138">
          <a:extLst>
            <a:ext uri="{FF2B5EF4-FFF2-40B4-BE49-F238E27FC236}">
              <a16:creationId xmlns:a16="http://schemas.microsoft.com/office/drawing/2014/main" id="{00000000-0008-0000-0400-0000F1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0" name="Text Box 139">
          <a:extLst>
            <a:ext uri="{FF2B5EF4-FFF2-40B4-BE49-F238E27FC236}">
              <a16:creationId xmlns:a16="http://schemas.microsoft.com/office/drawing/2014/main" id="{00000000-0008-0000-0400-0000F2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1" name="Text Box 140">
          <a:extLst>
            <a:ext uri="{FF2B5EF4-FFF2-40B4-BE49-F238E27FC236}">
              <a16:creationId xmlns:a16="http://schemas.microsoft.com/office/drawing/2014/main" id="{00000000-0008-0000-0400-0000F3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2" name="Text Box 141">
          <a:extLst>
            <a:ext uri="{FF2B5EF4-FFF2-40B4-BE49-F238E27FC236}">
              <a16:creationId xmlns:a16="http://schemas.microsoft.com/office/drawing/2014/main" id="{00000000-0008-0000-0400-0000F4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3" name="Text Box 142">
          <a:extLst>
            <a:ext uri="{FF2B5EF4-FFF2-40B4-BE49-F238E27FC236}">
              <a16:creationId xmlns:a16="http://schemas.microsoft.com/office/drawing/2014/main" id="{00000000-0008-0000-0400-0000F5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4" name="Text Box 143">
          <a:extLst>
            <a:ext uri="{FF2B5EF4-FFF2-40B4-BE49-F238E27FC236}">
              <a16:creationId xmlns:a16="http://schemas.microsoft.com/office/drawing/2014/main" id="{00000000-0008-0000-0400-0000F6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5" name="Text Box 144">
          <a:extLst>
            <a:ext uri="{FF2B5EF4-FFF2-40B4-BE49-F238E27FC236}">
              <a16:creationId xmlns:a16="http://schemas.microsoft.com/office/drawing/2014/main" id="{00000000-0008-0000-0400-0000F7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6" name="Text Box 145">
          <a:extLst>
            <a:ext uri="{FF2B5EF4-FFF2-40B4-BE49-F238E27FC236}">
              <a16:creationId xmlns:a16="http://schemas.microsoft.com/office/drawing/2014/main" id="{00000000-0008-0000-0400-0000F8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7" name="Text Box 146">
          <a:extLst>
            <a:ext uri="{FF2B5EF4-FFF2-40B4-BE49-F238E27FC236}">
              <a16:creationId xmlns:a16="http://schemas.microsoft.com/office/drawing/2014/main" id="{00000000-0008-0000-0400-0000F9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8" name="Text Box 147">
          <a:extLst>
            <a:ext uri="{FF2B5EF4-FFF2-40B4-BE49-F238E27FC236}">
              <a16:creationId xmlns:a16="http://schemas.microsoft.com/office/drawing/2014/main" id="{00000000-0008-0000-0400-0000FA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79" name="Text Box 148">
          <a:extLst>
            <a:ext uri="{FF2B5EF4-FFF2-40B4-BE49-F238E27FC236}">
              <a16:creationId xmlns:a16="http://schemas.microsoft.com/office/drawing/2014/main" id="{00000000-0008-0000-0400-0000FB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0" name="Text Box 149">
          <a:extLst>
            <a:ext uri="{FF2B5EF4-FFF2-40B4-BE49-F238E27FC236}">
              <a16:creationId xmlns:a16="http://schemas.microsoft.com/office/drawing/2014/main" id="{00000000-0008-0000-0400-0000FC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1" name="Text Box 150">
          <a:extLst>
            <a:ext uri="{FF2B5EF4-FFF2-40B4-BE49-F238E27FC236}">
              <a16:creationId xmlns:a16="http://schemas.microsoft.com/office/drawing/2014/main" id="{00000000-0008-0000-0400-0000FD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2" name="Text Box 151">
          <a:extLst>
            <a:ext uri="{FF2B5EF4-FFF2-40B4-BE49-F238E27FC236}">
              <a16:creationId xmlns:a16="http://schemas.microsoft.com/office/drawing/2014/main" id="{00000000-0008-0000-0400-0000FE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3" name="Text Box 152">
          <a:extLst>
            <a:ext uri="{FF2B5EF4-FFF2-40B4-BE49-F238E27FC236}">
              <a16:creationId xmlns:a16="http://schemas.microsoft.com/office/drawing/2014/main" id="{00000000-0008-0000-0400-0000FF26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4" name="Text Box 153">
          <a:extLst>
            <a:ext uri="{FF2B5EF4-FFF2-40B4-BE49-F238E27FC236}">
              <a16:creationId xmlns:a16="http://schemas.microsoft.com/office/drawing/2014/main" id="{00000000-0008-0000-0400-000000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5" name="Text Box 154">
          <a:extLst>
            <a:ext uri="{FF2B5EF4-FFF2-40B4-BE49-F238E27FC236}">
              <a16:creationId xmlns:a16="http://schemas.microsoft.com/office/drawing/2014/main" id="{00000000-0008-0000-0400-000001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6" name="Text Box 155">
          <a:extLst>
            <a:ext uri="{FF2B5EF4-FFF2-40B4-BE49-F238E27FC236}">
              <a16:creationId xmlns:a16="http://schemas.microsoft.com/office/drawing/2014/main" id="{00000000-0008-0000-0400-000002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7" name="Text Box 156">
          <a:extLst>
            <a:ext uri="{FF2B5EF4-FFF2-40B4-BE49-F238E27FC236}">
              <a16:creationId xmlns:a16="http://schemas.microsoft.com/office/drawing/2014/main" id="{00000000-0008-0000-0400-000003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8" name="Text Box 157">
          <a:extLst>
            <a:ext uri="{FF2B5EF4-FFF2-40B4-BE49-F238E27FC236}">
              <a16:creationId xmlns:a16="http://schemas.microsoft.com/office/drawing/2014/main" id="{00000000-0008-0000-0400-000004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89" name="Text Box 158">
          <a:extLst>
            <a:ext uri="{FF2B5EF4-FFF2-40B4-BE49-F238E27FC236}">
              <a16:creationId xmlns:a16="http://schemas.microsoft.com/office/drawing/2014/main" id="{00000000-0008-0000-0400-000005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0" name="Text Box 159">
          <a:extLst>
            <a:ext uri="{FF2B5EF4-FFF2-40B4-BE49-F238E27FC236}">
              <a16:creationId xmlns:a16="http://schemas.microsoft.com/office/drawing/2014/main" id="{00000000-0008-0000-0400-000006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1" name="Text Box 160">
          <a:extLst>
            <a:ext uri="{FF2B5EF4-FFF2-40B4-BE49-F238E27FC236}">
              <a16:creationId xmlns:a16="http://schemas.microsoft.com/office/drawing/2014/main" id="{00000000-0008-0000-0400-000007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2" name="Text Box 161">
          <a:extLst>
            <a:ext uri="{FF2B5EF4-FFF2-40B4-BE49-F238E27FC236}">
              <a16:creationId xmlns:a16="http://schemas.microsoft.com/office/drawing/2014/main" id="{00000000-0008-0000-0400-000008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3" name="Text Box 162">
          <a:extLst>
            <a:ext uri="{FF2B5EF4-FFF2-40B4-BE49-F238E27FC236}">
              <a16:creationId xmlns:a16="http://schemas.microsoft.com/office/drawing/2014/main" id="{00000000-0008-0000-0400-000009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4" name="Text Box 163">
          <a:extLst>
            <a:ext uri="{FF2B5EF4-FFF2-40B4-BE49-F238E27FC236}">
              <a16:creationId xmlns:a16="http://schemas.microsoft.com/office/drawing/2014/main" id="{00000000-0008-0000-0400-00000A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5" name="Text Box 164">
          <a:extLst>
            <a:ext uri="{FF2B5EF4-FFF2-40B4-BE49-F238E27FC236}">
              <a16:creationId xmlns:a16="http://schemas.microsoft.com/office/drawing/2014/main" id="{00000000-0008-0000-0400-00000B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6" name="Text Box 165">
          <a:extLst>
            <a:ext uri="{FF2B5EF4-FFF2-40B4-BE49-F238E27FC236}">
              <a16:creationId xmlns:a16="http://schemas.microsoft.com/office/drawing/2014/main" id="{00000000-0008-0000-0400-00000C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7" name="Text Box 166">
          <a:extLst>
            <a:ext uri="{FF2B5EF4-FFF2-40B4-BE49-F238E27FC236}">
              <a16:creationId xmlns:a16="http://schemas.microsoft.com/office/drawing/2014/main" id="{00000000-0008-0000-0400-00000D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8" name="Text Box 167">
          <a:extLst>
            <a:ext uri="{FF2B5EF4-FFF2-40B4-BE49-F238E27FC236}">
              <a16:creationId xmlns:a16="http://schemas.microsoft.com/office/drawing/2014/main" id="{00000000-0008-0000-0400-00000E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9999" name="Text Box 168">
          <a:extLst>
            <a:ext uri="{FF2B5EF4-FFF2-40B4-BE49-F238E27FC236}">
              <a16:creationId xmlns:a16="http://schemas.microsoft.com/office/drawing/2014/main" id="{00000000-0008-0000-0400-00000F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0" name="Text Box 169">
          <a:extLst>
            <a:ext uri="{FF2B5EF4-FFF2-40B4-BE49-F238E27FC236}">
              <a16:creationId xmlns:a16="http://schemas.microsoft.com/office/drawing/2014/main" id="{00000000-0008-0000-0400-000010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1" name="Text Box 170">
          <a:extLst>
            <a:ext uri="{FF2B5EF4-FFF2-40B4-BE49-F238E27FC236}">
              <a16:creationId xmlns:a16="http://schemas.microsoft.com/office/drawing/2014/main" id="{00000000-0008-0000-0400-000011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2" name="Text Box 171">
          <a:extLst>
            <a:ext uri="{FF2B5EF4-FFF2-40B4-BE49-F238E27FC236}">
              <a16:creationId xmlns:a16="http://schemas.microsoft.com/office/drawing/2014/main" id="{00000000-0008-0000-0400-000012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3" name="Text Box 172">
          <a:extLst>
            <a:ext uri="{FF2B5EF4-FFF2-40B4-BE49-F238E27FC236}">
              <a16:creationId xmlns:a16="http://schemas.microsoft.com/office/drawing/2014/main" id="{00000000-0008-0000-0400-000013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4" name="Text Box 173">
          <a:extLst>
            <a:ext uri="{FF2B5EF4-FFF2-40B4-BE49-F238E27FC236}">
              <a16:creationId xmlns:a16="http://schemas.microsoft.com/office/drawing/2014/main" id="{00000000-0008-0000-0400-000014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5" name="Text Box 174">
          <a:extLst>
            <a:ext uri="{FF2B5EF4-FFF2-40B4-BE49-F238E27FC236}">
              <a16:creationId xmlns:a16="http://schemas.microsoft.com/office/drawing/2014/main" id="{00000000-0008-0000-0400-000015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6" name="Text Box 175">
          <a:extLst>
            <a:ext uri="{FF2B5EF4-FFF2-40B4-BE49-F238E27FC236}">
              <a16:creationId xmlns:a16="http://schemas.microsoft.com/office/drawing/2014/main" id="{00000000-0008-0000-0400-000016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7" name="Text Box 176">
          <a:extLst>
            <a:ext uri="{FF2B5EF4-FFF2-40B4-BE49-F238E27FC236}">
              <a16:creationId xmlns:a16="http://schemas.microsoft.com/office/drawing/2014/main" id="{00000000-0008-0000-0400-000017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8" name="Text Box 194">
          <a:extLst>
            <a:ext uri="{FF2B5EF4-FFF2-40B4-BE49-F238E27FC236}">
              <a16:creationId xmlns:a16="http://schemas.microsoft.com/office/drawing/2014/main" id="{00000000-0008-0000-0400-000018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09" name="Text Box 195">
          <a:extLst>
            <a:ext uri="{FF2B5EF4-FFF2-40B4-BE49-F238E27FC236}">
              <a16:creationId xmlns:a16="http://schemas.microsoft.com/office/drawing/2014/main" id="{00000000-0008-0000-0400-000019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0" name="Text Box 196">
          <a:extLst>
            <a:ext uri="{FF2B5EF4-FFF2-40B4-BE49-F238E27FC236}">
              <a16:creationId xmlns:a16="http://schemas.microsoft.com/office/drawing/2014/main" id="{00000000-0008-0000-0400-00001A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1" name="Text Box 197">
          <a:extLst>
            <a:ext uri="{FF2B5EF4-FFF2-40B4-BE49-F238E27FC236}">
              <a16:creationId xmlns:a16="http://schemas.microsoft.com/office/drawing/2014/main" id="{00000000-0008-0000-0400-00001B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2" name="Text Box 198">
          <a:extLst>
            <a:ext uri="{FF2B5EF4-FFF2-40B4-BE49-F238E27FC236}">
              <a16:creationId xmlns:a16="http://schemas.microsoft.com/office/drawing/2014/main" id="{00000000-0008-0000-0400-00001C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3" name="Text Box 199">
          <a:extLst>
            <a:ext uri="{FF2B5EF4-FFF2-40B4-BE49-F238E27FC236}">
              <a16:creationId xmlns:a16="http://schemas.microsoft.com/office/drawing/2014/main" id="{00000000-0008-0000-0400-00001D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4" name="Text Box 200">
          <a:extLst>
            <a:ext uri="{FF2B5EF4-FFF2-40B4-BE49-F238E27FC236}">
              <a16:creationId xmlns:a16="http://schemas.microsoft.com/office/drawing/2014/main" id="{00000000-0008-0000-0400-00001E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5" name="Text Box 201">
          <a:extLst>
            <a:ext uri="{FF2B5EF4-FFF2-40B4-BE49-F238E27FC236}">
              <a16:creationId xmlns:a16="http://schemas.microsoft.com/office/drawing/2014/main" id="{00000000-0008-0000-0400-00001F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6" name="Text Box 202">
          <a:extLst>
            <a:ext uri="{FF2B5EF4-FFF2-40B4-BE49-F238E27FC236}">
              <a16:creationId xmlns:a16="http://schemas.microsoft.com/office/drawing/2014/main" id="{00000000-0008-0000-0400-000020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7" name="Text Box 203">
          <a:extLst>
            <a:ext uri="{FF2B5EF4-FFF2-40B4-BE49-F238E27FC236}">
              <a16:creationId xmlns:a16="http://schemas.microsoft.com/office/drawing/2014/main" id="{00000000-0008-0000-0400-000021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8" name="Text Box 204">
          <a:extLst>
            <a:ext uri="{FF2B5EF4-FFF2-40B4-BE49-F238E27FC236}">
              <a16:creationId xmlns:a16="http://schemas.microsoft.com/office/drawing/2014/main" id="{00000000-0008-0000-0400-000022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19" name="Text Box 205">
          <a:extLst>
            <a:ext uri="{FF2B5EF4-FFF2-40B4-BE49-F238E27FC236}">
              <a16:creationId xmlns:a16="http://schemas.microsoft.com/office/drawing/2014/main" id="{00000000-0008-0000-0400-000023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0" name="Text Box 206">
          <a:extLst>
            <a:ext uri="{FF2B5EF4-FFF2-40B4-BE49-F238E27FC236}">
              <a16:creationId xmlns:a16="http://schemas.microsoft.com/office/drawing/2014/main" id="{00000000-0008-0000-0400-000024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1" name="Text Box 207">
          <a:extLst>
            <a:ext uri="{FF2B5EF4-FFF2-40B4-BE49-F238E27FC236}">
              <a16:creationId xmlns:a16="http://schemas.microsoft.com/office/drawing/2014/main" id="{00000000-0008-0000-0400-000025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2" name="Text Box 208">
          <a:extLst>
            <a:ext uri="{FF2B5EF4-FFF2-40B4-BE49-F238E27FC236}">
              <a16:creationId xmlns:a16="http://schemas.microsoft.com/office/drawing/2014/main" id="{00000000-0008-0000-0400-000026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3" name="Text Box 209">
          <a:extLst>
            <a:ext uri="{FF2B5EF4-FFF2-40B4-BE49-F238E27FC236}">
              <a16:creationId xmlns:a16="http://schemas.microsoft.com/office/drawing/2014/main" id="{00000000-0008-0000-0400-000027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4" name="Text Box 210">
          <a:extLst>
            <a:ext uri="{FF2B5EF4-FFF2-40B4-BE49-F238E27FC236}">
              <a16:creationId xmlns:a16="http://schemas.microsoft.com/office/drawing/2014/main" id="{00000000-0008-0000-0400-000028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5" name="Text Box 211">
          <a:extLst>
            <a:ext uri="{FF2B5EF4-FFF2-40B4-BE49-F238E27FC236}">
              <a16:creationId xmlns:a16="http://schemas.microsoft.com/office/drawing/2014/main" id="{00000000-0008-0000-0400-000029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6" name="Text Box 212">
          <a:extLst>
            <a:ext uri="{FF2B5EF4-FFF2-40B4-BE49-F238E27FC236}">
              <a16:creationId xmlns:a16="http://schemas.microsoft.com/office/drawing/2014/main" id="{00000000-0008-0000-0400-00002A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7" name="Text Box 213">
          <a:extLst>
            <a:ext uri="{FF2B5EF4-FFF2-40B4-BE49-F238E27FC236}">
              <a16:creationId xmlns:a16="http://schemas.microsoft.com/office/drawing/2014/main" id="{00000000-0008-0000-0400-00002B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8" name="Text Box 214">
          <a:extLst>
            <a:ext uri="{FF2B5EF4-FFF2-40B4-BE49-F238E27FC236}">
              <a16:creationId xmlns:a16="http://schemas.microsoft.com/office/drawing/2014/main" id="{00000000-0008-0000-0400-00002C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29" name="Text Box 215">
          <a:extLst>
            <a:ext uri="{FF2B5EF4-FFF2-40B4-BE49-F238E27FC236}">
              <a16:creationId xmlns:a16="http://schemas.microsoft.com/office/drawing/2014/main" id="{00000000-0008-0000-0400-00002D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0" name="Text Box 216">
          <a:extLst>
            <a:ext uri="{FF2B5EF4-FFF2-40B4-BE49-F238E27FC236}">
              <a16:creationId xmlns:a16="http://schemas.microsoft.com/office/drawing/2014/main" id="{00000000-0008-0000-0400-00002E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1" name="Text Box 217">
          <a:extLst>
            <a:ext uri="{FF2B5EF4-FFF2-40B4-BE49-F238E27FC236}">
              <a16:creationId xmlns:a16="http://schemas.microsoft.com/office/drawing/2014/main" id="{00000000-0008-0000-0400-00002F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2" name="Text Box 218">
          <a:extLst>
            <a:ext uri="{FF2B5EF4-FFF2-40B4-BE49-F238E27FC236}">
              <a16:creationId xmlns:a16="http://schemas.microsoft.com/office/drawing/2014/main" id="{00000000-0008-0000-0400-000030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3" name="Text Box 219">
          <a:extLst>
            <a:ext uri="{FF2B5EF4-FFF2-40B4-BE49-F238E27FC236}">
              <a16:creationId xmlns:a16="http://schemas.microsoft.com/office/drawing/2014/main" id="{00000000-0008-0000-0400-000031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4" name="Text Box 220">
          <a:extLst>
            <a:ext uri="{FF2B5EF4-FFF2-40B4-BE49-F238E27FC236}">
              <a16:creationId xmlns:a16="http://schemas.microsoft.com/office/drawing/2014/main" id="{00000000-0008-0000-0400-000032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5" name="Text Box 221">
          <a:extLst>
            <a:ext uri="{FF2B5EF4-FFF2-40B4-BE49-F238E27FC236}">
              <a16:creationId xmlns:a16="http://schemas.microsoft.com/office/drawing/2014/main" id="{00000000-0008-0000-0400-000033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6" name="Text Box 222">
          <a:extLst>
            <a:ext uri="{FF2B5EF4-FFF2-40B4-BE49-F238E27FC236}">
              <a16:creationId xmlns:a16="http://schemas.microsoft.com/office/drawing/2014/main" id="{00000000-0008-0000-0400-000034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7" name="Text Box 223">
          <a:extLst>
            <a:ext uri="{FF2B5EF4-FFF2-40B4-BE49-F238E27FC236}">
              <a16:creationId xmlns:a16="http://schemas.microsoft.com/office/drawing/2014/main" id="{00000000-0008-0000-0400-000035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8" name="Text Box 224">
          <a:extLst>
            <a:ext uri="{FF2B5EF4-FFF2-40B4-BE49-F238E27FC236}">
              <a16:creationId xmlns:a16="http://schemas.microsoft.com/office/drawing/2014/main" id="{00000000-0008-0000-0400-000036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39" name="Text Box 225">
          <a:extLst>
            <a:ext uri="{FF2B5EF4-FFF2-40B4-BE49-F238E27FC236}">
              <a16:creationId xmlns:a16="http://schemas.microsoft.com/office/drawing/2014/main" id="{00000000-0008-0000-0400-000037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0" name="Text Box 226">
          <a:extLst>
            <a:ext uri="{FF2B5EF4-FFF2-40B4-BE49-F238E27FC236}">
              <a16:creationId xmlns:a16="http://schemas.microsoft.com/office/drawing/2014/main" id="{00000000-0008-0000-0400-000038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1" name="Text Box 227">
          <a:extLst>
            <a:ext uri="{FF2B5EF4-FFF2-40B4-BE49-F238E27FC236}">
              <a16:creationId xmlns:a16="http://schemas.microsoft.com/office/drawing/2014/main" id="{00000000-0008-0000-0400-000039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2" name="Text Box 228">
          <a:extLst>
            <a:ext uri="{FF2B5EF4-FFF2-40B4-BE49-F238E27FC236}">
              <a16:creationId xmlns:a16="http://schemas.microsoft.com/office/drawing/2014/main" id="{00000000-0008-0000-0400-00003A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3" name="Text Box 229">
          <a:extLst>
            <a:ext uri="{FF2B5EF4-FFF2-40B4-BE49-F238E27FC236}">
              <a16:creationId xmlns:a16="http://schemas.microsoft.com/office/drawing/2014/main" id="{00000000-0008-0000-0400-00003B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4" name="Text Box 230">
          <a:extLst>
            <a:ext uri="{FF2B5EF4-FFF2-40B4-BE49-F238E27FC236}">
              <a16:creationId xmlns:a16="http://schemas.microsoft.com/office/drawing/2014/main" id="{00000000-0008-0000-0400-00003C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5" name="Text Box 231">
          <a:extLst>
            <a:ext uri="{FF2B5EF4-FFF2-40B4-BE49-F238E27FC236}">
              <a16:creationId xmlns:a16="http://schemas.microsoft.com/office/drawing/2014/main" id="{00000000-0008-0000-0400-00003D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6" name="Text Box 232">
          <a:extLst>
            <a:ext uri="{FF2B5EF4-FFF2-40B4-BE49-F238E27FC236}">
              <a16:creationId xmlns:a16="http://schemas.microsoft.com/office/drawing/2014/main" id="{00000000-0008-0000-0400-00003E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7" name="Text Box 233">
          <a:extLst>
            <a:ext uri="{FF2B5EF4-FFF2-40B4-BE49-F238E27FC236}">
              <a16:creationId xmlns:a16="http://schemas.microsoft.com/office/drawing/2014/main" id="{00000000-0008-0000-0400-00003F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8" name="Text Box 234">
          <a:extLst>
            <a:ext uri="{FF2B5EF4-FFF2-40B4-BE49-F238E27FC236}">
              <a16:creationId xmlns:a16="http://schemas.microsoft.com/office/drawing/2014/main" id="{00000000-0008-0000-0400-000040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49" name="Text Box 235">
          <a:extLst>
            <a:ext uri="{FF2B5EF4-FFF2-40B4-BE49-F238E27FC236}">
              <a16:creationId xmlns:a16="http://schemas.microsoft.com/office/drawing/2014/main" id="{00000000-0008-0000-0400-000041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0" name="Text Box 236">
          <a:extLst>
            <a:ext uri="{FF2B5EF4-FFF2-40B4-BE49-F238E27FC236}">
              <a16:creationId xmlns:a16="http://schemas.microsoft.com/office/drawing/2014/main" id="{00000000-0008-0000-0400-000042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1" name="Text Box 237">
          <a:extLst>
            <a:ext uri="{FF2B5EF4-FFF2-40B4-BE49-F238E27FC236}">
              <a16:creationId xmlns:a16="http://schemas.microsoft.com/office/drawing/2014/main" id="{00000000-0008-0000-0400-000043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2" name="Text Box 238">
          <a:extLst>
            <a:ext uri="{FF2B5EF4-FFF2-40B4-BE49-F238E27FC236}">
              <a16:creationId xmlns:a16="http://schemas.microsoft.com/office/drawing/2014/main" id="{00000000-0008-0000-0400-000044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3" name="Text Box 239">
          <a:extLst>
            <a:ext uri="{FF2B5EF4-FFF2-40B4-BE49-F238E27FC236}">
              <a16:creationId xmlns:a16="http://schemas.microsoft.com/office/drawing/2014/main" id="{00000000-0008-0000-0400-000045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4" name="Text Box 240">
          <a:extLst>
            <a:ext uri="{FF2B5EF4-FFF2-40B4-BE49-F238E27FC236}">
              <a16:creationId xmlns:a16="http://schemas.microsoft.com/office/drawing/2014/main" id="{00000000-0008-0000-0400-000046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5" name="Text Box 241">
          <a:extLst>
            <a:ext uri="{FF2B5EF4-FFF2-40B4-BE49-F238E27FC236}">
              <a16:creationId xmlns:a16="http://schemas.microsoft.com/office/drawing/2014/main" id="{00000000-0008-0000-0400-000047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6" name="Text Box 242">
          <a:extLst>
            <a:ext uri="{FF2B5EF4-FFF2-40B4-BE49-F238E27FC236}">
              <a16:creationId xmlns:a16="http://schemas.microsoft.com/office/drawing/2014/main" id="{00000000-0008-0000-0400-000048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7" name="Text Box 243">
          <a:extLst>
            <a:ext uri="{FF2B5EF4-FFF2-40B4-BE49-F238E27FC236}">
              <a16:creationId xmlns:a16="http://schemas.microsoft.com/office/drawing/2014/main" id="{00000000-0008-0000-0400-000049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8" name="Text Box 244">
          <a:extLst>
            <a:ext uri="{FF2B5EF4-FFF2-40B4-BE49-F238E27FC236}">
              <a16:creationId xmlns:a16="http://schemas.microsoft.com/office/drawing/2014/main" id="{00000000-0008-0000-0400-00004A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59" name="Text Box 245">
          <a:extLst>
            <a:ext uri="{FF2B5EF4-FFF2-40B4-BE49-F238E27FC236}">
              <a16:creationId xmlns:a16="http://schemas.microsoft.com/office/drawing/2014/main" id="{00000000-0008-0000-0400-00004B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0" name="Text Box 246">
          <a:extLst>
            <a:ext uri="{FF2B5EF4-FFF2-40B4-BE49-F238E27FC236}">
              <a16:creationId xmlns:a16="http://schemas.microsoft.com/office/drawing/2014/main" id="{00000000-0008-0000-0400-00004C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1" name="Text Box 247">
          <a:extLst>
            <a:ext uri="{FF2B5EF4-FFF2-40B4-BE49-F238E27FC236}">
              <a16:creationId xmlns:a16="http://schemas.microsoft.com/office/drawing/2014/main" id="{00000000-0008-0000-0400-00004D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2" name="Text Box 248">
          <a:extLst>
            <a:ext uri="{FF2B5EF4-FFF2-40B4-BE49-F238E27FC236}">
              <a16:creationId xmlns:a16="http://schemas.microsoft.com/office/drawing/2014/main" id="{00000000-0008-0000-0400-00004E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3" name="Text Box 249">
          <a:extLst>
            <a:ext uri="{FF2B5EF4-FFF2-40B4-BE49-F238E27FC236}">
              <a16:creationId xmlns:a16="http://schemas.microsoft.com/office/drawing/2014/main" id="{00000000-0008-0000-0400-00004F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4" name="Text Box 250">
          <a:extLst>
            <a:ext uri="{FF2B5EF4-FFF2-40B4-BE49-F238E27FC236}">
              <a16:creationId xmlns:a16="http://schemas.microsoft.com/office/drawing/2014/main" id="{00000000-0008-0000-0400-000050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5" name="Text Box 251">
          <a:extLst>
            <a:ext uri="{FF2B5EF4-FFF2-40B4-BE49-F238E27FC236}">
              <a16:creationId xmlns:a16="http://schemas.microsoft.com/office/drawing/2014/main" id="{00000000-0008-0000-0400-000051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6" name="Text Box 252">
          <a:extLst>
            <a:ext uri="{FF2B5EF4-FFF2-40B4-BE49-F238E27FC236}">
              <a16:creationId xmlns:a16="http://schemas.microsoft.com/office/drawing/2014/main" id="{00000000-0008-0000-0400-000052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7" name="Text Box 253">
          <a:extLst>
            <a:ext uri="{FF2B5EF4-FFF2-40B4-BE49-F238E27FC236}">
              <a16:creationId xmlns:a16="http://schemas.microsoft.com/office/drawing/2014/main" id="{00000000-0008-0000-0400-000053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8" name="Text Box 254">
          <a:extLst>
            <a:ext uri="{FF2B5EF4-FFF2-40B4-BE49-F238E27FC236}">
              <a16:creationId xmlns:a16="http://schemas.microsoft.com/office/drawing/2014/main" id="{00000000-0008-0000-0400-000054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69" name="Text Box 255">
          <a:extLst>
            <a:ext uri="{FF2B5EF4-FFF2-40B4-BE49-F238E27FC236}">
              <a16:creationId xmlns:a16="http://schemas.microsoft.com/office/drawing/2014/main" id="{00000000-0008-0000-0400-000055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0" name="Text Box 256">
          <a:extLst>
            <a:ext uri="{FF2B5EF4-FFF2-40B4-BE49-F238E27FC236}">
              <a16:creationId xmlns:a16="http://schemas.microsoft.com/office/drawing/2014/main" id="{00000000-0008-0000-0400-000056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1" name="Text Box 257">
          <a:extLst>
            <a:ext uri="{FF2B5EF4-FFF2-40B4-BE49-F238E27FC236}">
              <a16:creationId xmlns:a16="http://schemas.microsoft.com/office/drawing/2014/main" id="{00000000-0008-0000-0400-000057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2" name="Text Box 258">
          <a:extLst>
            <a:ext uri="{FF2B5EF4-FFF2-40B4-BE49-F238E27FC236}">
              <a16:creationId xmlns:a16="http://schemas.microsoft.com/office/drawing/2014/main" id="{00000000-0008-0000-0400-000058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3" name="Text Box 259">
          <a:extLst>
            <a:ext uri="{FF2B5EF4-FFF2-40B4-BE49-F238E27FC236}">
              <a16:creationId xmlns:a16="http://schemas.microsoft.com/office/drawing/2014/main" id="{00000000-0008-0000-0400-000059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4" name="Text Box 260">
          <a:extLst>
            <a:ext uri="{FF2B5EF4-FFF2-40B4-BE49-F238E27FC236}">
              <a16:creationId xmlns:a16="http://schemas.microsoft.com/office/drawing/2014/main" id="{00000000-0008-0000-0400-00005A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5" name="Text Box 261">
          <a:extLst>
            <a:ext uri="{FF2B5EF4-FFF2-40B4-BE49-F238E27FC236}">
              <a16:creationId xmlns:a16="http://schemas.microsoft.com/office/drawing/2014/main" id="{00000000-0008-0000-0400-00005B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6" name="Text Box 262">
          <a:extLst>
            <a:ext uri="{FF2B5EF4-FFF2-40B4-BE49-F238E27FC236}">
              <a16:creationId xmlns:a16="http://schemas.microsoft.com/office/drawing/2014/main" id="{00000000-0008-0000-0400-00005C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7" name="Text Box 263">
          <a:extLst>
            <a:ext uri="{FF2B5EF4-FFF2-40B4-BE49-F238E27FC236}">
              <a16:creationId xmlns:a16="http://schemas.microsoft.com/office/drawing/2014/main" id="{00000000-0008-0000-0400-00005D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8" name="Text Box 264">
          <a:extLst>
            <a:ext uri="{FF2B5EF4-FFF2-40B4-BE49-F238E27FC236}">
              <a16:creationId xmlns:a16="http://schemas.microsoft.com/office/drawing/2014/main" id="{00000000-0008-0000-0400-00005E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79" name="Text Box 265">
          <a:extLst>
            <a:ext uri="{FF2B5EF4-FFF2-40B4-BE49-F238E27FC236}">
              <a16:creationId xmlns:a16="http://schemas.microsoft.com/office/drawing/2014/main" id="{00000000-0008-0000-0400-00005F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0" name="Text Box 266">
          <a:extLst>
            <a:ext uri="{FF2B5EF4-FFF2-40B4-BE49-F238E27FC236}">
              <a16:creationId xmlns:a16="http://schemas.microsoft.com/office/drawing/2014/main" id="{00000000-0008-0000-0400-000060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1" name="Text Box 267">
          <a:extLst>
            <a:ext uri="{FF2B5EF4-FFF2-40B4-BE49-F238E27FC236}">
              <a16:creationId xmlns:a16="http://schemas.microsoft.com/office/drawing/2014/main" id="{00000000-0008-0000-0400-000061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2" name="Text Box 268">
          <a:extLst>
            <a:ext uri="{FF2B5EF4-FFF2-40B4-BE49-F238E27FC236}">
              <a16:creationId xmlns:a16="http://schemas.microsoft.com/office/drawing/2014/main" id="{00000000-0008-0000-0400-000062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3" name="Text Box 269">
          <a:extLst>
            <a:ext uri="{FF2B5EF4-FFF2-40B4-BE49-F238E27FC236}">
              <a16:creationId xmlns:a16="http://schemas.microsoft.com/office/drawing/2014/main" id="{00000000-0008-0000-0400-000063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4" name="Text Box 270">
          <a:extLst>
            <a:ext uri="{FF2B5EF4-FFF2-40B4-BE49-F238E27FC236}">
              <a16:creationId xmlns:a16="http://schemas.microsoft.com/office/drawing/2014/main" id="{00000000-0008-0000-0400-000064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5" name="Text Box 271">
          <a:extLst>
            <a:ext uri="{FF2B5EF4-FFF2-40B4-BE49-F238E27FC236}">
              <a16:creationId xmlns:a16="http://schemas.microsoft.com/office/drawing/2014/main" id="{00000000-0008-0000-0400-000065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6" name="Text Box 272">
          <a:extLst>
            <a:ext uri="{FF2B5EF4-FFF2-40B4-BE49-F238E27FC236}">
              <a16:creationId xmlns:a16="http://schemas.microsoft.com/office/drawing/2014/main" id="{00000000-0008-0000-0400-000066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7" name="Text Box 273">
          <a:extLst>
            <a:ext uri="{FF2B5EF4-FFF2-40B4-BE49-F238E27FC236}">
              <a16:creationId xmlns:a16="http://schemas.microsoft.com/office/drawing/2014/main" id="{00000000-0008-0000-0400-000067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8" name="Text Box 274">
          <a:extLst>
            <a:ext uri="{FF2B5EF4-FFF2-40B4-BE49-F238E27FC236}">
              <a16:creationId xmlns:a16="http://schemas.microsoft.com/office/drawing/2014/main" id="{00000000-0008-0000-0400-000068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89" name="Text Box 275">
          <a:extLst>
            <a:ext uri="{FF2B5EF4-FFF2-40B4-BE49-F238E27FC236}">
              <a16:creationId xmlns:a16="http://schemas.microsoft.com/office/drawing/2014/main" id="{00000000-0008-0000-0400-000069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90" name="Text Box 276">
          <a:extLst>
            <a:ext uri="{FF2B5EF4-FFF2-40B4-BE49-F238E27FC236}">
              <a16:creationId xmlns:a16="http://schemas.microsoft.com/office/drawing/2014/main" id="{00000000-0008-0000-0400-00006A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91" name="Text Box 277">
          <a:extLst>
            <a:ext uri="{FF2B5EF4-FFF2-40B4-BE49-F238E27FC236}">
              <a16:creationId xmlns:a16="http://schemas.microsoft.com/office/drawing/2014/main" id="{00000000-0008-0000-0400-00006B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092" name="Text Box 278">
          <a:extLst>
            <a:ext uri="{FF2B5EF4-FFF2-40B4-BE49-F238E27FC236}">
              <a16:creationId xmlns:a16="http://schemas.microsoft.com/office/drawing/2014/main" id="{00000000-0008-0000-0400-00006C27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400-00006D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4" name="Text Box 2">
          <a:extLst>
            <a:ext uri="{FF2B5EF4-FFF2-40B4-BE49-F238E27FC236}">
              <a16:creationId xmlns:a16="http://schemas.microsoft.com/office/drawing/2014/main" id="{00000000-0008-0000-0400-00006E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5" name="Text Box 3">
          <a:extLst>
            <a:ext uri="{FF2B5EF4-FFF2-40B4-BE49-F238E27FC236}">
              <a16:creationId xmlns:a16="http://schemas.microsoft.com/office/drawing/2014/main" id="{00000000-0008-0000-0400-00006F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6" name="Text Box 4">
          <a:extLst>
            <a:ext uri="{FF2B5EF4-FFF2-40B4-BE49-F238E27FC236}">
              <a16:creationId xmlns:a16="http://schemas.microsoft.com/office/drawing/2014/main" id="{00000000-0008-0000-0400-000070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7" name="Text Box 5">
          <a:extLst>
            <a:ext uri="{FF2B5EF4-FFF2-40B4-BE49-F238E27FC236}">
              <a16:creationId xmlns:a16="http://schemas.microsoft.com/office/drawing/2014/main" id="{00000000-0008-0000-0400-000071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8" name="Text Box 6">
          <a:extLst>
            <a:ext uri="{FF2B5EF4-FFF2-40B4-BE49-F238E27FC236}">
              <a16:creationId xmlns:a16="http://schemas.microsoft.com/office/drawing/2014/main" id="{00000000-0008-0000-0400-000072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099" name="Text Box 7">
          <a:extLst>
            <a:ext uri="{FF2B5EF4-FFF2-40B4-BE49-F238E27FC236}">
              <a16:creationId xmlns:a16="http://schemas.microsoft.com/office/drawing/2014/main" id="{00000000-0008-0000-0400-000073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0" name="Text Box 8">
          <a:extLst>
            <a:ext uri="{FF2B5EF4-FFF2-40B4-BE49-F238E27FC236}">
              <a16:creationId xmlns:a16="http://schemas.microsoft.com/office/drawing/2014/main" id="{00000000-0008-0000-0400-000074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1" name="Text Box 9">
          <a:extLst>
            <a:ext uri="{FF2B5EF4-FFF2-40B4-BE49-F238E27FC236}">
              <a16:creationId xmlns:a16="http://schemas.microsoft.com/office/drawing/2014/main" id="{00000000-0008-0000-0400-000075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2" name="Text Box 10">
          <a:extLst>
            <a:ext uri="{FF2B5EF4-FFF2-40B4-BE49-F238E27FC236}">
              <a16:creationId xmlns:a16="http://schemas.microsoft.com/office/drawing/2014/main" id="{00000000-0008-0000-0400-000076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3" name="Text Box 11">
          <a:extLst>
            <a:ext uri="{FF2B5EF4-FFF2-40B4-BE49-F238E27FC236}">
              <a16:creationId xmlns:a16="http://schemas.microsoft.com/office/drawing/2014/main" id="{00000000-0008-0000-0400-000077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4" name="Text Box 12">
          <a:extLst>
            <a:ext uri="{FF2B5EF4-FFF2-40B4-BE49-F238E27FC236}">
              <a16:creationId xmlns:a16="http://schemas.microsoft.com/office/drawing/2014/main" id="{00000000-0008-0000-0400-000078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5" name="Text Box 13">
          <a:extLst>
            <a:ext uri="{FF2B5EF4-FFF2-40B4-BE49-F238E27FC236}">
              <a16:creationId xmlns:a16="http://schemas.microsoft.com/office/drawing/2014/main" id="{00000000-0008-0000-0400-000079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6" name="Text Box 14">
          <a:extLst>
            <a:ext uri="{FF2B5EF4-FFF2-40B4-BE49-F238E27FC236}">
              <a16:creationId xmlns:a16="http://schemas.microsoft.com/office/drawing/2014/main" id="{00000000-0008-0000-0400-00007A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7" name="Text Box 15">
          <a:extLst>
            <a:ext uri="{FF2B5EF4-FFF2-40B4-BE49-F238E27FC236}">
              <a16:creationId xmlns:a16="http://schemas.microsoft.com/office/drawing/2014/main" id="{00000000-0008-0000-0400-00007B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8" name="Text Box 16">
          <a:extLst>
            <a:ext uri="{FF2B5EF4-FFF2-40B4-BE49-F238E27FC236}">
              <a16:creationId xmlns:a16="http://schemas.microsoft.com/office/drawing/2014/main" id="{00000000-0008-0000-0400-00007C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09" name="Text Box 17">
          <a:extLst>
            <a:ext uri="{FF2B5EF4-FFF2-40B4-BE49-F238E27FC236}">
              <a16:creationId xmlns:a16="http://schemas.microsoft.com/office/drawing/2014/main" id="{00000000-0008-0000-0400-00007D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0" name="Text Box 18">
          <a:extLst>
            <a:ext uri="{FF2B5EF4-FFF2-40B4-BE49-F238E27FC236}">
              <a16:creationId xmlns:a16="http://schemas.microsoft.com/office/drawing/2014/main" id="{00000000-0008-0000-0400-00007E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1" name="Text Box 19">
          <a:extLst>
            <a:ext uri="{FF2B5EF4-FFF2-40B4-BE49-F238E27FC236}">
              <a16:creationId xmlns:a16="http://schemas.microsoft.com/office/drawing/2014/main" id="{00000000-0008-0000-0400-00007F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2" name="Text Box 20">
          <a:extLst>
            <a:ext uri="{FF2B5EF4-FFF2-40B4-BE49-F238E27FC236}">
              <a16:creationId xmlns:a16="http://schemas.microsoft.com/office/drawing/2014/main" id="{00000000-0008-0000-0400-000080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3" name="Text Box 21">
          <a:extLst>
            <a:ext uri="{FF2B5EF4-FFF2-40B4-BE49-F238E27FC236}">
              <a16:creationId xmlns:a16="http://schemas.microsoft.com/office/drawing/2014/main" id="{00000000-0008-0000-0400-000081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4" name="Text Box 22">
          <a:extLst>
            <a:ext uri="{FF2B5EF4-FFF2-40B4-BE49-F238E27FC236}">
              <a16:creationId xmlns:a16="http://schemas.microsoft.com/office/drawing/2014/main" id="{00000000-0008-0000-0400-000082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15" name="Text Box 23">
          <a:extLst>
            <a:ext uri="{FF2B5EF4-FFF2-40B4-BE49-F238E27FC236}">
              <a16:creationId xmlns:a16="http://schemas.microsoft.com/office/drawing/2014/main" id="{00000000-0008-0000-0400-000083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16" name="Text Box 24">
          <a:extLst>
            <a:ext uri="{FF2B5EF4-FFF2-40B4-BE49-F238E27FC236}">
              <a16:creationId xmlns:a16="http://schemas.microsoft.com/office/drawing/2014/main" id="{00000000-0008-0000-0400-0000842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17" name="Text Box 25">
          <a:extLst>
            <a:ext uri="{FF2B5EF4-FFF2-40B4-BE49-F238E27FC236}">
              <a16:creationId xmlns:a16="http://schemas.microsoft.com/office/drawing/2014/main" id="{00000000-0008-0000-0400-0000852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18" name="Text Box 26">
          <a:extLst>
            <a:ext uri="{FF2B5EF4-FFF2-40B4-BE49-F238E27FC236}">
              <a16:creationId xmlns:a16="http://schemas.microsoft.com/office/drawing/2014/main" id="{00000000-0008-0000-0400-0000862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19" name="Text Box 27">
          <a:extLst>
            <a:ext uri="{FF2B5EF4-FFF2-40B4-BE49-F238E27FC236}">
              <a16:creationId xmlns:a16="http://schemas.microsoft.com/office/drawing/2014/main" id="{00000000-0008-0000-0400-0000872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20" name="Text Box 28">
          <a:extLst>
            <a:ext uri="{FF2B5EF4-FFF2-40B4-BE49-F238E27FC236}">
              <a16:creationId xmlns:a16="http://schemas.microsoft.com/office/drawing/2014/main" id="{00000000-0008-0000-0400-0000882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16441"/>
    <xdr:sp macro="" textlink="">
      <xdr:nvSpPr>
        <xdr:cNvPr id="10121" name="Text Box 29">
          <a:extLst>
            <a:ext uri="{FF2B5EF4-FFF2-40B4-BE49-F238E27FC236}">
              <a16:creationId xmlns:a16="http://schemas.microsoft.com/office/drawing/2014/main" id="{00000000-0008-0000-0400-00008927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2" name="Text Box 30">
          <a:extLst>
            <a:ext uri="{FF2B5EF4-FFF2-40B4-BE49-F238E27FC236}">
              <a16:creationId xmlns:a16="http://schemas.microsoft.com/office/drawing/2014/main" id="{00000000-0008-0000-0400-00008A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3" name="Text Box 31">
          <a:extLst>
            <a:ext uri="{FF2B5EF4-FFF2-40B4-BE49-F238E27FC236}">
              <a16:creationId xmlns:a16="http://schemas.microsoft.com/office/drawing/2014/main" id="{00000000-0008-0000-0400-00008B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4" name="Text Box 32">
          <a:extLst>
            <a:ext uri="{FF2B5EF4-FFF2-40B4-BE49-F238E27FC236}">
              <a16:creationId xmlns:a16="http://schemas.microsoft.com/office/drawing/2014/main" id="{00000000-0008-0000-0400-00008C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5" name="Text Box 33">
          <a:extLst>
            <a:ext uri="{FF2B5EF4-FFF2-40B4-BE49-F238E27FC236}">
              <a16:creationId xmlns:a16="http://schemas.microsoft.com/office/drawing/2014/main" id="{00000000-0008-0000-0400-00008D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6" name="Text Box 34">
          <a:extLst>
            <a:ext uri="{FF2B5EF4-FFF2-40B4-BE49-F238E27FC236}">
              <a16:creationId xmlns:a16="http://schemas.microsoft.com/office/drawing/2014/main" id="{00000000-0008-0000-0400-00008E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7" name="Text Box 35">
          <a:extLst>
            <a:ext uri="{FF2B5EF4-FFF2-40B4-BE49-F238E27FC236}">
              <a16:creationId xmlns:a16="http://schemas.microsoft.com/office/drawing/2014/main" id="{00000000-0008-0000-0400-00008F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8" name="Text Box 36">
          <a:extLst>
            <a:ext uri="{FF2B5EF4-FFF2-40B4-BE49-F238E27FC236}">
              <a16:creationId xmlns:a16="http://schemas.microsoft.com/office/drawing/2014/main" id="{00000000-0008-0000-0400-000090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29" name="Text Box 37">
          <a:extLst>
            <a:ext uri="{FF2B5EF4-FFF2-40B4-BE49-F238E27FC236}">
              <a16:creationId xmlns:a16="http://schemas.microsoft.com/office/drawing/2014/main" id="{00000000-0008-0000-0400-000091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0" name="Text Box 38">
          <a:extLst>
            <a:ext uri="{FF2B5EF4-FFF2-40B4-BE49-F238E27FC236}">
              <a16:creationId xmlns:a16="http://schemas.microsoft.com/office/drawing/2014/main" id="{00000000-0008-0000-0400-000092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1" name="Text Box 39">
          <a:extLst>
            <a:ext uri="{FF2B5EF4-FFF2-40B4-BE49-F238E27FC236}">
              <a16:creationId xmlns:a16="http://schemas.microsoft.com/office/drawing/2014/main" id="{00000000-0008-0000-0400-000093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2" name="Text Box 40">
          <a:extLst>
            <a:ext uri="{FF2B5EF4-FFF2-40B4-BE49-F238E27FC236}">
              <a16:creationId xmlns:a16="http://schemas.microsoft.com/office/drawing/2014/main" id="{00000000-0008-0000-0400-000094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3" name="Text Box 41">
          <a:extLst>
            <a:ext uri="{FF2B5EF4-FFF2-40B4-BE49-F238E27FC236}">
              <a16:creationId xmlns:a16="http://schemas.microsoft.com/office/drawing/2014/main" id="{00000000-0008-0000-0400-000095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4" name="Text Box 42">
          <a:extLst>
            <a:ext uri="{FF2B5EF4-FFF2-40B4-BE49-F238E27FC236}">
              <a16:creationId xmlns:a16="http://schemas.microsoft.com/office/drawing/2014/main" id="{00000000-0008-0000-0400-000096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5" name="Text Box 43">
          <a:extLst>
            <a:ext uri="{FF2B5EF4-FFF2-40B4-BE49-F238E27FC236}">
              <a16:creationId xmlns:a16="http://schemas.microsoft.com/office/drawing/2014/main" id="{00000000-0008-0000-0400-000097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6" name="Text Box 44">
          <a:extLst>
            <a:ext uri="{FF2B5EF4-FFF2-40B4-BE49-F238E27FC236}">
              <a16:creationId xmlns:a16="http://schemas.microsoft.com/office/drawing/2014/main" id="{00000000-0008-0000-0400-000098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7" name="Text Box 45">
          <a:extLst>
            <a:ext uri="{FF2B5EF4-FFF2-40B4-BE49-F238E27FC236}">
              <a16:creationId xmlns:a16="http://schemas.microsoft.com/office/drawing/2014/main" id="{00000000-0008-0000-0400-000099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8" name="Text Box 46">
          <a:extLst>
            <a:ext uri="{FF2B5EF4-FFF2-40B4-BE49-F238E27FC236}">
              <a16:creationId xmlns:a16="http://schemas.microsoft.com/office/drawing/2014/main" id="{00000000-0008-0000-0400-00009A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39" name="Text Box 47">
          <a:extLst>
            <a:ext uri="{FF2B5EF4-FFF2-40B4-BE49-F238E27FC236}">
              <a16:creationId xmlns:a16="http://schemas.microsoft.com/office/drawing/2014/main" id="{00000000-0008-0000-0400-00009B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0" name="Text Box 48">
          <a:extLst>
            <a:ext uri="{FF2B5EF4-FFF2-40B4-BE49-F238E27FC236}">
              <a16:creationId xmlns:a16="http://schemas.microsoft.com/office/drawing/2014/main" id="{00000000-0008-0000-0400-00009C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1" name="Text Box 49">
          <a:extLst>
            <a:ext uri="{FF2B5EF4-FFF2-40B4-BE49-F238E27FC236}">
              <a16:creationId xmlns:a16="http://schemas.microsoft.com/office/drawing/2014/main" id="{00000000-0008-0000-0400-00009D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2" name="Text Box 50">
          <a:extLst>
            <a:ext uri="{FF2B5EF4-FFF2-40B4-BE49-F238E27FC236}">
              <a16:creationId xmlns:a16="http://schemas.microsoft.com/office/drawing/2014/main" id="{00000000-0008-0000-0400-00009E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3" name="Text Box 51">
          <a:extLst>
            <a:ext uri="{FF2B5EF4-FFF2-40B4-BE49-F238E27FC236}">
              <a16:creationId xmlns:a16="http://schemas.microsoft.com/office/drawing/2014/main" id="{00000000-0008-0000-0400-00009F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4" name="Text Box 52">
          <a:extLst>
            <a:ext uri="{FF2B5EF4-FFF2-40B4-BE49-F238E27FC236}">
              <a16:creationId xmlns:a16="http://schemas.microsoft.com/office/drawing/2014/main" id="{00000000-0008-0000-0400-0000A0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5" name="Text Box 53">
          <a:extLst>
            <a:ext uri="{FF2B5EF4-FFF2-40B4-BE49-F238E27FC236}">
              <a16:creationId xmlns:a16="http://schemas.microsoft.com/office/drawing/2014/main" id="{00000000-0008-0000-0400-0000A1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6" name="Text Box 54">
          <a:extLst>
            <a:ext uri="{FF2B5EF4-FFF2-40B4-BE49-F238E27FC236}">
              <a16:creationId xmlns:a16="http://schemas.microsoft.com/office/drawing/2014/main" id="{00000000-0008-0000-0400-0000A2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7" name="Text Box 55">
          <a:extLst>
            <a:ext uri="{FF2B5EF4-FFF2-40B4-BE49-F238E27FC236}">
              <a16:creationId xmlns:a16="http://schemas.microsoft.com/office/drawing/2014/main" id="{00000000-0008-0000-0400-0000A3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8" name="Text Box 56">
          <a:extLst>
            <a:ext uri="{FF2B5EF4-FFF2-40B4-BE49-F238E27FC236}">
              <a16:creationId xmlns:a16="http://schemas.microsoft.com/office/drawing/2014/main" id="{00000000-0008-0000-0400-0000A4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49" name="Text Box 57">
          <a:extLst>
            <a:ext uri="{FF2B5EF4-FFF2-40B4-BE49-F238E27FC236}">
              <a16:creationId xmlns:a16="http://schemas.microsoft.com/office/drawing/2014/main" id="{00000000-0008-0000-0400-0000A5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0" name="Text Box 58">
          <a:extLst>
            <a:ext uri="{FF2B5EF4-FFF2-40B4-BE49-F238E27FC236}">
              <a16:creationId xmlns:a16="http://schemas.microsoft.com/office/drawing/2014/main" id="{00000000-0008-0000-0400-0000A6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1" name="Text Box 59">
          <a:extLst>
            <a:ext uri="{FF2B5EF4-FFF2-40B4-BE49-F238E27FC236}">
              <a16:creationId xmlns:a16="http://schemas.microsoft.com/office/drawing/2014/main" id="{00000000-0008-0000-0400-0000A7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2" name="Text Box 60">
          <a:extLst>
            <a:ext uri="{FF2B5EF4-FFF2-40B4-BE49-F238E27FC236}">
              <a16:creationId xmlns:a16="http://schemas.microsoft.com/office/drawing/2014/main" id="{00000000-0008-0000-0400-0000A8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3" name="Text Box 61">
          <a:extLst>
            <a:ext uri="{FF2B5EF4-FFF2-40B4-BE49-F238E27FC236}">
              <a16:creationId xmlns:a16="http://schemas.microsoft.com/office/drawing/2014/main" id="{00000000-0008-0000-0400-0000A9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4" name="Text Box 62">
          <a:extLst>
            <a:ext uri="{FF2B5EF4-FFF2-40B4-BE49-F238E27FC236}">
              <a16:creationId xmlns:a16="http://schemas.microsoft.com/office/drawing/2014/main" id="{00000000-0008-0000-0400-0000AA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5" name="Text Box 63">
          <a:extLst>
            <a:ext uri="{FF2B5EF4-FFF2-40B4-BE49-F238E27FC236}">
              <a16:creationId xmlns:a16="http://schemas.microsoft.com/office/drawing/2014/main" id="{00000000-0008-0000-0400-0000AB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6" name="Text Box 64">
          <a:extLst>
            <a:ext uri="{FF2B5EF4-FFF2-40B4-BE49-F238E27FC236}">
              <a16:creationId xmlns:a16="http://schemas.microsoft.com/office/drawing/2014/main" id="{00000000-0008-0000-0400-0000AC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7" name="Text Box 65">
          <a:extLst>
            <a:ext uri="{FF2B5EF4-FFF2-40B4-BE49-F238E27FC236}">
              <a16:creationId xmlns:a16="http://schemas.microsoft.com/office/drawing/2014/main" id="{00000000-0008-0000-0400-0000AD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8" name="Text Box 66">
          <a:extLst>
            <a:ext uri="{FF2B5EF4-FFF2-40B4-BE49-F238E27FC236}">
              <a16:creationId xmlns:a16="http://schemas.microsoft.com/office/drawing/2014/main" id="{00000000-0008-0000-0400-0000AE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59" name="Text Box 67">
          <a:extLst>
            <a:ext uri="{FF2B5EF4-FFF2-40B4-BE49-F238E27FC236}">
              <a16:creationId xmlns:a16="http://schemas.microsoft.com/office/drawing/2014/main" id="{00000000-0008-0000-0400-0000AF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0" name="Text Box 68">
          <a:extLst>
            <a:ext uri="{FF2B5EF4-FFF2-40B4-BE49-F238E27FC236}">
              <a16:creationId xmlns:a16="http://schemas.microsoft.com/office/drawing/2014/main" id="{00000000-0008-0000-0400-0000B0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1" name="Text Box 69">
          <a:extLst>
            <a:ext uri="{FF2B5EF4-FFF2-40B4-BE49-F238E27FC236}">
              <a16:creationId xmlns:a16="http://schemas.microsoft.com/office/drawing/2014/main" id="{00000000-0008-0000-0400-0000B1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2" name="Text Box 70">
          <a:extLst>
            <a:ext uri="{FF2B5EF4-FFF2-40B4-BE49-F238E27FC236}">
              <a16:creationId xmlns:a16="http://schemas.microsoft.com/office/drawing/2014/main" id="{00000000-0008-0000-0400-0000B2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3" name="Text Box 71">
          <a:extLst>
            <a:ext uri="{FF2B5EF4-FFF2-40B4-BE49-F238E27FC236}">
              <a16:creationId xmlns:a16="http://schemas.microsoft.com/office/drawing/2014/main" id="{00000000-0008-0000-0400-0000B3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4" name="Text Box 72">
          <a:extLst>
            <a:ext uri="{FF2B5EF4-FFF2-40B4-BE49-F238E27FC236}">
              <a16:creationId xmlns:a16="http://schemas.microsoft.com/office/drawing/2014/main" id="{00000000-0008-0000-0400-0000B4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5" name="Text Box 73">
          <a:extLst>
            <a:ext uri="{FF2B5EF4-FFF2-40B4-BE49-F238E27FC236}">
              <a16:creationId xmlns:a16="http://schemas.microsoft.com/office/drawing/2014/main" id="{00000000-0008-0000-0400-0000B5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6" name="Text Box 74">
          <a:extLst>
            <a:ext uri="{FF2B5EF4-FFF2-40B4-BE49-F238E27FC236}">
              <a16:creationId xmlns:a16="http://schemas.microsoft.com/office/drawing/2014/main" id="{00000000-0008-0000-0400-0000B6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7" name="Text Box 75">
          <a:extLst>
            <a:ext uri="{FF2B5EF4-FFF2-40B4-BE49-F238E27FC236}">
              <a16:creationId xmlns:a16="http://schemas.microsoft.com/office/drawing/2014/main" id="{00000000-0008-0000-0400-0000B7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8" name="Text Box 76">
          <a:extLst>
            <a:ext uri="{FF2B5EF4-FFF2-40B4-BE49-F238E27FC236}">
              <a16:creationId xmlns:a16="http://schemas.microsoft.com/office/drawing/2014/main" id="{00000000-0008-0000-0400-0000B8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69" name="Text Box 77">
          <a:extLst>
            <a:ext uri="{FF2B5EF4-FFF2-40B4-BE49-F238E27FC236}">
              <a16:creationId xmlns:a16="http://schemas.microsoft.com/office/drawing/2014/main" id="{00000000-0008-0000-0400-0000B9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0" name="Text Box 78">
          <a:extLst>
            <a:ext uri="{FF2B5EF4-FFF2-40B4-BE49-F238E27FC236}">
              <a16:creationId xmlns:a16="http://schemas.microsoft.com/office/drawing/2014/main" id="{00000000-0008-0000-0400-0000BA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1" name="Text Box 79">
          <a:extLst>
            <a:ext uri="{FF2B5EF4-FFF2-40B4-BE49-F238E27FC236}">
              <a16:creationId xmlns:a16="http://schemas.microsoft.com/office/drawing/2014/main" id="{00000000-0008-0000-0400-0000BB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2" name="Text Box 80">
          <a:extLst>
            <a:ext uri="{FF2B5EF4-FFF2-40B4-BE49-F238E27FC236}">
              <a16:creationId xmlns:a16="http://schemas.microsoft.com/office/drawing/2014/main" id="{00000000-0008-0000-0400-0000BC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3" name="Text Box 81">
          <a:extLst>
            <a:ext uri="{FF2B5EF4-FFF2-40B4-BE49-F238E27FC236}">
              <a16:creationId xmlns:a16="http://schemas.microsoft.com/office/drawing/2014/main" id="{00000000-0008-0000-0400-0000BD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4" name="Text Box 82">
          <a:extLst>
            <a:ext uri="{FF2B5EF4-FFF2-40B4-BE49-F238E27FC236}">
              <a16:creationId xmlns:a16="http://schemas.microsoft.com/office/drawing/2014/main" id="{00000000-0008-0000-0400-0000BE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5" name="Text Box 83">
          <a:extLst>
            <a:ext uri="{FF2B5EF4-FFF2-40B4-BE49-F238E27FC236}">
              <a16:creationId xmlns:a16="http://schemas.microsoft.com/office/drawing/2014/main" id="{00000000-0008-0000-0400-0000BF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6" name="Text Box 84">
          <a:extLst>
            <a:ext uri="{FF2B5EF4-FFF2-40B4-BE49-F238E27FC236}">
              <a16:creationId xmlns:a16="http://schemas.microsoft.com/office/drawing/2014/main" id="{00000000-0008-0000-0400-0000C0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7" name="Text Box 85">
          <a:extLst>
            <a:ext uri="{FF2B5EF4-FFF2-40B4-BE49-F238E27FC236}">
              <a16:creationId xmlns:a16="http://schemas.microsoft.com/office/drawing/2014/main" id="{00000000-0008-0000-0400-0000C1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8" name="Text Box 86">
          <a:extLst>
            <a:ext uri="{FF2B5EF4-FFF2-40B4-BE49-F238E27FC236}">
              <a16:creationId xmlns:a16="http://schemas.microsoft.com/office/drawing/2014/main" id="{00000000-0008-0000-0400-0000C2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79" name="Text Box 87">
          <a:extLst>
            <a:ext uri="{FF2B5EF4-FFF2-40B4-BE49-F238E27FC236}">
              <a16:creationId xmlns:a16="http://schemas.microsoft.com/office/drawing/2014/main" id="{00000000-0008-0000-0400-0000C3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80" name="Text Box 88">
          <a:extLst>
            <a:ext uri="{FF2B5EF4-FFF2-40B4-BE49-F238E27FC236}">
              <a16:creationId xmlns:a16="http://schemas.microsoft.com/office/drawing/2014/main" id="{00000000-0008-0000-0400-0000C4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81" name="Text Box 89">
          <a:extLst>
            <a:ext uri="{FF2B5EF4-FFF2-40B4-BE49-F238E27FC236}">
              <a16:creationId xmlns:a16="http://schemas.microsoft.com/office/drawing/2014/main" id="{00000000-0008-0000-0400-0000C5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82" name="Text Box 90">
          <a:extLst>
            <a:ext uri="{FF2B5EF4-FFF2-40B4-BE49-F238E27FC236}">
              <a16:creationId xmlns:a16="http://schemas.microsoft.com/office/drawing/2014/main" id="{00000000-0008-0000-0400-0000C6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83" name="Text Box 91">
          <a:extLst>
            <a:ext uri="{FF2B5EF4-FFF2-40B4-BE49-F238E27FC236}">
              <a16:creationId xmlns:a16="http://schemas.microsoft.com/office/drawing/2014/main" id="{00000000-0008-0000-0400-0000C7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84" name="Text Box 92">
          <a:extLst>
            <a:ext uri="{FF2B5EF4-FFF2-40B4-BE49-F238E27FC236}">
              <a16:creationId xmlns:a16="http://schemas.microsoft.com/office/drawing/2014/main" id="{00000000-0008-0000-0400-0000C8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85" name="Text Box 93">
          <a:extLst>
            <a:ext uri="{FF2B5EF4-FFF2-40B4-BE49-F238E27FC236}">
              <a16:creationId xmlns:a16="http://schemas.microsoft.com/office/drawing/2014/main" id="{00000000-0008-0000-0400-0000C9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86" name="Text Box 94">
          <a:extLst>
            <a:ext uri="{FF2B5EF4-FFF2-40B4-BE49-F238E27FC236}">
              <a16:creationId xmlns:a16="http://schemas.microsoft.com/office/drawing/2014/main" id="{00000000-0008-0000-0400-0000CA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87" name="Text Box 95">
          <a:extLst>
            <a:ext uri="{FF2B5EF4-FFF2-40B4-BE49-F238E27FC236}">
              <a16:creationId xmlns:a16="http://schemas.microsoft.com/office/drawing/2014/main" id="{00000000-0008-0000-0400-0000CB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88" name="Text Box 96">
          <a:extLst>
            <a:ext uri="{FF2B5EF4-FFF2-40B4-BE49-F238E27FC236}">
              <a16:creationId xmlns:a16="http://schemas.microsoft.com/office/drawing/2014/main" id="{00000000-0008-0000-0400-0000CC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89" name="Text Box 97">
          <a:extLst>
            <a:ext uri="{FF2B5EF4-FFF2-40B4-BE49-F238E27FC236}">
              <a16:creationId xmlns:a16="http://schemas.microsoft.com/office/drawing/2014/main" id="{00000000-0008-0000-0400-0000CD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0" name="Text Box 98">
          <a:extLst>
            <a:ext uri="{FF2B5EF4-FFF2-40B4-BE49-F238E27FC236}">
              <a16:creationId xmlns:a16="http://schemas.microsoft.com/office/drawing/2014/main" id="{00000000-0008-0000-0400-0000CE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1" name="Text Box 99">
          <a:extLst>
            <a:ext uri="{FF2B5EF4-FFF2-40B4-BE49-F238E27FC236}">
              <a16:creationId xmlns:a16="http://schemas.microsoft.com/office/drawing/2014/main" id="{00000000-0008-0000-0400-0000CF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2" name="Text Box 100">
          <a:extLst>
            <a:ext uri="{FF2B5EF4-FFF2-40B4-BE49-F238E27FC236}">
              <a16:creationId xmlns:a16="http://schemas.microsoft.com/office/drawing/2014/main" id="{00000000-0008-0000-0400-0000D0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3" name="Text Box 101">
          <a:extLst>
            <a:ext uri="{FF2B5EF4-FFF2-40B4-BE49-F238E27FC236}">
              <a16:creationId xmlns:a16="http://schemas.microsoft.com/office/drawing/2014/main" id="{00000000-0008-0000-0400-0000D1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4" name="Text Box 102">
          <a:extLst>
            <a:ext uri="{FF2B5EF4-FFF2-40B4-BE49-F238E27FC236}">
              <a16:creationId xmlns:a16="http://schemas.microsoft.com/office/drawing/2014/main" id="{00000000-0008-0000-0400-0000D2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5" name="Text Box 103">
          <a:extLst>
            <a:ext uri="{FF2B5EF4-FFF2-40B4-BE49-F238E27FC236}">
              <a16:creationId xmlns:a16="http://schemas.microsoft.com/office/drawing/2014/main" id="{00000000-0008-0000-0400-0000D3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196" name="Text Box 104">
          <a:extLst>
            <a:ext uri="{FF2B5EF4-FFF2-40B4-BE49-F238E27FC236}">
              <a16:creationId xmlns:a16="http://schemas.microsoft.com/office/drawing/2014/main" id="{00000000-0008-0000-0400-0000D4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97" name="Text Box 105">
          <a:extLst>
            <a:ext uri="{FF2B5EF4-FFF2-40B4-BE49-F238E27FC236}">
              <a16:creationId xmlns:a16="http://schemas.microsoft.com/office/drawing/2014/main" id="{00000000-0008-0000-0400-0000D5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98" name="Text Box 106">
          <a:extLst>
            <a:ext uri="{FF2B5EF4-FFF2-40B4-BE49-F238E27FC236}">
              <a16:creationId xmlns:a16="http://schemas.microsoft.com/office/drawing/2014/main" id="{00000000-0008-0000-0400-0000D6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199" name="Text Box 107">
          <a:extLst>
            <a:ext uri="{FF2B5EF4-FFF2-40B4-BE49-F238E27FC236}">
              <a16:creationId xmlns:a16="http://schemas.microsoft.com/office/drawing/2014/main" id="{00000000-0008-0000-0400-0000D7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0" name="Text Box 108">
          <a:extLst>
            <a:ext uri="{FF2B5EF4-FFF2-40B4-BE49-F238E27FC236}">
              <a16:creationId xmlns:a16="http://schemas.microsoft.com/office/drawing/2014/main" id="{00000000-0008-0000-0400-0000D8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1" name="Text Box 109">
          <a:extLst>
            <a:ext uri="{FF2B5EF4-FFF2-40B4-BE49-F238E27FC236}">
              <a16:creationId xmlns:a16="http://schemas.microsoft.com/office/drawing/2014/main" id="{00000000-0008-0000-0400-0000D9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2" name="Text Box 110">
          <a:extLst>
            <a:ext uri="{FF2B5EF4-FFF2-40B4-BE49-F238E27FC236}">
              <a16:creationId xmlns:a16="http://schemas.microsoft.com/office/drawing/2014/main" id="{00000000-0008-0000-0400-0000DA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3" name="Text Box 111">
          <a:extLst>
            <a:ext uri="{FF2B5EF4-FFF2-40B4-BE49-F238E27FC236}">
              <a16:creationId xmlns:a16="http://schemas.microsoft.com/office/drawing/2014/main" id="{00000000-0008-0000-0400-0000DB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4" name="Text Box 112">
          <a:extLst>
            <a:ext uri="{FF2B5EF4-FFF2-40B4-BE49-F238E27FC236}">
              <a16:creationId xmlns:a16="http://schemas.microsoft.com/office/drawing/2014/main" id="{00000000-0008-0000-0400-0000DC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5" name="Text Box 113">
          <a:extLst>
            <a:ext uri="{FF2B5EF4-FFF2-40B4-BE49-F238E27FC236}">
              <a16:creationId xmlns:a16="http://schemas.microsoft.com/office/drawing/2014/main" id="{00000000-0008-0000-0400-0000DD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6" name="Text Box 114">
          <a:extLst>
            <a:ext uri="{FF2B5EF4-FFF2-40B4-BE49-F238E27FC236}">
              <a16:creationId xmlns:a16="http://schemas.microsoft.com/office/drawing/2014/main" id="{00000000-0008-0000-0400-0000DE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207" name="Text Box 115">
          <a:extLst>
            <a:ext uri="{FF2B5EF4-FFF2-40B4-BE49-F238E27FC236}">
              <a16:creationId xmlns:a16="http://schemas.microsoft.com/office/drawing/2014/main" id="{00000000-0008-0000-0400-0000DF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08" name="Text Box 116">
          <a:extLst>
            <a:ext uri="{FF2B5EF4-FFF2-40B4-BE49-F238E27FC236}">
              <a16:creationId xmlns:a16="http://schemas.microsoft.com/office/drawing/2014/main" id="{00000000-0008-0000-0400-0000E0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09" name="Text Box 117">
          <a:extLst>
            <a:ext uri="{FF2B5EF4-FFF2-40B4-BE49-F238E27FC236}">
              <a16:creationId xmlns:a16="http://schemas.microsoft.com/office/drawing/2014/main" id="{00000000-0008-0000-0400-0000E1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0" name="Text Box 118">
          <a:extLst>
            <a:ext uri="{FF2B5EF4-FFF2-40B4-BE49-F238E27FC236}">
              <a16:creationId xmlns:a16="http://schemas.microsoft.com/office/drawing/2014/main" id="{00000000-0008-0000-0400-0000E2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1" name="Text Box 119">
          <a:extLst>
            <a:ext uri="{FF2B5EF4-FFF2-40B4-BE49-F238E27FC236}">
              <a16:creationId xmlns:a16="http://schemas.microsoft.com/office/drawing/2014/main" id="{00000000-0008-0000-0400-0000E3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2" name="Text Box 120">
          <a:extLst>
            <a:ext uri="{FF2B5EF4-FFF2-40B4-BE49-F238E27FC236}">
              <a16:creationId xmlns:a16="http://schemas.microsoft.com/office/drawing/2014/main" id="{00000000-0008-0000-0400-0000E4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3" name="Text Box 121">
          <a:extLst>
            <a:ext uri="{FF2B5EF4-FFF2-40B4-BE49-F238E27FC236}">
              <a16:creationId xmlns:a16="http://schemas.microsoft.com/office/drawing/2014/main" id="{00000000-0008-0000-0400-0000E5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4" name="Text Box 122">
          <a:extLst>
            <a:ext uri="{FF2B5EF4-FFF2-40B4-BE49-F238E27FC236}">
              <a16:creationId xmlns:a16="http://schemas.microsoft.com/office/drawing/2014/main" id="{00000000-0008-0000-0400-0000E6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5" name="Text Box 123">
          <a:extLst>
            <a:ext uri="{FF2B5EF4-FFF2-40B4-BE49-F238E27FC236}">
              <a16:creationId xmlns:a16="http://schemas.microsoft.com/office/drawing/2014/main" id="{00000000-0008-0000-0400-0000E7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6" name="Text Box 124">
          <a:extLst>
            <a:ext uri="{FF2B5EF4-FFF2-40B4-BE49-F238E27FC236}">
              <a16:creationId xmlns:a16="http://schemas.microsoft.com/office/drawing/2014/main" id="{00000000-0008-0000-0400-0000E8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7" name="Text Box 125">
          <a:extLst>
            <a:ext uri="{FF2B5EF4-FFF2-40B4-BE49-F238E27FC236}">
              <a16:creationId xmlns:a16="http://schemas.microsoft.com/office/drawing/2014/main" id="{00000000-0008-0000-0400-0000E9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8" name="Text Box 126">
          <a:extLst>
            <a:ext uri="{FF2B5EF4-FFF2-40B4-BE49-F238E27FC236}">
              <a16:creationId xmlns:a16="http://schemas.microsoft.com/office/drawing/2014/main" id="{00000000-0008-0000-0400-0000EA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33941"/>
    <xdr:sp macro="" textlink="">
      <xdr:nvSpPr>
        <xdr:cNvPr id="10219" name="Text Box 127">
          <a:extLst>
            <a:ext uri="{FF2B5EF4-FFF2-40B4-BE49-F238E27FC236}">
              <a16:creationId xmlns:a16="http://schemas.microsoft.com/office/drawing/2014/main" id="{00000000-0008-0000-0400-0000EB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3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0" name="Text Box 128">
          <a:extLst>
            <a:ext uri="{FF2B5EF4-FFF2-40B4-BE49-F238E27FC236}">
              <a16:creationId xmlns:a16="http://schemas.microsoft.com/office/drawing/2014/main" id="{00000000-0008-0000-0400-0000EC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1" name="Text Box 129">
          <a:extLst>
            <a:ext uri="{FF2B5EF4-FFF2-40B4-BE49-F238E27FC236}">
              <a16:creationId xmlns:a16="http://schemas.microsoft.com/office/drawing/2014/main" id="{00000000-0008-0000-0400-0000ED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2" name="Text Box 130">
          <a:extLst>
            <a:ext uri="{FF2B5EF4-FFF2-40B4-BE49-F238E27FC236}">
              <a16:creationId xmlns:a16="http://schemas.microsoft.com/office/drawing/2014/main" id="{00000000-0008-0000-0400-0000EE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3" name="Text Box 131">
          <a:extLst>
            <a:ext uri="{FF2B5EF4-FFF2-40B4-BE49-F238E27FC236}">
              <a16:creationId xmlns:a16="http://schemas.microsoft.com/office/drawing/2014/main" id="{00000000-0008-0000-0400-0000EF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4" name="Text Box 132">
          <a:extLst>
            <a:ext uri="{FF2B5EF4-FFF2-40B4-BE49-F238E27FC236}">
              <a16:creationId xmlns:a16="http://schemas.microsoft.com/office/drawing/2014/main" id="{00000000-0008-0000-0400-0000F0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5" name="Text Box 133">
          <a:extLst>
            <a:ext uri="{FF2B5EF4-FFF2-40B4-BE49-F238E27FC236}">
              <a16:creationId xmlns:a16="http://schemas.microsoft.com/office/drawing/2014/main" id="{00000000-0008-0000-0400-0000F1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6" name="Text Box 134">
          <a:extLst>
            <a:ext uri="{FF2B5EF4-FFF2-40B4-BE49-F238E27FC236}">
              <a16:creationId xmlns:a16="http://schemas.microsoft.com/office/drawing/2014/main" id="{00000000-0008-0000-0400-0000F2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7" name="Text Box 135">
          <a:extLst>
            <a:ext uri="{FF2B5EF4-FFF2-40B4-BE49-F238E27FC236}">
              <a16:creationId xmlns:a16="http://schemas.microsoft.com/office/drawing/2014/main" id="{00000000-0008-0000-0400-0000F3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8" name="Text Box 136">
          <a:extLst>
            <a:ext uri="{FF2B5EF4-FFF2-40B4-BE49-F238E27FC236}">
              <a16:creationId xmlns:a16="http://schemas.microsoft.com/office/drawing/2014/main" id="{00000000-0008-0000-0400-0000F4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29" name="Text Box 137">
          <a:extLst>
            <a:ext uri="{FF2B5EF4-FFF2-40B4-BE49-F238E27FC236}">
              <a16:creationId xmlns:a16="http://schemas.microsoft.com/office/drawing/2014/main" id="{00000000-0008-0000-0400-0000F5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30" name="Text Box 138">
          <a:extLst>
            <a:ext uri="{FF2B5EF4-FFF2-40B4-BE49-F238E27FC236}">
              <a16:creationId xmlns:a16="http://schemas.microsoft.com/office/drawing/2014/main" id="{00000000-0008-0000-0400-0000F6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231" name="Text Box 139">
          <a:extLst>
            <a:ext uri="{FF2B5EF4-FFF2-40B4-BE49-F238E27FC236}">
              <a16:creationId xmlns:a16="http://schemas.microsoft.com/office/drawing/2014/main" id="{00000000-0008-0000-0400-0000F7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2" name="Text Box 212">
          <a:extLst>
            <a:ext uri="{FF2B5EF4-FFF2-40B4-BE49-F238E27FC236}">
              <a16:creationId xmlns:a16="http://schemas.microsoft.com/office/drawing/2014/main" id="{00000000-0008-0000-0400-0000F8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3" name="Text Box 213">
          <a:extLst>
            <a:ext uri="{FF2B5EF4-FFF2-40B4-BE49-F238E27FC236}">
              <a16:creationId xmlns:a16="http://schemas.microsoft.com/office/drawing/2014/main" id="{00000000-0008-0000-0400-0000F9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4" name="Text Box 214">
          <a:extLst>
            <a:ext uri="{FF2B5EF4-FFF2-40B4-BE49-F238E27FC236}">
              <a16:creationId xmlns:a16="http://schemas.microsoft.com/office/drawing/2014/main" id="{00000000-0008-0000-0400-0000FA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5" name="Text Box 215">
          <a:extLst>
            <a:ext uri="{FF2B5EF4-FFF2-40B4-BE49-F238E27FC236}">
              <a16:creationId xmlns:a16="http://schemas.microsoft.com/office/drawing/2014/main" id="{00000000-0008-0000-0400-0000FB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6" name="Text Box 216">
          <a:extLst>
            <a:ext uri="{FF2B5EF4-FFF2-40B4-BE49-F238E27FC236}">
              <a16:creationId xmlns:a16="http://schemas.microsoft.com/office/drawing/2014/main" id="{00000000-0008-0000-0400-0000FC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7" name="Text Box 217">
          <a:extLst>
            <a:ext uri="{FF2B5EF4-FFF2-40B4-BE49-F238E27FC236}">
              <a16:creationId xmlns:a16="http://schemas.microsoft.com/office/drawing/2014/main" id="{00000000-0008-0000-0400-0000FD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8" name="Text Box 218">
          <a:extLst>
            <a:ext uri="{FF2B5EF4-FFF2-40B4-BE49-F238E27FC236}">
              <a16:creationId xmlns:a16="http://schemas.microsoft.com/office/drawing/2014/main" id="{00000000-0008-0000-0400-0000FE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39" name="Text Box 219">
          <a:extLst>
            <a:ext uri="{FF2B5EF4-FFF2-40B4-BE49-F238E27FC236}">
              <a16:creationId xmlns:a16="http://schemas.microsoft.com/office/drawing/2014/main" id="{00000000-0008-0000-0400-0000FF27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0" name="Text Box 220">
          <a:extLst>
            <a:ext uri="{FF2B5EF4-FFF2-40B4-BE49-F238E27FC236}">
              <a16:creationId xmlns:a16="http://schemas.microsoft.com/office/drawing/2014/main" id="{00000000-0008-0000-0400-000000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1" name="Text Box 221">
          <a:extLst>
            <a:ext uri="{FF2B5EF4-FFF2-40B4-BE49-F238E27FC236}">
              <a16:creationId xmlns:a16="http://schemas.microsoft.com/office/drawing/2014/main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2" name="Text Box 222">
          <a:extLst>
            <a:ext uri="{FF2B5EF4-FFF2-40B4-BE49-F238E27FC236}">
              <a16:creationId xmlns:a16="http://schemas.microsoft.com/office/drawing/2014/main" id="{00000000-0008-0000-0400-000002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3" name="Text Box 223">
          <a:extLst>
            <a:ext uri="{FF2B5EF4-FFF2-40B4-BE49-F238E27FC236}">
              <a16:creationId xmlns:a16="http://schemas.microsoft.com/office/drawing/2014/main" id="{00000000-0008-0000-0400-000003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4" name="Text Box 224">
          <a:extLst>
            <a:ext uri="{FF2B5EF4-FFF2-40B4-BE49-F238E27FC236}">
              <a16:creationId xmlns:a16="http://schemas.microsoft.com/office/drawing/2014/main" id="{00000000-0008-0000-0400-000004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5" name="Text Box 225">
          <a:extLst>
            <a:ext uri="{FF2B5EF4-FFF2-40B4-BE49-F238E27FC236}">
              <a16:creationId xmlns:a16="http://schemas.microsoft.com/office/drawing/2014/main" id="{00000000-0008-0000-0400-000005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6" name="Text Box 226">
          <a:extLst>
            <a:ext uri="{FF2B5EF4-FFF2-40B4-BE49-F238E27FC236}">
              <a16:creationId xmlns:a16="http://schemas.microsoft.com/office/drawing/2014/main" id="{00000000-0008-0000-0400-000006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7" name="Text Box 227">
          <a:extLst>
            <a:ext uri="{FF2B5EF4-FFF2-40B4-BE49-F238E27FC236}">
              <a16:creationId xmlns:a16="http://schemas.microsoft.com/office/drawing/2014/main" id="{00000000-0008-0000-0400-000007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8" name="Text Box 228">
          <a:extLst>
            <a:ext uri="{FF2B5EF4-FFF2-40B4-BE49-F238E27FC236}">
              <a16:creationId xmlns:a16="http://schemas.microsoft.com/office/drawing/2014/main" id="{00000000-0008-0000-0400-000008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49" name="Text Box 229">
          <a:extLst>
            <a:ext uri="{FF2B5EF4-FFF2-40B4-BE49-F238E27FC236}">
              <a16:creationId xmlns:a16="http://schemas.microsoft.com/office/drawing/2014/main" id="{00000000-0008-0000-0400-000009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0" name="Text Box 230">
          <a:extLst>
            <a:ext uri="{FF2B5EF4-FFF2-40B4-BE49-F238E27FC236}">
              <a16:creationId xmlns:a16="http://schemas.microsoft.com/office/drawing/2014/main" id="{00000000-0008-0000-0400-00000A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1" name="Text Box 231">
          <a:extLst>
            <a:ext uri="{FF2B5EF4-FFF2-40B4-BE49-F238E27FC236}">
              <a16:creationId xmlns:a16="http://schemas.microsoft.com/office/drawing/2014/main" id="{00000000-0008-0000-0400-00000B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2" name="Text Box 232">
          <a:extLst>
            <a:ext uri="{FF2B5EF4-FFF2-40B4-BE49-F238E27FC236}">
              <a16:creationId xmlns:a16="http://schemas.microsoft.com/office/drawing/2014/main" id="{00000000-0008-0000-0400-00000C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3" name="Text Box 233">
          <a:extLst>
            <a:ext uri="{FF2B5EF4-FFF2-40B4-BE49-F238E27FC236}">
              <a16:creationId xmlns:a16="http://schemas.microsoft.com/office/drawing/2014/main" id="{00000000-0008-0000-0400-00000D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4" name="Text Box 234">
          <a:extLst>
            <a:ext uri="{FF2B5EF4-FFF2-40B4-BE49-F238E27FC236}">
              <a16:creationId xmlns:a16="http://schemas.microsoft.com/office/drawing/2014/main" id="{00000000-0008-0000-0400-00000E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255" name="Text Box 235">
          <a:extLst>
            <a:ext uri="{FF2B5EF4-FFF2-40B4-BE49-F238E27FC236}">
              <a16:creationId xmlns:a16="http://schemas.microsoft.com/office/drawing/2014/main" id="{00000000-0008-0000-0400-00000F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56" name="Text Box 303">
          <a:extLst>
            <a:ext uri="{FF2B5EF4-FFF2-40B4-BE49-F238E27FC236}">
              <a16:creationId xmlns:a16="http://schemas.microsoft.com/office/drawing/2014/main" id="{00000000-0008-0000-0400-0000102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57" name="Text Box 304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58" name="Text Box 305">
          <a:extLst>
            <a:ext uri="{FF2B5EF4-FFF2-40B4-BE49-F238E27FC236}">
              <a16:creationId xmlns:a16="http://schemas.microsoft.com/office/drawing/2014/main" id="{00000000-0008-0000-0400-0000122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59" name="Text Box 306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60" name="Text Box 307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261" name="Text Box 308">
          <a:extLst>
            <a:ext uri="{FF2B5EF4-FFF2-40B4-BE49-F238E27FC236}">
              <a16:creationId xmlns:a16="http://schemas.microsoft.com/office/drawing/2014/main" id="{00000000-0008-0000-0400-00001528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2" name="Text Box 140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3" name="Text Box 141">
          <a:extLst>
            <a:ext uri="{FF2B5EF4-FFF2-40B4-BE49-F238E27FC236}">
              <a16:creationId xmlns:a16="http://schemas.microsoft.com/office/drawing/2014/main" id="{00000000-0008-0000-0400-000017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4" name="Text Box 142">
          <a:extLst>
            <a:ext uri="{FF2B5EF4-FFF2-40B4-BE49-F238E27FC236}">
              <a16:creationId xmlns:a16="http://schemas.microsoft.com/office/drawing/2014/main" id="{00000000-0008-0000-0400-000018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5" name="Text Box 143">
          <a:extLst>
            <a:ext uri="{FF2B5EF4-FFF2-40B4-BE49-F238E27FC236}">
              <a16:creationId xmlns:a16="http://schemas.microsoft.com/office/drawing/2014/main" id="{00000000-0008-0000-0400-000019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6" name="Text Box 144">
          <a:extLst>
            <a:ext uri="{FF2B5EF4-FFF2-40B4-BE49-F238E27FC236}">
              <a16:creationId xmlns:a16="http://schemas.microsoft.com/office/drawing/2014/main" id="{00000000-0008-0000-0400-00001A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7" name="Text Box 145">
          <a:extLst>
            <a:ext uri="{FF2B5EF4-FFF2-40B4-BE49-F238E27FC236}">
              <a16:creationId xmlns:a16="http://schemas.microsoft.com/office/drawing/2014/main" id="{00000000-0008-0000-0400-00001B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8" name="Text Box 146">
          <a:extLst>
            <a:ext uri="{FF2B5EF4-FFF2-40B4-BE49-F238E27FC236}">
              <a16:creationId xmlns:a16="http://schemas.microsoft.com/office/drawing/2014/main" id="{00000000-0008-0000-0400-00001C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69" name="Text Box 147">
          <a:extLst>
            <a:ext uri="{FF2B5EF4-FFF2-40B4-BE49-F238E27FC236}">
              <a16:creationId xmlns:a16="http://schemas.microsoft.com/office/drawing/2014/main" id="{00000000-0008-0000-0400-00001D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0" name="Text Box 148">
          <a:extLst>
            <a:ext uri="{FF2B5EF4-FFF2-40B4-BE49-F238E27FC236}">
              <a16:creationId xmlns:a16="http://schemas.microsoft.com/office/drawing/2014/main" id="{00000000-0008-0000-0400-00001E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1" name="Text Box 149">
          <a:extLst>
            <a:ext uri="{FF2B5EF4-FFF2-40B4-BE49-F238E27FC236}">
              <a16:creationId xmlns:a16="http://schemas.microsoft.com/office/drawing/2014/main" id="{00000000-0008-0000-0400-00001F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2" name="Text Box 150">
          <a:extLst>
            <a:ext uri="{FF2B5EF4-FFF2-40B4-BE49-F238E27FC236}">
              <a16:creationId xmlns:a16="http://schemas.microsoft.com/office/drawing/2014/main" id="{00000000-0008-0000-0400-000020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3" name="Text Box 151">
          <a:extLst>
            <a:ext uri="{FF2B5EF4-FFF2-40B4-BE49-F238E27FC236}">
              <a16:creationId xmlns:a16="http://schemas.microsoft.com/office/drawing/2014/main" id="{00000000-0008-0000-0400-000021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4" name="Text Box 152">
          <a:extLst>
            <a:ext uri="{FF2B5EF4-FFF2-40B4-BE49-F238E27FC236}">
              <a16:creationId xmlns:a16="http://schemas.microsoft.com/office/drawing/2014/main" id="{00000000-0008-0000-0400-000022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5" name="Text Box 153">
          <a:extLst>
            <a:ext uri="{FF2B5EF4-FFF2-40B4-BE49-F238E27FC236}">
              <a16:creationId xmlns:a16="http://schemas.microsoft.com/office/drawing/2014/main" id="{00000000-0008-0000-0400-000023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6" name="Text Box 154">
          <a:extLst>
            <a:ext uri="{FF2B5EF4-FFF2-40B4-BE49-F238E27FC236}">
              <a16:creationId xmlns:a16="http://schemas.microsoft.com/office/drawing/2014/main" id="{00000000-0008-0000-0400-000024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7" name="Text Box 155">
          <a:extLst>
            <a:ext uri="{FF2B5EF4-FFF2-40B4-BE49-F238E27FC236}">
              <a16:creationId xmlns:a16="http://schemas.microsoft.com/office/drawing/2014/main" id="{00000000-0008-0000-0400-000025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8" name="Text Box 156">
          <a:extLst>
            <a:ext uri="{FF2B5EF4-FFF2-40B4-BE49-F238E27FC236}">
              <a16:creationId xmlns:a16="http://schemas.microsoft.com/office/drawing/2014/main" id="{00000000-0008-0000-0400-000026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79" name="Text Box 157">
          <a:extLst>
            <a:ext uri="{FF2B5EF4-FFF2-40B4-BE49-F238E27FC236}">
              <a16:creationId xmlns:a16="http://schemas.microsoft.com/office/drawing/2014/main" id="{00000000-0008-0000-0400-000027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0" name="Text Box 158">
          <a:extLst>
            <a:ext uri="{FF2B5EF4-FFF2-40B4-BE49-F238E27FC236}">
              <a16:creationId xmlns:a16="http://schemas.microsoft.com/office/drawing/2014/main" id="{00000000-0008-0000-0400-000028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1" name="Text Box 159">
          <a:extLst>
            <a:ext uri="{FF2B5EF4-FFF2-40B4-BE49-F238E27FC236}">
              <a16:creationId xmlns:a16="http://schemas.microsoft.com/office/drawing/2014/main" id="{00000000-0008-0000-0400-000029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2" name="Text Box 160">
          <a:extLst>
            <a:ext uri="{FF2B5EF4-FFF2-40B4-BE49-F238E27FC236}">
              <a16:creationId xmlns:a16="http://schemas.microsoft.com/office/drawing/2014/main" id="{00000000-0008-0000-0400-00002A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3" name="Text Box 161">
          <a:extLst>
            <a:ext uri="{FF2B5EF4-FFF2-40B4-BE49-F238E27FC236}">
              <a16:creationId xmlns:a16="http://schemas.microsoft.com/office/drawing/2014/main" id="{00000000-0008-0000-0400-00002B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4" name="Text Box 162">
          <a:extLst>
            <a:ext uri="{FF2B5EF4-FFF2-40B4-BE49-F238E27FC236}">
              <a16:creationId xmlns:a16="http://schemas.microsoft.com/office/drawing/2014/main" id="{00000000-0008-0000-0400-00002C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285" name="Text Box 163">
          <a:extLst>
            <a:ext uri="{FF2B5EF4-FFF2-40B4-BE49-F238E27FC236}">
              <a16:creationId xmlns:a16="http://schemas.microsoft.com/office/drawing/2014/main" id="{00000000-0008-0000-0400-00002D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86" name="Text Box 140">
          <a:extLst>
            <a:ext uri="{FF2B5EF4-FFF2-40B4-BE49-F238E27FC236}">
              <a16:creationId xmlns:a16="http://schemas.microsoft.com/office/drawing/2014/main" id="{00000000-0008-0000-0400-00002E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87" name="Text Box 141">
          <a:extLst>
            <a:ext uri="{FF2B5EF4-FFF2-40B4-BE49-F238E27FC236}">
              <a16:creationId xmlns:a16="http://schemas.microsoft.com/office/drawing/2014/main" id="{00000000-0008-0000-0400-00002F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88" name="Text Box 142">
          <a:extLst>
            <a:ext uri="{FF2B5EF4-FFF2-40B4-BE49-F238E27FC236}">
              <a16:creationId xmlns:a16="http://schemas.microsoft.com/office/drawing/2014/main" id="{00000000-0008-0000-0400-000030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89" name="Text Box 143">
          <a:extLst>
            <a:ext uri="{FF2B5EF4-FFF2-40B4-BE49-F238E27FC236}">
              <a16:creationId xmlns:a16="http://schemas.microsoft.com/office/drawing/2014/main" id="{00000000-0008-0000-0400-000031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0" name="Text Box 144">
          <a:extLst>
            <a:ext uri="{FF2B5EF4-FFF2-40B4-BE49-F238E27FC236}">
              <a16:creationId xmlns:a16="http://schemas.microsoft.com/office/drawing/2014/main" id="{00000000-0008-0000-0400-000032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1" name="Text Box 145">
          <a:extLst>
            <a:ext uri="{FF2B5EF4-FFF2-40B4-BE49-F238E27FC236}">
              <a16:creationId xmlns:a16="http://schemas.microsoft.com/office/drawing/2014/main" id="{00000000-0008-0000-0400-000033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2" name="Text Box 146">
          <a:extLst>
            <a:ext uri="{FF2B5EF4-FFF2-40B4-BE49-F238E27FC236}">
              <a16:creationId xmlns:a16="http://schemas.microsoft.com/office/drawing/2014/main" id="{00000000-0008-0000-0400-000034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3" name="Text Box 147">
          <a:extLst>
            <a:ext uri="{FF2B5EF4-FFF2-40B4-BE49-F238E27FC236}">
              <a16:creationId xmlns:a16="http://schemas.microsoft.com/office/drawing/2014/main" id="{00000000-0008-0000-0400-000035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4" name="Text Box 148">
          <a:extLst>
            <a:ext uri="{FF2B5EF4-FFF2-40B4-BE49-F238E27FC236}">
              <a16:creationId xmlns:a16="http://schemas.microsoft.com/office/drawing/2014/main" id="{00000000-0008-0000-0400-000036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5" name="Text Box 149">
          <a:extLst>
            <a:ext uri="{FF2B5EF4-FFF2-40B4-BE49-F238E27FC236}">
              <a16:creationId xmlns:a16="http://schemas.microsoft.com/office/drawing/2014/main" id="{00000000-0008-0000-0400-000037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6" name="Text Box 150">
          <a:extLst>
            <a:ext uri="{FF2B5EF4-FFF2-40B4-BE49-F238E27FC236}">
              <a16:creationId xmlns:a16="http://schemas.microsoft.com/office/drawing/2014/main" id="{00000000-0008-0000-0400-000038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7" name="Text Box 151">
          <a:extLst>
            <a:ext uri="{FF2B5EF4-FFF2-40B4-BE49-F238E27FC236}">
              <a16:creationId xmlns:a16="http://schemas.microsoft.com/office/drawing/2014/main" id="{00000000-0008-0000-0400-000039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8" name="Text Box 152">
          <a:extLst>
            <a:ext uri="{FF2B5EF4-FFF2-40B4-BE49-F238E27FC236}">
              <a16:creationId xmlns:a16="http://schemas.microsoft.com/office/drawing/2014/main" id="{00000000-0008-0000-0400-00003A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299" name="Text Box 153">
          <a:extLst>
            <a:ext uri="{FF2B5EF4-FFF2-40B4-BE49-F238E27FC236}">
              <a16:creationId xmlns:a16="http://schemas.microsoft.com/office/drawing/2014/main" id="{00000000-0008-0000-0400-00003B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0" name="Text Box 154">
          <a:extLst>
            <a:ext uri="{FF2B5EF4-FFF2-40B4-BE49-F238E27FC236}">
              <a16:creationId xmlns:a16="http://schemas.microsoft.com/office/drawing/2014/main" id="{00000000-0008-0000-0400-00003C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1" name="Text Box 155">
          <a:extLst>
            <a:ext uri="{FF2B5EF4-FFF2-40B4-BE49-F238E27FC236}">
              <a16:creationId xmlns:a16="http://schemas.microsoft.com/office/drawing/2014/main" id="{00000000-0008-0000-0400-00003D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2" name="Text Box 156">
          <a:extLst>
            <a:ext uri="{FF2B5EF4-FFF2-40B4-BE49-F238E27FC236}">
              <a16:creationId xmlns:a16="http://schemas.microsoft.com/office/drawing/2014/main" id="{00000000-0008-0000-0400-00003E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3" name="Text Box 157">
          <a:extLst>
            <a:ext uri="{FF2B5EF4-FFF2-40B4-BE49-F238E27FC236}">
              <a16:creationId xmlns:a16="http://schemas.microsoft.com/office/drawing/2014/main" id="{00000000-0008-0000-0400-00003F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4" name="Text Box 158">
          <a:extLst>
            <a:ext uri="{FF2B5EF4-FFF2-40B4-BE49-F238E27FC236}">
              <a16:creationId xmlns:a16="http://schemas.microsoft.com/office/drawing/2014/main" id="{00000000-0008-0000-0400-000040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5" name="Text Box 159">
          <a:extLst>
            <a:ext uri="{FF2B5EF4-FFF2-40B4-BE49-F238E27FC236}">
              <a16:creationId xmlns:a16="http://schemas.microsoft.com/office/drawing/2014/main" id="{00000000-0008-0000-0400-000041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6" name="Text Box 160">
          <a:extLst>
            <a:ext uri="{FF2B5EF4-FFF2-40B4-BE49-F238E27FC236}">
              <a16:creationId xmlns:a16="http://schemas.microsoft.com/office/drawing/2014/main" id="{00000000-0008-0000-0400-000042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7" name="Text Box 161">
          <a:extLst>
            <a:ext uri="{FF2B5EF4-FFF2-40B4-BE49-F238E27FC236}">
              <a16:creationId xmlns:a16="http://schemas.microsoft.com/office/drawing/2014/main" id="{00000000-0008-0000-0400-000043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8" name="Text Box 162">
          <a:extLst>
            <a:ext uri="{FF2B5EF4-FFF2-40B4-BE49-F238E27FC236}">
              <a16:creationId xmlns:a16="http://schemas.microsoft.com/office/drawing/2014/main" id="{00000000-0008-0000-0400-000044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09" name="Text Box 163">
          <a:extLst>
            <a:ext uri="{FF2B5EF4-FFF2-40B4-BE49-F238E27FC236}">
              <a16:creationId xmlns:a16="http://schemas.microsoft.com/office/drawing/2014/main" id="{00000000-0008-0000-0400-000045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0" name="Text Box 164">
          <a:extLst>
            <a:ext uri="{FF2B5EF4-FFF2-40B4-BE49-F238E27FC236}">
              <a16:creationId xmlns:a16="http://schemas.microsoft.com/office/drawing/2014/main" id="{00000000-0008-0000-0400-000046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1" name="Text Box 165">
          <a:extLst>
            <a:ext uri="{FF2B5EF4-FFF2-40B4-BE49-F238E27FC236}">
              <a16:creationId xmlns:a16="http://schemas.microsoft.com/office/drawing/2014/main" id="{00000000-0008-0000-0400-000047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2" name="Text Box 166">
          <a:extLst>
            <a:ext uri="{FF2B5EF4-FFF2-40B4-BE49-F238E27FC236}">
              <a16:creationId xmlns:a16="http://schemas.microsoft.com/office/drawing/2014/main" id="{00000000-0008-0000-0400-000048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3" name="Text Box 167">
          <a:extLst>
            <a:ext uri="{FF2B5EF4-FFF2-40B4-BE49-F238E27FC236}">
              <a16:creationId xmlns:a16="http://schemas.microsoft.com/office/drawing/2014/main" id="{00000000-0008-0000-0400-000049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4" name="Text Box 168">
          <a:extLst>
            <a:ext uri="{FF2B5EF4-FFF2-40B4-BE49-F238E27FC236}">
              <a16:creationId xmlns:a16="http://schemas.microsoft.com/office/drawing/2014/main" id="{00000000-0008-0000-0400-00004A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5" name="Text Box 169">
          <a:extLst>
            <a:ext uri="{FF2B5EF4-FFF2-40B4-BE49-F238E27FC236}">
              <a16:creationId xmlns:a16="http://schemas.microsoft.com/office/drawing/2014/main" id="{00000000-0008-0000-0400-00004B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6" name="Text Box 170">
          <a:extLst>
            <a:ext uri="{FF2B5EF4-FFF2-40B4-BE49-F238E27FC236}">
              <a16:creationId xmlns:a16="http://schemas.microsoft.com/office/drawing/2014/main" id="{00000000-0008-0000-0400-00004C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7" name="Text Box 171">
          <a:extLst>
            <a:ext uri="{FF2B5EF4-FFF2-40B4-BE49-F238E27FC236}">
              <a16:creationId xmlns:a16="http://schemas.microsoft.com/office/drawing/2014/main" id="{00000000-0008-0000-0400-00004D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8" name="Text Box 172">
          <a:extLst>
            <a:ext uri="{FF2B5EF4-FFF2-40B4-BE49-F238E27FC236}">
              <a16:creationId xmlns:a16="http://schemas.microsoft.com/office/drawing/2014/main" id="{00000000-0008-0000-0400-00004E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19" name="Text Box 173">
          <a:extLst>
            <a:ext uri="{FF2B5EF4-FFF2-40B4-BE49-F238E27FC236}">
              <a16:creationId xmlns:a16="http://schemas.microsoft.com/office/drawing/2014/main" id="{00000000-0008-0000-0400-00004F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0" name="Text Box 174">
          <a:extLst>
            <a:ext uri="{FF2B5EF4-FFF2-40B4-BE49-F238E27FC236}">
              <a16:creationId xmlns:a16="http://schemas.microsoft.com/office/drawing/2014/main" id="{00000000-0008-0000-0400-000050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1" name="Text Box 175">
          <a:extLst>
            <a:ext uri="{FF2B5EF4-FFF2-40B4-BE49-F238E27FC236}">
              <a16:creationId xmlns:a16="http://schemas.microsoft.com/office/drawing/2014/main" id="{00000000-0008-0000-0400-000051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2" name="Text Box 176">
          <a:extLst>
            <a:ext uri="{FF2B5EF4-FFF2-40B4-BE49-F238E27FC236}">
              <a16:creationId xmlns:a16="http://schemas.microsoft.com/office/drawing/2014/main" id="{00000000-0008-0000-0400-000052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3" name="Text Box 177">
          <a:extLst>
            <a:ext uri="{FF2B5EF4-FFF2-40B4-BE49-F238E27FC236}">
              <a16:creationId xmlns:a16="http://schemas.microsoft.com/office/drawing/2014/main" id="{00000000-0008-0000-0400-000053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4" name="Text Box 178">
          <a:extLst>
            <a:ext uri="{FF2B5EF4-FFF2-40B4-BE49-F238E27FC236}">
              <a16:creationId xmlns:a16="http://schemas.microsoft.com/office/drawing/2014/main" id="{00000000-0008-0000-0400-000054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5" name="Text Box 179">
          <a:extLst>
            <a:ext uri="{FF2B5EF4-FFF2-40B4-BE49-F238E27FC236}">
              <a16:creationId xmlns:a16="http://schemas.microsoft.com/office/drawing/2014/main" id="{00000000-0008-0000-0400-000055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6" name="Text Box 180">
          <a:extLst>
            <a:ext uri="{FF2B5EF4-FFF2-40B4-BE49-F238E27FC236}">
              <a16:creationId xmlns:a16="http://schemas.microsoft.com/office/drawing/2014/main" id="{00000000-0008-0000-0400-000056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7" name="Text Box 181">
          <a:extLst>
            <a:ext uri="{FF2B5EF4-FFF2-40B4-BE49-F238E27FC236}">
              <a16:creationId xmlns:a16="http://schemas.microsoft.com/office/drawing/2014/main" id="{00000000-0008-0000-0400-000057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8" name="Text Box 182">
          <a:extLst>
            <a:ext uri="{FF2B5EF4-FFF2-40B4-BE49-F238E27FC236}">
              <a16:creationId xmlns:a16="http://schemas.microsoft.com/office/drawing/2014/main" id="{00000000-0008-0000-0400-000058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29" name="Text Box 183">
          <a:extLst>
            <a:ext uri="{FF2B5EF4-FFF2-40B4-BE49-F238E27FC236}">
              <a16:creationId xmlns:a16="http://schemas.microsoft.com/office/drawing/2014/main" id="{00000000-0008-0000-0400-000059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0" name="Text Box 184">
          <a:extLst>
            <a:ext uri="{FF2B5EF4-FFF2-40B4-BE49-F238E27FC236}">
              <a16:creationId xmlns:a16="http://schemas.microsoft.com/office/drawing/2014/main" id="{00000000-0008-0000-0400-00005A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1" name="Text Box 185">
          <a:extLst>
            <a:ext uri="{FF2B5EF4-FFF2-40B4-BE49-F238E27FC236}">
              <a16:creationId xmlns:a16="http://schemas.microsoft.com/office/drawing/2014/main" id="{00000000-0008-0000-0400-00005B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2" name="Text Box 186">
          <a:extLst>
            <a:ext uri="{FF2B5EF4-FFF2-40B4-BE49-F238E27FC236}">
              <a16:creationId xmlns:a16="http://schemas.microsoft.com/office/drawing/2014/main" id="{00000000-0008-0000-0400-00005C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3" name="Text Box 187">
          <a:extLst>
            <a:ext uri="{FF2B5EF4-FFF2-40B4-BE49-F238E27FC236}">
              <a16:creationId xmlns:a16="http://schemas.microsoft.com/office/drawing/2014/main" id="{00000000-0008-0000-0400-00005D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4" name="Text Box 188">
          <a:extLst>
            <a:ext uri="{FF2B5EF4-FFF2-40B4-BE49-F238E27FC236}">
              <a16:creationId xmlns:a16="http://schemas.microsoft.com/office/drawing/2014/main" id="{00000000-0008-0000-0400-00005E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5" name="Text Box 189">
          <a:extLst>
            <a:ext uri="{FF2B5EF4-FFF2-40B4-BE49-F238E27FC236}">
              <a16:creationId xmlns:a16="http://schemas.microsoft.com/office/drawing/2014/main" id="{00000000-0008-0000-0400-00005F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6" name="Text Box 190">
          <a:extLst>
            <a:ext uri="{FF2B5EF4-FFF2-40B4-BE49-F238E27FC236}">
              <a16:creationId xmlns:a16="http://schemas.microsoft.com/office/drawing/2014/main" id="{00000000-0008-0000-0400-000060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7" name="Text Box 191">
          <a:extLst>
            <a:ext uri="{FF2B5EF4-FFF2-40B4-BE49-F238E27FC236}">
              <a16:creationId xmlns:a16="http://schemas.microsoft.com/office/drawing/2014/main" id="{00000000-0008-0000-0400-000061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8" name="Text Box 192">
          <a:extLst>
            <a:ext uri="{FF2B5EF4-FFF2-40B4-BE49-F238E27FC236}">
              <a16:creationId xmlns:a16="http://schemas.microsoft.com/office/drawing/2014/main" id="{00000000-0008-0000-0400-000062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39" name="Text Box 193">
          <a:extLst>
            <a:ext uri="{FF2B5EF4-FFF2-40B4-BE49-F238E27FC236}">
              <a16:creationId xmlns:a16="http://schemas.microsoft.com/office/drawing/2014/main" id="{00000000-0008-0000-0400-000063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0" name="Text Box 194">
          <a:extLst>
            <a:ext uri="{FF2B5EF4-FFF2-40B4-BE49-F238E27FC236}">
              <a16:creationId xmlns:a16="http://schemas.microsoft.com/office/drawing/2014/main" id="{00000000-0008-0000-0400-000064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1" name="Text Box 195">
          <a:extLst>
            <a:ext uri="{FF2B5EF4-FFF2-40B4-BE49-F238E27FC236}">
              <a16:creationId xmlns:a16="http://schemas.microsoft.com/office/drawing/2014/main" id="{00000000-0008-0000-0400-000065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2" name="Text Box 196">
          <a:extLst>
            <a:ext uri="{FF2B5EF4-FFF2-40B4-BE49-F238E27FC236}">
              <a16:creationId xmlns:a16="http://schemas.microsoft.com/office/drawing/2014/main" id="{00000000-0008-0000-0400-000066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3" name="Text Box 197">
          <a:extLst>
            <a:ext uri="{FF2B5EF4-FFF2-40B4-BE49-F238E27FC236}">
              <a16:creationId xmlns:a16="http://schemas.microsoft.com/office/drawing/2014/main" id="{00000000-0008-0000-0400-000067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4" name="Text Box 198">
          <a:extLst>
            <a:ext uri="{FF2B5EF4-FFF2-40B4-BE49-F238E27FC236}">
              <a16:creationId xmlns:a16="http://schemas.microsoft.com/office/drawing/2014/main" id="{00000000-0008-0000-0400-000068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5" name="Text Box 199">
          <a:extLst>
            <a:ext uri="{FF2B5EF4-FFF2-40B4-BE49-F238E27FC236}">
              <a16:creationId xmlns:a16="http://schemas.microsoft.com/office/drawing/2014/main" id="{00000000-0008-0000-0400-000069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6" name="Text Box 200">
          <a:extLst>
            <a:ext uri="{FF2B5EF4-FFF2-40B4-BE49-F238E27FC236}">
              <a16:creationId xmlns:a16="http://schemas.microsoft.com/office/drawing/2014/main" id="{00000000-0008-0000-0400-00006A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7" name="Text Box 201">
          <a:extLst>
            <a:ext uri="{FF2B5EF4-FFF2-40B4-BE49-F238E27FC236}">
              <a16:creationId xmlns:a16="http://schemas.microsoft.com/office/drawing/2014/main" id="{00000000-0008-0000-0400-00006B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8" name="Text Box 202">
          <a:extLst>
            <a:ext uri="{FF2B5EF4-FFF2-40B4-BE49-F238E27FC236}">
              <a16:creationId xmlns:a16="http://schemas.microsoft.com/office/drawing/2014/main" id="{00000000-0008-0000-0400-00006C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49" name="Text Box 203">
          <a:extLst>
            <a:ext uri="{FF2B5EF4-FFF2-40B4-BE49-F238E27FC236}">
              <a16:creationId xmlns:a16="http://schemas.microsoft.com/office/drawing/2014/main" id="{00000000-0008-0000-0400-00006D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0" name="Text Box 204">
          <a:extLst>
            <a:ext uri="{FF2B5EF4-FFF2-40B4-BE49-F238E27FC236}">
              <a16:creationId xmlns:a16="http://schemas.microsoft.com/office/drawing/2014/main" id="{00000000-0008-0000-0400-00006E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1" name="Text Box 205">
          <a:extLst>
            <a:ext uri="{FF2B5EF4-FFF2-40B4-BE49-F238E27FC236}">
              <a16:creationId xmlns:a16="http://schemas.microsoft.com/office/drawing/2014/main" id="{00000000-0008-0000-0400-00006F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2" name="Text Box 206">
          <a:extLst>
            <a:ext uri="{FF2B5EF4-FFF2-40B4-BE49-F238E27FC236}">
              <a16:creationId xmlns:a16="http://schemas.microsoft.com/office/drawing/2014/main" id="{00000000-0008-0000-0400-000070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3" name="Text Box 207">
          <a:extLst>
            <a:ext uri="{FF2B5EF4-FFF2-40B4-BE49-F238E27FC236}">
              <a16:creationId xmlns:a16="http://schemas.microsoft.com/office/drawing/2014/main" id="{00000000-0008-0000-0400-000071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4" name="Text Box 208">
          <a:extLst>
            <a:ext uri="{FF2B5EF4-FFF2-40B4-BE49-F238E27FC236}">
              <a16:creationId xmlns:a16="http://schemas.microsoft.com/office/drawing/2014/main" id="{00000000-0008-0000-0400-000072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5" name="Text Box 209">
          <a:extLst>
            <a:ext uri="{FF2B5EF4-FFF2-40B4-BE49-F238E27FC236}">
              <a16:creationId xmlns:a16="http://schemas.microsoft.com/office/drawing/2014/main" id="{00000000-0008-0000-0400-000073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6" name="Text Box 210">
          <a:extLst>
            <a:ext uri="{FF2B5EF4-FFF2-40B4-BE49-F238E27FC236}">
              <a16:creationId xmlns:a16="http://schemas.microsoft.com/office/drawing/2014/main" id="{00000000-0008-0000-0400-000074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00591"/>
    <xdr:sp macro="" textlink="">
      <xdr:nvSpPr>
        <xdr:cNvPr id="10357" name="Text Box 211">
          <a:extLst>
            <a:ext uri="{FF2B5EF4-FFF2-40B4-BE49-F238E27FC236}">
              <a16:creationId xmlns:a16="http://schemas.microsoft.com/office/drawing/2014/main" id="{00000000-0008-0000-0400-000075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58" name="Text Box 140">
          <a:extLst>
            <a:ext uri="{FF2B5EF4-FFF2-40B4-BE49-F238E27FC236}">
              <a16:creationId xmlns:a16="http://schemas.microsoft.com/office/drawing/2014/main" id="{00000000-0008-0000-0400-000076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59" name="Text Box 141">
          <a:extLst>
            <a:ext uri="{FF2B5EF4-FFF2-40B4-BE49-F238E27FC236}">
              <a16:creationId xmlns:a16="http://schemas.microsoft.com/office/drawing/2014/main" id="{00000000-0008-0000-0400-000077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0" name="Text Box 142">
          <a:extLst>
            <a:ext uri="{FF2B5EF4-FFF2-40B4-BE49-F238E27FC236}">
              <a16:creationId xmlns:a16="http://schemas.microsoft.com/office/drawing/2014/main" id="{00000000-0008-0000-0400-000078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1" name="Text Box 143">
          <a:extLst>
            <a:ext uri="{FF2B5EF4-FFF2-40B4-BE49-F238E27FC236}">
              <a16:creationId xmlns:a16="http://schemas.microsoft.com/office/drawing/2014/main" id="{00000000-0008-0000-0400-000079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2" name="Text Box 144">
          <a:extLst>
            <a:ext uri="{FF2B5EF4-FFF2-40B4-BE49-F238E27FC236}">
              <a16:creationId xmlns:a16="http://schemas.microsoft.com/office/drawing/2014/main" id="{00000000-0008-0000-0400-00007A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3" name="Text Box 145">
          <a:extLst>
            <a:ext uri="{FF2B5EF4-FFF2-40B4-BE49-F238E27FC236}">
              <a16:creationId xmlns:a16="http://schemas.microsoft.com/office/drawing/2014/main" id="{00000000-0008-0000-0400-00007B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4" name="Text Box 146">
          <a:extLst>
            <a:ext uri="{FF2B5EF4-FFF2-40B4-BE49-F238E27FC236}">
              <a16:creationId xmlns:a16="http://schemas.microsoft.com/office/drawing/2014/main" id="{00000000-0008-0000-0400-00007C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5" name="Text Box 147">
          <a:extLst>
            <a:ext uri="{FF2B5EF4-FFF2-40B4-BE49-F238E27FC236}">
              <a16:creationId xmlns:a16="http://schemas.microsoft.com/office/drawing/2014/main" id="{00000000-0008-0000-0400-00007D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6" name="Text Box 148">
          <a:extLst>
            <a:ext uri="{FF2B5EF4-FFF2-40B4-BE49-F238E27FC236}">
              <a16:creationId xmlns:a16="http://schemas.microsoft.com/office/drawing/2014/main" id="{00000000-0008-0000-0400-00007E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7" name="Text Box 149">
          <a:extLst>
            <a:ext uri="{FF2B5EF4-FFF2-40B4-BE49-F238E27FC236}">
              <a16:creationId xmlns:a16="http://schemas.microsoft.com/office/drawing/2014/main" id="{00000000-0008-0000-0400-00007F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8" name="Text Box 150">
          <a:extLst>
            <a:ext uri="{FF2B5EF4-FFF2-40B4-BE49-F238E27FC236}">
              <a16:creationId xmlns:a16="http://schemas.microsoft.com/office/drawing/2014/main" id="{00000000-0008-0000-0400-000080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69" name="Text Box 151">
          <a:extLst>
            <a:ext uri="{FF2B5EF4-FFF2-40B4-BE49-F238E27FC236}">
              <a16:creationId xmlns:a16="http://schemas.microsoft.com/office/drawing/2014/main" id="{00000000-0008-0000-0400-000081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0" name="Text Box 152">
          <a:extLst>
            <a:ext uri="{FF2B5EF4-FFF2-40B4-BE49-F238E27FC236}">
              <a16:creationId xmlns:a16="http://schemas.microsoft.com/office/drawing/2014/main" id="{00000000-0008-0000-0400-000082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1" name="Text Box 153">
          <a:extLst>
            <a:ext uri="{FF2B5EF4-FFF2-40B4-BE49-F238E27FC236}">
              <a16:creationId xmlns:a16="http://schemas.microsoft.com/office/drawing/2014/main" id="{00000000-0008-0000-0400-000083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2" name="Text Box 154">
          <a:extLst>
            <a:ext uri="{FF2B5EF4-FFF2-40B4-BE49-F238E27FC236}">
              <a16:creationId xmlns:a16="http://schemas.microsoft.com/office/drawing/2014/main" id="{00000000-0008-0000-0400-000084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3" name="Text Box 155">
          <a:extLst>
            <a:ext uri="{FF2B5EF4-FFF2-40B4-BE49-F238E27FC236}">
              <a16:creationId xmlns:a16="http://schemas.microsoft.com/office/drawing/2014/main" id="{00000000-0008-0000-0400-000085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4" name="Text Box 156">
          <a:extLst>
            <a:ext uri="{FF2B5EF4-FFF2-40B4-BE49-F238E27FC236}">
              <a16:creationId xmlns:a16="http://schemas.microsoft.com/office/drawing/2014/main" id="{00000000-0008-0000-0400-000086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5" name="Text Box 157">
          <a:extLst>
            <a:ext uri="{FF2B5EF4-FFF2-40B4-BE49-F238E27FC236}">
              <a16:creationId xmlns:a16="http://schemas.microsoft.com/office/drawing/2014/main" id="{00000000-0008-0000-0400-000087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6" name="Text Box 158">
          <a:extLst>
            <a:ext uri="{FF2B5EF4-FFF2-40B4-BE49-F238E27FC236}">
              <a16:creationId xmlns:a16="http://schemas.microsoft.com/office/drawing/2014/main" id="{00000000-0008-0000-0400-000088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7" name="Text Box 159">
          <a:extLst>
            <a:ext uri="{FF2B5EF4-FFF2-40B4-BE49-F238E27FC236}">
              <a16:creationId xmlns:a16="http://schemas.microsoft.com/office/drawing/2014/main" id="{00000000-0008-0000-0400-000089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8" name="Text Box 160">
          <a:extLst>
            <a:ext uri="{FF2B5EF4-FFF2-40B4-BE49-F238E27FC236}">
              <a16:creationId xmlns:a16="http://schemas.microsoft.com/office/drawing/2014/main" id="{00000000-0008-0000-0400-00008A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79" name="Text Box 161">
          <a:extLst>
            <a:ext uri="{FF2B5EF4-FFF2-40B4-BE49-F238E27FC236}">
              <a16:creationId xmlns:a16="http://schemas.microsoft.com/office/drawing/2014/main" id="{00000000-0008-0000-0400-00008B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80" name="Text Box 162">
          <a:extLst>
            <a:ext uri="{FF2B5EF4-FFF2-40B4-BE49-F238E27FC236}">
              <a16:creationId xmlns:a16="http://schemas.microsoft.com/office/drawing/2014/main" id="{00000000-0008-0000-0400-00008C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00591"/>
    <xdr:sp macro="" textlink="">
      <xdr:nvSpPr>
        <xdr:cNvPr id="10381" name="Text Box 163">
          <a:extLst>
            <a:ext uri="{FF2B5EF4-FFF2-40B4-BE49-F238E27FC236}">
              <a16:creationId xmlns:a16="http://schemas.microsoft.com/office/drawing/2014/main" id="{00000000-0008-0000-0400-00008D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0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2" name="Text Box 140">
          <a:extLst>
            <a:ext uri="{FF2B5EF4-FFF2-40B4-BE49-F238E27FC236}">
              <a16:creationId xmlns:a16="http://schemas.microsoft.com/office/drawing/2014/main" id="{00000000-0008-0000-0400-00008E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3" name="Text Box 141">
          <a:extLst>
            <a:ext uri="{FF2B5EF4-FFF2-40B4-BE49-F238E27FC236}">
              <a16:creationId xmlns:a16="http://schemas.microsoft.com/office/drawing/2014/main" id="{00000000-0008-0000-0400-00008F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4" name="Text Box 142">
          <a:extLst>
            <a:ext uri="{FF2B5EF4-FFF2-40B4-BE49-F238E27FC236}">
              <a16:creationId xmlns:a16="http://schemas.microsoft.com/office/drawing/2014/main" id="{00000000-0008-0000-0400-000090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5" name="Text Box 143">
          <a:extLst>
            <a:ext uri="{FF2B5EF4-FFF2-40B4-BE49-F238E27FC236}">
              <a16:creationId xmlns:a16="http://schemas.microsoft.com/office/drawing/2014/main" id="{00000000-0008-0000-0400-000091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6" name="Text Box 144">
          <a:extLst>
            <a:ext uri="{FF2B5EF4-FFF2-40B4-BE49-F238E27FC236}">
              <a16:creationId xmlns:a16="http://schemas.microsoft.com/office/drawing/2014/main" id="{00000000-0008-0000-0400-000092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7" name="Text Box 145">
          <a:extLst>
            <a:ext uri="{FF2B5EF4-FFF2-40B4-BE49-F238E27FC236}">
              <a16:creationId xmlns:a16="http://schemas.microsoft.com/office/drawing/2014/main" id="{00000000-0008-0000-0400-000093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8" name="Text Box 146">
          <a:extLst>
            <a:ext uri="{FF2B5EF4-FFF2-40B4-BE49-F238E27FC236}">
              <a16:creationId xmlns:a16="http://schemas.microsoft.com/office/drawing/2014/main" id="{00000000-0008-0000-0400-000094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89" name="Text Box 147">
          <a:extLst>
            <a:ext uri="{FF2B5EF4-FFF2-40B4-BE49-F238E27FC236}">
              <a16:creationId xmlns:a16="http://schemas.microsoft.com/office/drawing/2014/main" id="{00000000-0008-0000-0400-000095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0" name="Text Box 148">
          <a:extLst>
            <a:ext uri="{FF2B5EF4-FFF2-40B4-BE49-F238E27FC236}">
              <a16:creationId xmlns:a16="http://schemas.microsoft.com/office/drawing/2014/main" id="{00000000-0008-0000-0400-000096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1" name="Text Box 149">
          <a:extLst>
            <a:ext uri="{FF2B5EF4-FFF2-40B4-BE49-F238E27FC236}">
              <a16:creationId xmlns:a16="http://schemas.microsoft.com/office/drawing/2014/main" id="{00000000-0008-0000-0400-000097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2" name="Text Box 150">
          <a:extLst>
            <a:ext uri="{FF2B5EF4-FFF2-40B4-BE49-F238E27FC236}">
              <a16:creationId xmlns:a16="http://schemas.microsoft.com/office/drawing/2014/main" id="{00000000-0008-0000-0400-000098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3" name="Text Box 151">
          <a:extLst>
            <a:ext uri="{FF2B5EF4-FFF2-40B4-BE49-F238E27FC236}">
              <a16:creationId xmlns:a16="http://schemas.microsoft.com/office/drawing/2014/main" id="{00000000-0008-0000-0400-000099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4" name="Text Box 152">
          <a:extLst>
            <a:ext uri="{FF2B5EF4-FFF2-40B4-BE49-F238E27FC236}">
              <a16:creationId xmlns:a16="http://schemas.microsoft.com/office/drawing/2014/main" id="{00000000-0008-0000-0400-00009A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5" name="Text Box 153">
          <a:extLst>
            <a:ext uri="{FF2B5EF4-FFF2-40B4-BE49-F238E27FC236}">
              <a16:creationId xmlns:a16="http://schemas.microsoft.com/office/drawing/2014/main" id="{00000000-0008-0000-0400-00009B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6" name="Text Box 154">
          <a:extLst>
            <a:ext uri="{FF2B5EF4-FFF2-40B4-BE49-F238E27FC236}">
              <a16:creationId xmlns:a16="http://schemas.microsoft.com/office/drawing/2014/main" id="{00000000-0008-0000-0400-00009C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7" name="Text Box 155">
          <a:extLst>
            <a:ext uri="{FF2B5EF4-FFF2-40B4-BE49-F238E27FC236}">
              <a16:creationId xmlns:a16="http://schemas.microsoft.com/office/drawing/2014/main" id="{00000000-0008-0000-0400-00009D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8" name="Text Box 156">
          <a:extLst>
            <a:ext uri="{FF2B5EF4-FFF2-40B4-BE49-F238E27FC236}">
              <a16:creationId xmlns:a16="http://schemas.microsoft.com/office/drawing/2014/main" id="{00000000-0008-0000-0400-00009E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399" name="Text Box 157">
          <a:extLst>
            <a:ext uri="{FF2B5EF4-FFF2-40B4-BE49-F238E27FC236}">
              <a16:creationId xmlns:a16="http://schemas.microsoft.com/office/drawing/2014/main" id="{00000000-0008-0000-0400-00009F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0" name="Text Box 158">
          <a:extLst>
            <a:ext uri="{FF2B5EF4-FFF2-40B4-BE49-F238E27FC236}">
              <a16:creationId xmlns:a16="http://schemas.microsoft.com/office/drawing/2014/main" id="{00000000-0008-0000-0400-0000A0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1" name="Text Box 159">
          <a:extLst>
            <a:ext uri="{FF2B5EF4-FFF2-40B4-BE49-F238E27FC236}">
              <a16:creationId xmlns:a16="http://schemas.microsoft.com/office/drawing/2014/main" id="{00000000-0008-0000-0400-0000A1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2" name="Text Box 160">
          <a:extLst>
            <a:ext uri="{FF2B5EF4-FFF2-40B4-BE49-F238E27FC236}">
              <a16:creationId xmlns:a16="http://schemas.microsoft.com/office/drawing/2014/main" id="{00000000-0008-0000-0400-0000A2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3" name="Text Box 161">
          <a:extLst>
            <a:ext uri="{FF2B5EF4-FFF2-40B4-BE49-F238E27FC236}">
              <a16:creationId xmlns:a16="http://schemas.microsoft.com/office/drawing/2014/main" id="{00000000-0008-0000-0400-0000A3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4" name="Text Box 162">
          <a:extLst>
            <a:ext uri="{FF2B5EF4-FFF2-40B4-BE49-F238E27FC236}">
              <a16:creationId xmlns:a16="http://schemas.microsoft.com/office/drawing/2014/main" id="{00000000-0008-0000-0400-0000A4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5" name="Text Box 163">
          <a:extLst>
            <a:ext uri="{FF2B5EF4-FFF2-40B4-BE49-F238E27FC236}">
              <a16:creationId xmlns:a16="http://schemas.microsoft.com/office/drawing/2014/main" id="{00000000-0008-0000-0400-0000A5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6" name="Text Box 140">
          <a:extLst>
            <a:ext uri="{FF2B5EF4-FFF2-40B4-BE49-F238E27FC236}">
              <a16:creationId xmlns:a16="http://schemas.microsoft.com/office/drawing/2014/main" id="{00000000-0008-0000-0400-0000A6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7" name="Text Box 141">
          <a:extLst>
            <a:ext uri="{FF2B5EF4-FFF2-40B4-BE49-F238E27FC236}">
              <a16:creationId xmlns:a16="http://schemas.microsoft.com/office/drawing/2014/main" id="{00000000-0008-0000-0400-0000A7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8" name="Text Box 142">
          <a:extLst>
            <a:ext uri="{FF2B5EF4-FFF2-40B4-BE49-F238E27FC236}">
              <a16:creationId xmlns:a16="http://schemas.microsoft.com/office/drawing/2014/main" id="{00000000-0008-0000-0400-0000A8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09" name="Text Box 143">
          <a:extLst>
            <a:ext uri="{FF2B5EF4-FFF2-40B4-BE49-F238E27FC236}">
              <a16:creationId xmlns:a16="http://schemas.microsoft.com/office/drawing/2014/main" id="{00000000-0008-0000-0400-0000A9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0" name="Text Box 144">
          <a:extLst>
            <a:ext uri="{FF2B5EF4-FFF2-40B4-BE49-F238E27FC236}">
              <a16:creationId xmlns:a16="http://schemas.microsoft.com/office/drawing/2014/main" id="{00000000-0008-0000-0400-0000AA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1" name="Text Box 145">
          <a:extLst>
            <a:ext uri="{FF2B5EF4-FFF2-40B4-BE49-F238E27FC236}">
              <a16:creationId xmlns:a16="http://schemas.microsoft.com/office/drawing/2014/main" id="{00000000-0008-0000-0400-0000AB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2" name="Text Box 146">
          <a:extLst>
            <a:ext uri="{FF2B5EF4-FFF2-40B4-BE49-F238E27FC236}">
              <a16:creationId xmlns:a16="http://schemas.microsoft.com/office/drawing/2014/main" id="{00000000-0008-0000-0400-0000AC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3" name="Text Box 147">
          <a:extLst>
            <a:ext uri="{FF2B5EF4-FFF2-40B4-BE49-F238E27FC236}">
              <a16:creationId xmlns:a16="http://schemas.microsoft.com/office/drawing/2014/main" id="{00000000-0008-0000-0400-0000AD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4" name="Text Box 148">
          <a:extLst>
            <a:ext uri="{FF2B5EF4-FFF2-40B4-BE49-F238E27FC236}">
              <a16:creationId xmlns:a16="http://schemas.microsoft.com/office/drawing/2014/main" id="{00000000-0008-0000-0400-0000AE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5" name="Text Box 149">
          <a:extLst>
            <a:ext uri="{FF2B5EF4-FFF2-40B4-BE49-F238E27FC236}">
              <a16:creationId xmlns:a16="http://schemas.microsoft.com/office/drawing/2014/main" id="{00000000-0008-0000-0400-0000AF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6" name="Text Box 150">
          <a:extLst>
            <a:ext uri="{FF2B5EF4-FFF2-40B4-BE49-F238E27FC236}">
              <a16:creationId xmlns:a16="http://schemas.microsoft.com/office/drawing/2014/main" id="{00000000-0008-0000-0400-0000B0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7" name="Text Box 151">
          <a:extLst>
            <a:ext uri="{FF2B5EF4-FFF2-40B4-BE49-F238E27FC236}">
              <a16:creationId xmlns:a16="http://schemas.microsoft.com/office/drawing/2014/main" id="{00000000-0008-0000-0400-0000B1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8" name="Text Box 152">
          <a:extLst>
            <a:ext uri="{FF2B5EF4-FFF2-40B4-BE49-F238E27FC236}">
              <a16:creationId xmlns:a16="http://schemas.microsoft.com/office/drawing/2014/main" id="{00000000-0008-0000-0400-0000B2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19" name="Text Box 153">
          <a:extLst>
            <a:ext uri="{FF2B5EF4-FFF2-40B4-BE49-F238E27FC236}">
              <a16:creationId xmlns:a16="http://schemas.microsoft.com/office/drawing/2014/main" id="{00000000-0008-0000-0400-0000B3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0" name="Text Box 154">
          <a:extLst>
            <a:ext uri="{FF2B5EF4-FFF2-40B4-BE49-F238E27FC236}">
              <a16:creationId xmlns:a16="http://schemas.microsoft.com/office/drawing/2014/main" id="{00000000-0008-0000-0400-0000B4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1" name="Text Box 155">
          <a:extLst>
            <a:ext uri="{FF2B5EF4-FFF2-40B4-BE49-F238E27FC236}">
              <a16:creationId xmlns:a16="http://schemas.microsoft.com/office/drawing/2014/main" id="{00000000-0008-0000-0400-0000B5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2" name="Text Box 156">
          <a:extLst>
            <a:ext uri="{FF2B5EF4-FFF2-40B4-BE49-F238E27FC236}">
              <a16:creationId xmlns:a16="http://schemas.microsoft.com/office/drawing/2014/main" id="{00000000-0008-0000-0400-0000B6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3" name="Text Box 157">
          <a:extLst>
            <a:ext uri="{FF2B5EF4-FFF2-40B4-BE49-F238E27FC236}">
              <a16:creationId xmlns:a16="http://schemas.microsoft.com/office/drawing/2014/main" id="{00000000-0008-0000-0400-0000B7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4" name="Text Box 158">
          <a:extLst>
            <a:ext uri="{FF2B5EF4-FFF2-40B4-BE49-F238E27FC236}">
              <a16:creationId xmlns:a16="http://schemas.microsoft.com/office/drawing/2014/main" id="{00000000-0008-0000-0400-0000B8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5" name="Text Box 159">
          <a:extLst>
            <a:ext uri="{FF2B5EF4-FFF2-40B4-BE49-F238E27FC236}">
              <a16:creationId xmlns:a16="http://schemas.microsoft.com/office/drawing/2014/main" id="{00000000-0008-0000-0400-0000B9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6" name="Text Box 160">
          <a:extLst>
            <a:ext uri="{FF2B5EF4-FFF2-40B4-BE49-F238E27FC236}">
              <a16:creationId xmlns:a16="http://schemas.microsoft.com/office/drawing/2014/main" id="{00000000-0008-0000-0400-0000BA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7" name="Text Box 161">
          <a:extLst>
            <a:ext uri="{FF2B5EF4-FFF2-40B4-BE49-F238E27FC236}">
              <a16:creationId xmlns:a16="http://schemas.microsoft.com/office/drawing/2014/main" id="{00000000-0008-0000-0400-0000BB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8" name="Text Box 162">
          <a:extLst>
            <a:ext uri="{FF2B5EF4-FFF2-40B4-BE49-F238E27FC236}">
              <a16:creationId xmlns:a16="http://schemas.microsoft.com/office/drawing/2014/main" id="{00000000-0008-0000-0400-0000BC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16441"/>
    <xdr:sp macro="" textlink="">
      <xdr:nvSpPr>
        <xdr:cNvPr id="10429" name="Text Box 163">
          <a:extLst>
            <a:ext uri="{FF2B5EF4-FFF2-40B4-BE49-F238E27FC236}">
              <a16:creationId xmlns:a16="http://schemas.microsoft.com/office/drawing/2014/main" id="{00000000-0008-0000-0400-0000BD28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0" name="Text Box 268">
          <a:extLst>
            <a:ext uri="{FF2B5EF4-FFF2-40B4-BE49-F238E27FC236}">
              <a16:creationId xmlns:a16="http://schemas.microsoft.com/office/drawing/2014/main" id="{00000000-0008-0000-0400-0000BE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1" name="Text Box 269">
          <a:extLst>
            <a:ext uri="{FF2B5EF4-FFF2-40B4-BE49-F238E27FC236}">
              <a16:creationId xmlns:a16="http://schemas.microsoft.com/office/drawing/2014/main" id="{00000000-0008-0000-0400-0000BF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2" name="Text Box 270">
          <a:extLst>
            <a:ext uri="{FF2B5EF4-FFF2-40B4-BE49-F238E27FC236}">
              <a16:creationId xmlns:a16="http://schemas.microsoft.com/office/drawing/2014/main" id="{00000000-0008-0000-0400-0000C0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3" name="Text Box 271">
          <a:extLst>
            <a:ext uri="{FF2B5EF4-FFF2-40B4-BE49-F238E27FC236}">
              <a16:creationId xmlns:a16="http://schemas.microsoft.com/office/drawing/2014/main" id="{00000000-0008-0000-0400-0000C1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4" name="Text Box 272">
          <a:extLst>
            <a:ext uri="{FF2B5EF4-FFF2-40B4-BE49-F238E27FC236}">
              <a16:creationId xmlns:a16="http://schemas.microsoft.com/office/drawing/2014/main" id="{00000000-0008-0000-0400-0000C2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35" name="Text Box 273">
          <a:extLst>
            <a:ext uri="{FF2B5EF4-FFF2-40B4-BE49-F238E27FC236}">
              <a16:creationId xmlns:a16="http://schemas.microsoft.com/office/drawing/2014/main" id="{00000000-0008-0000-0400-0000C3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36" name="Text Box 274">
          <a:extLst>
            <a:ext uri="{FF2B5EF4-FFF2-40B4-BE49-F238E27FC236}">
              <a16:creationId xmlns:a16="http://schemas.microsoft.com/office/drawing/2014/main" id="{00000000-0008-0000-0400-0000C4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37" name="Text Box 275">
          <a:extLst>
            <a:ext uri="{FF2B5EF4-FFF2-40B4-BE49-F238E27FC236}">
              <a16:creationId xmlns:a16="http://schemas.microsoft.com/office/drawing/2014/main" id="{00000000-0008-0000-0400-0000C5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38" name="Text Box 276">
          <a:extLst>
            <a:ext uri="{FF2B5EF4-FFF2-40B4-BE49-F238E27FC236}">
              <a16:creationId xmlns:a16="http://schemas.microsoft.com/office/drawing/2014/main" id="{00000000-0008-0000-0400-0000C6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39" name="Text Box 277">
          <a:extLst>
            <a:ext uri="{FF2B5EF4-FFF2-40B4-BE49-F238E27FC236}">
              <a16:creationId xmlns:a16="http://schemas.microsoft.com/office/drawing/2014/main" id="{00000000-0008-0000-0400-0000C7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40" name="Text Box 278">
          <a:extLst>
            <a:ext uri="{FF2B5EF4-FFF2-40B4-BE49-F238E27FC236}">
              <a16:creationId xmlns:a16="http://schemas.microsoft.com/office/drawing/2014/main" id="{00000000-0008-0000-0400-0000C8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41" name="Text Box 279">
          <a:extLst>
            <a:ext uri="{FF2B5EF4-FFF2-40B4-BE49-F238E27FC236}">
              <a16:creationId xmlns:a16="http://schemas.microsoft.com/office/drawing/2014/main" id="{00000000-0008-0000-0400-0000C9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42" name="Text Box 280">
          <a:extLst>
            <a:ext uri="{FF2B5EF4-FFF2-40B4-BE49-F238E27FC236}">
              <a16:creationId xmlns:a16="http://schemas.microsoft.com/office/drawing/2014/main" id="{00000000-0008-0000-0400-0000CA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43" name="Text Box 281">
          <a:extLst>
            <a:ext uri="{FF2B5EF4-FFF2-40B4-BE49-F238E27FC236}">
              <a16:creationId xmlns:a16="http://schemas.microsoft.com/office/drawing/2014/main" id="{00000000-0008-0000-0400-0000CB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44" name="Text Box 282">
          <a:extLst>
            <a:ext uri="{FF2B5EF4-FFF2-40B4-BE49-F238E27FC236}">
              <a16:creationId xmlns:a16="http://schemas.microsoft.com/office/drawing/2014/main" id="{00000000-0008-0000-0400-0000CC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45" name="Text Box 283">
          <a:extLst>
            <a:ext uri="{FF2B5EF4-FFF2-40B4-BE49-F238E27FC236}">
              <a16:creationId xmlns:a16="http://schemas.microsoft.com/office/drawing/2014/main" id="{00000000-0008-0000-0400-0000CD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46" name="Text Box 284">
          <a:extLst>
            <a:ext uri="{FF2B5EF4-FFF2-40B4-BE49-F238E27FC236}">
              <a16:creationId xmlns:a16="http://schemas.microsoft.com/office/drawing/2014/main" id="{00000000-0008-0000-0400-0000CE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47" name="Text Box 285">
          <a:extLst>
            <a:ext uri="{FF2B5EF4-FFF2-40B4-BE49-F238E27FC236}">
              <a16:creationId xmlns:a16="http://schemas.microsoft.com/office/drawing/2014/main" id="{00000000-0008-0000-0400-0000CF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48" name="Text Box 286">
          <a:extLst>
            <a:ext uri="{FF2B5EF4-FFF2-40B4-BE49-F238E27FC236}">
              <a16:creationId xmlns:a16="http://schemas.microsoft.com/office/drawing/2014/main" id="{00000000-0008-0000-0400-0000D0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49" name="Text Box 287">
          <a:extLst>
            <a:ext uri="{FF2B5EF4-FFF2-40B4-BE49-F238E27FC236}">
              <a16:creationId xmlns:a16="http://schemas.microsoft.com/office/drawing/2014/main" id="{00000000-0008-0000-0400-0000D1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50" name="Text Box 288">
          <a:extLst>
            <a:ext uri="{FF2B5EF4-FFF2-40B4-BE49-F238E27FC236}">
              <a16:creationId xmlns:a16="http://schemas.microsoft.com/office/drawing/2014/main" id="{00000000-0008-0000-0400-0000D2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51" name="Text Box 289">
          <a:extLst>
            <a:ext uri="{FF2B5EF4-FFF2-40B4-BE49-F238E27FC236}">
              <a16:creationId xmlns:a16="http://schemas.microsoft.com/office/drawing/2014/main" id="{00000000-0008-0000-0400-0000D3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52" name="Text Box 290">
          <a:extLst>
            <a:ext uri="{FF2B5EF4-FFF2-40B4-BE49-F238E27FC236}">
              <a16:creationId xmlns:a16="http://schemas.microsoft.com/office/drawing/2014/main" id="{00000000-0008-0000-0400-0000D4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3" name="Text Box 291">
          <a:extLst>
            <a:ext uri="{FF2B5EF4-FFF2-40B4-BE49-F238E27FC236}">
              <a16:creationId xmlns:a16="http://schemas.microsoft.com/office/drawing/2014/main" id="{00000000-0008-0000-0400-0000D528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4" name="Text Box 292">
          <a:extLst>
            <a:ext uri="{FF2B5EF4-FFF2-40B4-BE49-F238E27FC236}">
              <a16:creationId xmlns:a16="http://schemas.microsoft.com/office/drawing/2014/main" id="{00000000-0008-0000-0400-0000D628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5" name="Text Box 293">
          <a:extLst>
            <a:ext uri="{FF2B5EF4-FFF2-40B4-BE49-F238E27FC236}">
              <a16:creationId xmlns:a16="http://schemas.microsoft.com/office/drawing/2014/main" id="{00000000-0008-0000-0400-0000D728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6" name="Text Box 294">
          <a:extLst>
            <a:ext uri="{FF2B5EF4-FFF2-40B4-BE49-F238E27FC236}">
              <a16:creationId xmlns:a16="http://schemas.microsoft.com/office/drawing/2014/main" id="{00000000-0008-0000-0400-0000D828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7" name="Text Box 295">
          <a:extLst>
            <a:ext uri="{FF2B5EF4-FFF2-40B4-BE49-F238E27FC236}">
              <a16:creationId xmlns:a16="http://schemas.microsoft.com/office/drawing/2014/main" id="{00000000-0008-0000-0400-0000D928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458" name="Text Box 296">
          <a:extLst>
            <a:ext uri="{FF2B5EF4-FFF2-40B4-BE49-F238E27FC236}">
              <a16:creationId xmlns:a16="http://schemas.microsoft.com/office/drawing/2014/main" id="{00000000-0008-0000-0400-0000DA28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59" name="Text Box 297">
          <a:extLst>
            <a:ext uri="{FF2B5EF4-FFF2-40B4-BE49-F238E27FC236}">
              <a16:creationId xmlns:a16="http://schemas.microsoft.com/office/drawing/2014/main" id="{00000000-0008-0000-0400-0000DB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60" name="Text Box 298">
          <a:extLst>
            <a:ext uri="{FF2B5EF4-FFF2-40B4-BE49-F238E27FC236}">
              <a16:creationId xmlns:a16="http://schemas.microsoft.com/office/drawing/2014/main" id="{00000000-0008-0000-0400-0000DC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61" name="Text Box 299">
          <a:extLst>
            <a:ext uri="{FF2B5EF4-FFF2-40B4-BE49-F238E27FC236}">
              <a16:creationId xmlns:a16="http://schemas.microsoft.com/office/drawing/2014/main" id="{00000000-0008-0000-0400-0000DD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62" name="Text Box 300">
          <a:extLst>
            <a:ext uri="{FF2B5EF4-FFF2-40B4-BE49-F238E27FC236}">
              <a16:creationId xmlns:a16="http://schemas.microsoft.com/office/drawing/2014/main" id="{00000000-0008-0000-0400-0000DE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63" name="Text Box 301">
          <a:extLst>
            <a:ext uri="{FF2B5EF4-FFF2-40B4-BE49-F238E27FC236}">
              <a16:creationId xmlns:a16="http://schemas.microsoft.com/office/drawing/2014/main" id="{00000000-0008-0000-0400-0000DF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64" name="Text Box 302">
          <a:extLst>
            <a:ext uri="{FF2B5EF4-FFF2-40B4-BE49-F238E27FC236}">
              <a16:creationId xmlns:a16="http://schemas.microsoft.com/office/drawing/2014/main" id="{00000000-0008-0000-0400-0000E0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65" name="Text Box 303">
          <a:extLst>
            <a:ext uri="{FF2B5EF4-FFF2-40B4-BE49-F238E27FC236}">
              <a16:creationId xmlns:a16="http://schemas.microsoft.com/office/drawing/2014/main" id="{00000000-0008-0000-0400-0000E1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66" name="Text Box 304">
          <a:extLst>
            <a:ext uri="{FF2B5EF4-FFF2-40B4-BE49-F238E27FC236}">
              <a16:creationId xmlns:a16="http://schemas.microsoft.com/office/drawing/2014/main" id="{00000000-0008-0000-0400-0000E2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67" name="Text Box 305">
          <a:extLst>
            <a:ext uri="{FF2B5EF4-FFF2-40B4-BE49-F238E27FC236}">
              <a16:creationId xmlns:a16="http://schemas.microsoft.com/office/drawing/2014/main" id="{00000000-0008-0000-0400-0000E3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68" name="Text Box 306">
          <a:extLst>
            <a:ext uri="{FF2B5EF4-FFF2-40B4-BE49-F238E27FC236}">
              <a16:creationId xmlns:a16="http://schemas.microsoft.com/office/drawing/2014/main" id="{00000000-0008-0000-0400-0000E4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69" name="Text Box 307">
          <a:extLst>
            <a:ext uri="{FF2B5EF4-FFF2-40B4-BE49-F238E27FC236}">
              <a16:creationId xmlns:a16="http://schemas.microsoft.com/office/drawing/2014/main" id="{00000000-0008-0000-0400-0000E5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70" name="Text Box 308">
          <a:extLst>
            <a:ext uri="{FF2B5EF4-FFF2-40B4-BE49-F238E27FC236}">
              <a16:creationId xmlns:a16="http://schemas.microsoft.com/office/drawing/2014/main" id="{00000000-0008-0000-0400-0000E6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71" name="Text Box 309">
          <a:extLst>
            <a:ext uri="{FF2B5EF4-FFF2-40B4-BE49-F238E27FC236}">
              <a16:creationId xmlns:a16="http://schemas.microsoft.com/office/drawing/2014/main" id="{00000000-0008-0000-0400-0000E7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72" name="Text Box 310">
          <a:extLst>
            <a:ext uri="{FF2B5EF4-FFF2-40B4-BE49-F238E27FC236}">
              <a16:creationId xmlns:a16="http://schemas.microsoft.com/office/drawing/2014/main" id="{00000000-0008-0000-0400-0000E8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73" name="Text Box 311">
          <a:extLst>
            <a:ext uri="{FF2B5EF4-FFF2-40B4-BE49-F238E27FC236}">
              <a16:creationId xmlns:a16="http://schemas.microsoft.com/office/drawing/2014/main" id="{00000000-0008-0000-0400-0000E9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74" name="Text Box 312">
          <a:extLst>
            <a:ext uri="{FF2B5EF4-FFF2-40B4-BE49-F238E27FC236}">
              <a16:creationId xmlns:a16="http://schemas.microsoft.com/office/drawing/2014/main" id="{00000000-0008-0000-0400-0000EA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329141"/>
    <xdr:sp macro="" textlink="">
      <xdr:nvSpPr>
        <xdr:cNvPr id="10475" name="Text Box 313">
          <a:extLst>
            <a:ext uri="{FF2B5EF4-FFF2-40B4-BE49-F238E27FC236}">
              <a16:creationId xmlns:a16="http://schemas.microsoft.com/office/drawing/2014/main" id="{00000000-0008-0000-0400-0000EB28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76" name="Text Box 331">
          <a:extLst>
            <a:ext uri="{FF2B5EF4-FFF2-40B4-BE49-F238E27FC236}">
              <a16:creationId xmlns:a16="http://schemas.microsoft.com/office/drawing/2014/main" id="{00000000-0008-0000-0400-0000EC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77" name="Text Box 332">
          <a:extLst>
            <a:ext uri="{FF2B5EF4-FFF2-40B4-BE49-F238E27FC236}">
              <a16:creationId xmlns:a16="http://schemas.microsoft.com/office/drawing/2014/main" id="{00000000-0008-0000-0400-0000ED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78" name="Text Box 333">
          <a:extLst>
            <a:ext uri="{FF2B5EF4-FFF2-40B4-BE49-F238E27FC236}">
              <a16:creationId xmlns:a16="http://schemas.microsoft.com/office/drawing/2014/main" id="{00000000-0008-0000-0400-0000EE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79" name="Text Box 334">
          <a:extLst>
            <a:ext uri="{FF2B5EF4-FFF2-40B4-BE49-F238E27FC236}">
              <a16:creationId xmlns:a16="http://schemas.microsoft.com/office/drawing/2014/main" id="{00000000-0008-0000-0400-0000EF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0" name="Text Box 335">
          <a:extLst>
            <a:ext uri="{FF2B5EF4-FFF2-40B4-BE49-F238E27FC236}">
              <a16:creationId xmlns:a16="http://schemas.microsoft.com/office/drawing/2014/main" id="{00000000-0008-0000-0400-0000F0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1" name="Text Box 336">
          <a:extLst>
            <a:ext uri="{FF2B5EF4-FFF2-40B4-BE49-F238E27FC236}">
              <a16:creationId xmlns:a16="http://schemas.microsoft.com/office/drawing/2014/main" id="{00000000-0008-0000-0400-0000F1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2" name="Text Box 337">
          <a:extLst>
            <a:ext uri="{FF2B5EF4-FFF2-40B4-BE49-F238E27FC236}">
              <a16:creationId xmlns:a16="http://schemas.microsoft.com/office/drawing/2014/main" id="{00000000-0008-0000-0400-0000F2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3" name="Text Box 338">
          <a:extLst>
            <a:ext uri="{FF2B5EF4-FFF2-40B4-BE49-F238E27FC236}">
              <a16:creationId xmlns:a16="http://schemas.microsoft.com/office/drawing/2014/main" id="{00000000-0008-0000-0400-0000F3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4" name="Text Box 339">
          <a:extLst>
            <a:ext uri="{FF2B5EF4-FFF2-40B4-BE49-F238E27FC236}">
              <a16:creationId xmlns:a16="http://schemas.microsoft.com/office/drawing/2014/main" id="{00000000-0008-0000-0400-0000F4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5" name="Text Box 340">
          <a:extLst>
            <a:ext uri="{FF2B5EF4-FFF2-40B4-BE49-F238E27FC236}">
              <a16:creationId xmlns:a16="http://schemas.microsoft.com/office/drawing/2014/main" id="{00000000-0008-0000-0400-0000F5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6" name="Text Box 341">
          <a:extLst>
            <a:ext uri="{FF2B5EF4-FFF2-40B4-BE49-F238E27FC236}">
              <a16:creationId xmlns:a16="http://schemas.microsoft.com/office/drawing/2014/main" id="{00000000-0008-0000-0400-0000F6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7" name="Text Box 378">
          <a:extLst>
            <a:ext uri="{FF2B5EF4-FFF2-40B4-BE49-F238E27FC236}">
              <a16:creationId xmlns:a16="http://schemas.microsoft.com/office/drawing/2014/main" id="{00000000-0008-0000-0400-0000F7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8" name="Text Box 379">
          <a:extLst>
            <a:ext uri="{FF2B5EF4-FFF2-40B4-BE49-F238E27FC236}">
              <a16:creationId xmlns:a16="http://schemas.microsoft.com/office/drawing/2014/main" id="{00000000-0008-0000-0400-0000F8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89" name="Text Box 380">
          <a:extLst>
            <a:ext uri="{FF2B5EF4-FFF2-40B4-BE49-F238E27FC236}">
              <a16:creationId xmlns:a16="http://schemas.microsoft.com/office/drawing/2014/main" id="{00000000-0008-0000-0400-0000F9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90" name="Text Box 381">
          <a:extLst>
            <a:ext uri="{FF2B5EF4-FFF2-40B4-BE49-F238E27FC236}">
              <a16:creationId xmlns:a16="http://schemas.microsoft.com/office/drawing/2014/main" id="{00000000-0008-0000-0400-0000FA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91" name="Text Box 382">
          <a:extLst>
            <a:ext uri="{FF2B5EF4-FFF2-40B4-BE49-F238E27FC236}">
              <a16:creationId xmlns:a16="http://schemas.microsoft.com/office/drawing/2014/main" id="{00000000-0008-0000-0400-0000FB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492" name="Text Box 383">
          <a:extLst>
            <a:ext uri="{FF2B5EF4-FFF2-40B4-BE49-F238E27FC236}">
              <a16:creationId xmlns:a16="http://schemas.microsoft.com/office/drawing/2014/main" id="{00000000-0008-0000-0400-0000FC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3" name="Text Box 268">
          <a:extLst>
            <a:ext uri="{FF2B5EF4-FFF2-40B4-BE49-F238E27FC236}">
              <a16:creationId xmlns:a16="http://schemas.microsoft.com/office/drawing/2014/main" id="{00000000-0008-0000-0400-0000FD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4" name="Text Box 269">
          <a:extLst>
            <a:ext uri="{FF2B5EF4-FFF2-40B4-BE49-F238E27FC236}">
              <a16:creationId xmlns:a16="http://schemas.microsoft.com/office/drawing/2014/main" id="{00000000-0008-0000-0400-0000FE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5" name="Text Box 270">
          <a:extLst>
            <a:ext uri="{FF2B5EF4-FFF2-40B4-BE49-F238E27FC236}">
              <a16:creationId xmlns:a16="http://schemas.microsoft.com/office/drawing/2014/main" id="{00000000-0008-0000-0400-0000FF28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6" name="Text Box 271">
          <a:extLst>
            <a:ext uri="{FF2B5EF4-FFF2-40B4-BE49-F238E27FC236}">
              <a16:creationId xmlns:a16="http://schemas.microsoft.com/office/drawing/2014/main" id="{00000000-0008-0000-0400-000000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7" name="Text Box 272">
          <a:extLst>
            <a:ext uri="{FF2B5EF4-FFF2-40B4-BE49-F238E27FC236}">
              <a16:creationId xmlns:a16="http://schemas.microsoft.com/office/drawing/2014/main" id="{00000000-0008-0000-0400-000001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498" name="Text Box 273">
          <a:extLst>
            <a:ext uri="{FF2B5EF4-FFF2-40B4-BE49-F238E27FC236}">
              <a16:creationId xmlns:a16="http://schemas.microsoft.com/office/drawing/2014/main" id="{00000000-0008-0000-0400-000002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499" name="Text Box 274">
          <a:extLst>
            <a:ext uri="{FF2B5EF4-FFF2-40B4-BE49-F238E27FC236}">
              <a16:creationId xmlns:a16="http://schemas.microsoft.com/office/drawing/2014/main" id="{00000000-0008-0000-0400-000003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00" name="Text Box 275">
          <a:extLst>
            <a:ext uri="{FF2B5EF4-FFF2-40B4-BE49-F238E27FC236}">
              <a16:creationId xmlns:a16="http://schemas.microsoft.com/office/drawing/2014/main" id="{00000000-0008-0000-0400-000004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01" name="Text Box 276">
          <a:extLst>
            <a:ext uri="{FF2B5EF4-FFF2-40B4-BE49-F238E27FC236}">
              <a16:creationId xmlns:a16="http://schemas.microsoft.com/office/drawing/2014/main" id="{00000000-0008-0000-0400-000005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02" name="Text Box 277">
          <a:extLst>
            <a:ext uri="{FF2B5EF4-FFF2-40B4-BE49-F238E27FC236}">
              <a16:creationId xmlns:a16="http://schemas.microsoft.com/office/drawing/2014/main" id="{00000000-0008-0000-0400-000006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03" name="Text Box 278">
          <a:extLst>
            <a:ext uri="{FF2B5EF4-FFF2-40B4-BE49-F238E27FC236}">
              <a16:creationId xmlns:a16="http://schemas.microsoft.com/office/drawing/2014/main" id="{00000000-0008-0000-0400-000007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04" name="Text Box 279">
          <a:extLst>
            <a:ext uri="{FF2B5EF4-FFF2-40B4-BE49-F238E27FC236}">
              <a16:creationId xmlns:a16="http://schemas.microsoft.com/office/drawing/2014/main" id="{00000000-0008-0000-0400-000008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05" name="Text Box 280">
          <a:extLst>
            <a:ext uri="{FF2B5EF4-FFF2-40B4-BE49-F238E27FC236}">
              <a16:creationId xmlns:a16="http://schemas.microsoft.com/office/drawing/2014/main" id="{00000000-0008-0000-0400-000009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06" name="Text Box 281">
          <a:extLst>
            <a:ext uri="{FF2B5EF4-FFF2-40B4-BE49-F238E27FC236}">
              <a16:creationId xmlns:a16="http://schemas.microsoft.com/office/drawing/2014/main" id="{00000000-0008-0000-0400-00000A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07" name="Text Box 282">
          <a:extLst>
            <a:ext uri="{FF2B5EF4-FFF2-40B4-BE49-F238E27FC236}">
              <a16:creationId xmlns:a16="http://schemas.microsoft.com/office/drawing/2014/main" id="{00000000-0008-0000-0400-00000B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08" name="Text Box 283">
          <a:extLst>
            <a:ext uri="{FF2B5EF4-FFF2-40B4-BE49-F238E27FC236}">
              <a16:creationId xmlns:a16="http://schemas.microsoft.com/office/drawing/2014/main" id="{00000000-0008-0000-0400-00000C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09" name="Text Box 284">
          <a:extLst>
            <a:ext uri="{FF2B5EF4-FFF2-40B4-BE49-F238E27FC236}">
              <a16:creationId xmlns:a16="http://schemas.microsoft.com/office/drawing/2014/main" id="{00000000-0008-0000-0400-00000D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0" name="Text Box 285">
          <a:extLst>
            <a:ext uri="{FF2B5EF4-FFF2-40B4-BE49-F238E27FC236}">
              <a16:creationId xmlns:a16="http://schemas.microsoft.com/office/drawing/2014/main" id="{00000000-0008-0000-0400-00000E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1" name="Text Box 286">
          <a:extLst>
            <a:ext uri="{FF2B5EF4-FFF2-40B4-BE49-F238E27FC236}">
              <a16:creationId xmlns:a16="http://schemas.microsoft.com/office/drawing/2014/main" id="{00000000-0008-0000-0400-00000F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2" name="Text Box 287">
          <a:extLst>
            <a:ext uri="{FF2B5EF4-FFF2-40B4-BE49-F238E27FC236}">
              <a16:creationId xmlns:a16="http://schemas.microsoft.com/office/drawing/2014/main" id="{00000000-0008-0000-0400-000010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3" name="Text Box 288">
          <a:extLst>
            <a:ext uri="{FF2B5EF4-FFF2-40B4-BE49-F238E27FC236}">
              <a16:creationId xmlns:a16="http://schemas.microsoft.com/office/drawing/2014/main" id="{00000000-0008-0000-0400-000011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4" name="Text Box 289">
          <a:extLst>
            <a:ext uri="{FF2B5EF4-FFF2-40B4-BE49-F238E27FC236}">
              <a16:creationId xmlns:a16="http://schemas.microsoft.com/office/drawing/2014/main" id="{00000000-0008-0000-0400-000012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15" name="Text Box 290">
          <a:extLst>
            <a:ext uri="{FF2B5EF4-FFF2-40B4-BE49-F238E27FC236}">
              <a16:creationId xmlns:a16="http://schemas.microsoft.com/office/drawing/2014/main" id="{00000000-0008-0000-0400-000013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16" name="Text Box 291">
          <a:extLst>
            <a:ext uri="{FF2B5EF4-FFF2-40B4-BE49-F238E27FC236}">
              <a16:creationId xmlns:a16="http://schemas.microsoft.com/office/drawing/2014/main" id="{00000000-0008-0000-0400-000014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17" name="Text Box 292">
          <a:extLst>
            <a:ext uri="{FF2B5EF4-FFF2-40B4-BE49-F238E27FC236}">
              <a16:creationId xmlns:a16="http://schemas.microsoft.com/office/drawing/2014/main" id="{00000000-0008-0000-0400-000015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18" name="Text Box 293">
          <a:extLst>
            <a:ext uri="{FF2B5EF4-FFF2-40B4-BE49-F238E27FC236}">
              <a16:creationId xmlns:a16="http://schemas.microsoft.com/office/drawing/2014/main" id="{00000000-0008-0000-0400-000016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19" name="Text Box 294">
          <a:extLst>
            <a:ext uri="{FF2B5EF4-FFF2-40B4-BE49-F238E27FC236}">
              <a16:creationId xmlns:a16="http://schemas.microsoft.com/office/drawing/2014/main" id="{00000000-0008-0000-0400-000017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20" name="Text Box 295">
          <a:extLst>
            <a:ext uri="{FF2B5EF4-FFF2-40B4-BE49-F238E27FC236}">
              <a16:creationId xmlns:a16="http://schemas.microsoft.com/office/drawing/2014/main" id="{00000000-0008-0000-0400-000018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21" name="Text Box 296">
          <a:extLst>
            <a:ext uri="{FF2B5EF4-FFF2-40B4-BE49-F238E27FC236}">
              <a16:creationId xmlns:a16="http://schemas.microsoft.com/office/drawing/2014/main" id="{00000000-0008-0000-0400-000019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2" name="Text Box 297">
          <a:extLst>
            <a:ext uri="{FF2B5EF4-FFF2-40B4-BE49-F238E27FC236}">
              <a16:creationId xmlns:a16="http://schemas.microsoft.com/office/drawing/2014/main" id="{00000000-0008-0000-0400-00001A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3" name="Text Box 298">
          <a:extLst>
            <a:ext uri="{FF2B5EF4-FFF2-40B4-BE49-F238E27FC236}">
              <a16:creationId xmlns:a16="http://schemas.microsoft.com/office/drawing/2014/main" id="{00000000-0008-0000-0400-00001B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4" name="Text Box 299">
          <a:extLst>
            <a:ext uri="{FF2B5EF4-FFF2-40B4-BE49-F238E27FC236}">
              <a16:creationId xmlns:a16="http://schemas.microsoft.com/office/drawing/2014/main" id="{00000000-0008-0000-0400-00001C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5" name="Text Box 300">
          <a:extLst>
            <a:ext uri="{FF2B5EF4-FFF2-40B4-BE49-F238E27FC236}">
              <a16:creationId xmlns:a16="http://schemas.microsoft.com/office/drawing/2014/main" id="{00000000-0008-0000-0400-00001D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6" name="Text Box 301">
          <a:extLst>
            <a:ext uri="{FF2B5EF4-FFF2-40B4-BE49-F238E27FC236}">
              <a16:creationId xmlns:a16="http://schemas.microsoft.com/office/drawing/2014/main" id="{00000000-0008-0000-0400-00001E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27" name="Text Box 302">
          <a:extLst>
            <a:ext uri="{FF2B5EF4-FFF2-40B4-BE49-F238E27FC236}">
              <a16:creationId xmlns:a16="http://schemas.microsoft.com/office/drawing/2014/main" id="{00000000-0008-0000-0400-00001F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28" name="Text Box 303">
          <a:extLst>
            <a:ext uri="{FF2B5EF4-FFF2-40B4-BE49-F238E27FC236}">
              <a16:creationId xmlns:a16="http://schemas.microsoft.com/office/drawing/2014/main" id="{00000000-0008-0000-0400-000020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29" name="Text Box 304">
          <a:extLst>
            <a:ext uri="{FF2B5EF4-FFF2-40B4-BE49-F238E27FC236}">
              <a16:creationId xmlns:a16="http://schemas.microsoft.com/office/drawing/2014/main" id="{00000000-0008-0000-0400-000021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30" name="Text Box 305">
          <a:extLst>
            <a:ext uri="{FF2B5EF4-FFF2-40B4-BE49-F238E27FC236}">
              <a16:creationId xmlns:a16="http://schemas.microsoft.com/office/drawing/2014/main" id="{00000000-0008-0000-0400-000022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31" name="Text Box 306">
          <a:extLst>
            <a:ext uri="{FF2B5EF4-FFF2-40B4-BE49-F238E27FC236}">
              <a16:creationId xmlns:a16="http://schemas.microsoft.com/office/drawing/2014/main" id="{00000000-0008-0000-0400-000023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32" name="Text Box 307">
          <a:extLst>
            <a:ext uri="{FF2B5EF4-FFF2-40B4-BE49-F238E27FC236}">
              <a16:creationId xmlns:a16="http://schemas.microsoft.com/office/drawing/2014/main" id="{00000000-0008-0000-0400-000024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33" name="Text Box 308">
          <a:extLst>
            <a:ext uri="{FF2B5EF4-FFF2-40B4-BE49-F238E27FC236}">
              <a16:creationId xmlns:a16="http://schemas.microsoft.com/office/drawing/2014/main" id="{00000000-0008-0000-0400-000025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34" name="Text Box 309">
          <a:extLst>
            <a:ext uri="{FF2B5EF4-FFF2-40B4-BE49-F238E27FC236}">
              <a16:creationId xmlns:a16="http://schemas.microsoft.com/office/drawing/2014/main" id="{00000000-0008-0000-0400-000026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35" name="Text Box 310">
          <a:extLst>
            <a:ext uri="{FF2B5EF4-FFF2-40B4-BE49-F238E27FC236}">
              <a16:creationId xmlns:a16="http://schemas.microsoft.com/office/drawing/2014/main" id="{00000000-0008-0000-0400-000027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36" name="Text Box 311">
          <a:extLst>
            <a:ext uri="{FF2B5EF4-FFF2-40B4-BE49-F238E27FC236}">
              <a16:creationId xmlns:a16="http://schemas.microsoft.com/office/drawing/2014/main" id="{00000000-0008-0000-0400-000028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37" name="Text Box 312">
          <a:extLst>
            <a:ext uri="{FF2B5EF4-FFF2-40B4-BE49-F238E27FC236}">
              <a16:creationId xmlns:a16="http://schemas.microsoft.com/office/drawing/2014/main" id="{00000000-0008-0000-0400-000029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316441"/>
    <xdr:sp macro="" textlink="">
      <xdr:nvSpPr>
        <xdr:cNvPr id="10538" name="Text Box 313">
          <a:extLst>
            <a:ext uri="{FF2B5EF4-FFF2-40B4-BE49-F238E27FC236}">
              <a16:creationId xmlns:a16="http://schemas.microsoft.com/office/drawing/2014/main" id="{00000000-0008-0000-0400-00002A29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39" name="Text Box 331">
          <a:extLst>
            <a:ext uri="{FF2B5EF4-FFF2-40B4-BE49-F238E27FC236}">
              <a16:creationId xmlns:a16="http://schemas.microsoft.com/office/drawing/2014/main" id="{00000000-0008-0000-0400-00002B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0" name="Text Box 332">
          <a:extLst>
            <a:ext uri="{FF2B5EF4-FFF2-40B4-BE49-F238E27FC236}">
              <a16:creationId xmlns:a16="http://schemas.microsoft.com/office/drawing/2014/main" id="{00000000-0008-0000-0400-00002C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1" name="Text Box 333">
          <a:extLst>
            <a:ext uri="{FF2B5EF4-FFF2-40B4-BE49-F238E27FC236}">
              <a16:creationId xmlns:a16="http://schemas.microsoft.com/office/drawing/2014/main" id="{00000000-0008-0000-0400-00002D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2" name="Text Box 334">
          <a:extLst>
            <a:ext uri="{FF2B5EF4-FFF2-40B4-BE49-F238E27FC236}">
              <a16:creationId xmlns:a16="http://schemas.microsoft.com/office/drawing/2014/main" id="{00000000-0008-0000-0400-00002E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3" name="Text Box 335">
          <a:extLst>
            <a:ext uri="{FF2B5EF4-FFF2-40B4-BE49-F238E27FC236}">
              <a16:creationId xmlns:a16="http://schemas.microsoft.com/office/drawing/2014/main" id="{00000000-0008-0000-0400-00002F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4" name="Text Box 336">
          <a:extLst>
            <a:ext uri="{FF2B5EF4-FFF2-40B4-BE49-F238E27FC236}">
              <a16:creationId xmlns:a16="http://schemas.microsoft.com/office/drawing/2014/main" id="{00000000-0008-0000-0400-000030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5" name="Text Box 337">
          <a:extLst>
            <a:ext uri="{FF2B5EF4-FFF2-40B4-BE49-F238E27FC236}">
              <a16:creationId xmlns:a16="http://schemas.microsoft.com/office/drawing/2014/main" id="{00000000-0008-0000-0400-000031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6" name="Text Box 338">
          <a:extLst>
            <a:ext uri="{FF2B5EF4-FFF2-40B4-BE49-F238E27FC236}">
              <a16:creationId xmlns:a16="http://schemas.microsoft.com/office/drawing/2014/main" id="{00000000-0008-0000-0400-000032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7" name="Text Box 339">
          <a:extLst>
            <a:ext uri="{FF2B5EF4-FFF2-40B4-BE49-F238E27FC236}">
              <a16:creationId xmlns:a16="http://schemas.microsoft.com/office/drawing/2014/main" id="{00000000-0008-0000-0400-000033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8" name="Text Box 340">
          <a:extLst>
            <a:ext uri="{FF2B5EF4-FFF2-40B4-BE49-F238E27FC236}">
              <a16:creationId xmlns:a16="http://schemas.microsoft.com/office/drawing/2014/main" id="{00000000-0008-0000-0400-000034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49" name="Text Box 341">
          <a:extLst>
            <a:ext uri="{FF2B5EF4-FFF2-40B4-BE49-F238E27FC236}">
              <a16:creationId xmlns:a16="http://schemas.microsoft.com/office/drawing/2014/main" id="{00000000-0008-0000-0400-000035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0" name="Text Box 378">
          <a:extLst>
            <a:ext uri="{FF2B5EF4-FFF2-40B4-BE49-F238E27FC236}">
              <a16:creationId xmlns:a16="http://schemas.microsoft.com/office/drawing/2014/main" id="{00000000-0008-0000-0400-000036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1" name="Text Box 379">
          <a:extLst>
            <a:ext uri="{FF2B5EF4-FFF2-40B4-BE49-F238E27FC236}">
              <a16:creationId xmlns:a16="http://schemas.microsoft.com/office/drawing/2014/main" id="{00000000-0008-0000-0400-000037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2" name="Text Box 380">
          <a:extLst>
            <a:ext uri="{FF2B5EF4-FFF2-40B4-BE49-F238E27FC236}">
              <a16:creationId xmlns:a16="http://schemas.microsoft.com/office/drawing/2014/main" id="{00000000-0008-0000-0400-000038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3" name="Text Box 381">
          <a:extLst>
            <a:ext uri="{FF2B5EF4-FFF2-40B4-BE49-F238E27FC236}">
              <a16:creationId xmlns:a16="http://schemas.microsoft.com/office/drawing/2014/main" id="{00000000-0008-0000-0400-000039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4" name="Text Box 382">
          <a:extLst>
            <a:ext uri="{FF2B5EF4-FFF2-40B4-BE49-F238E27FC236}">
              <a16:creationId xmlns:a16="http://schemas.microsoft.com/office/drawing/2014/main" id="{00000000-0008-0000-0400-00003A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16441"/>
    <xdr:sp macro="" textlink="">
      <xdr:nvSpPr>
        <xdr:cNvPr id="10555" name="Text Box 383">
          <a:extLst>
            <a:ext uri="{FF2B5EF4-FFF2-40B4-BE49-F238E27FC236}">
              <a16:creationId xmlns:a16="http://schemas.microsoft.com/office/drawing/2014/main" id="{00000000-0008-0000-0400-00003B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1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56" name="Text Box 268">
          <a:extLst>
            <a:ext uri="{FF2B5EF4-FFF2-40B4-BE49-F238E27FC236}">
              <a16:creationId xmlns:a16="http://schemas.microsoft.com/office/drawing/2014/main" id="{00000000-0008-0000-0400-00003C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57" name="Text Box 269">
          <a:extLst>
            <a:ext uri="{FF2B5EF4-FFF2-40B4-BE49-F238E27FC236}">
              <a16:creationId xmlns:a16="http://schemas.microsoft.com/office/drawing/2014/main" id="{00000000-0008-0000-0400-00003D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58" name="Text Box 270">
          <a:extLst>
            <a:ext uri="{FF2B5EF4-FFF2-40B4-BE49-F238E27FC236}">
              <a16:creationId xmlns:a16="http://schemas.microsoft.com/office/drawing/2014/main" id="{00000000-0008-0000-0400-00003E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59" name="Text Box 271">
          <a:extLst>
            <a:ext uri="{FF2B5EF4-FFF2-40B4-BE49-F238E27FC236}">
              <a16:creationId xmlns:a16="http://schemas.microsoft.com/office/drawing/2014/main" id="{00000000-0008-0000-0400-00003F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60" name="Text Box 272">
          <a:extLst>
            <a:ext uri="{FF2B5EF4-FFF2-40B4-BE49-F238E27FC236}">
              <a16:creationId xmlns:a16="http://schemas.microsoft.com/office/drawing/2014/main" id="{00000000-0008-0000-0400-000040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61" name="Text Box 273">
          <a:extLst>
            <a:ext uri="{FF2B5EF4-FFF2-40B4-BE49-F238E27FC236}">
              <a16:creationId xmlns:a16="http://schemas.microsoft.com/office/drawing/2014/main" id="{00000000-0008-0000-0400-000041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2" name="Text Box 274">
          <a:extLst>
            <a:ext uri="{FF2B5EF4-FFF2-40B4-BE49-F238E27FC236}">
              <a16:creationId xmlns:a16="http://schemas.microsoft.com/office/drawing/2014/main" id="{00000000-0008-0000-0400-000042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3" name="Text Box 275">
          <a:extLst>
            <a:ext uri="{FF2B5EF4-FFF2-40B4-BE49-F238E27FC236}">
              <a16:creationId xmlns:a16="http://schemas.microsoft.com/office/drawing/2014/main" id="{00000000-0008-0000-0400-000043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4" name="Text Box 276">
          <a:extLst>
            <a:ext uri="{FF2B5EF4-FFF2-40B4-BE49-F238E27FC236}">
              <a16:creationId xmlns:a16="http://schemas.microsoft.com/office/drawing/2014/main" id="{00000000-0008-0000-0400-000044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5" name="Text Box 277">
          <a:extLst>
            <a:ext uri="{FF2B5EF4-FFF2-40B4-BE49-F238E27FC236}">
              <a16:creationId xmlns:a16="http://schemas.microsoft.com/office/drawing/2014/main" id="{00000000-0008-0000-0400-000045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6" name="Text Box 278">
          <a:extLst>
            <a:ext uri="{FF2B5EF4-FFF2-40B4-BE49-F238E27FC236}">
              <a16:creationId xmlns:a16="http://schemas.microsoft.com/office/drawing/2014/main" id="{00000000-0008-0000-0400-000046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67" name="Text Box 279">
          <a:extLst>
            <a:ext uri="{FF2B5EF4-FFF2-40B4-BE49-F238E27FC236}">
              <a16:creationId xmlns:a16="http://schemas.microsoft.com/office/drawing/2014/main" id="{00000000-0008-0000-0400-000047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68" name="Text Box 280">
          <a:extLst>
            <a:ext uri="{FF2B5EF4-FFF2-40B4-BE49-F238E27FC236}">
              <a16:creationId xmlns:a16="http://schemas.microsoft.com/office/drawing/2014/main" id="{00000000-0008-0000-0400-000048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69" name="Text Box 281">
          <a:extLst>
            <a:ext uri="{FF2B5EF4-FFF2-40B4-BE49-F238E27FC236}">
              <a16:creationId xmlns:a16="http://schemas.microsoft.com/office/drawing/2014/main" id="{00000000-0008-0000-0400-000049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70" name="Text Box 282">
          <a:extLst>
            <a:ext uri="{FF2B5EF4-FFF2-40B4-BE49-F238E27FC236}">
              <a16:creationId xmlns:a16="http://schemas.microsoft.com/office/drawing/2014/main" id="{00000000-0008-0000-0400-00004A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71" name="Text Box 283">
          <a:extLst>
            <a:ext uri="{FF2B5EF4-FFF2-40B4-BE49-F238E27FC236}">
              <a16:creationId xmlns:a16="http://schemas.microsoft.com/office/drawing/2014/main" id="{00000000-0008-0000-0400-00004B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72" name="Text Box 284">
          <a:extLst>
            <a:ext uri="{FF2B5EF4-FFF2-40B4-BE49-F238E27FC236}">
              <a16:creationId xmlns:a16="http://schemas.microsoft.com/office/drawing/2014/main" id="{00000000-0008-0000-0400-00004C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3" name="Text Box 285">
          <a:extLst>
            <a:ext uri="{FF2B5EF4-FFF2-40B4-BE49-F238E27FC236}">
              <a16:creationId xmlns:a16="http://schemas.microsoft.com/office/drawing/2014/main" id="{00000000-0008-0000-0400-00004D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4" name="Text Box 286">
          <a:extLst>
            <a:ext uri="{FF2B5EF4-FFF2-40B4-BE49-F238E27FC236}">
              <a16:creationId xmlns:a16="http://schemas.microsoft.com/office/drawing/2014/main" id="{00000000-0008-0000-0400-00004E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5" name="Text Box 287">
          <a:extLst>
            <a:ext uri="{FF2B5EF4-FFF2-40B4-BE49-F238E27FC236}">
              <a16:creationId xmlns:a16="http://schemas.microsoft.com/office/drawing/2014/main" id="{00000000-0008-0000-0400-00004F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6" name="Text Box 288">
          <a:extLst>
            <a:ext uri="{FF2B5EF4-FFF2-40B4-BE49-F238E27FC236}">
              <a16:creationId xmlns:a16="http://schemas.microsoft.com/office/drawing/2014/main" id="{00000000-0008-0000-0400-000050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7" name="Text Box 289">
          <a:extLst>
            <a:ext uri="{FF2B5EF4-FFF2-40B4-BE49-F238E27FC236}">
              <a16:creationId xmlns:a16="http://schemas.microsoft.com/office/drawing/2014/main" id="{00000000-0008-0000-0400-000051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78" name="Text Box 290">
          <a:extLst>
            <a:ext uri="{FF2B5EF4-FFF2-40B4-BE49-F238E27FC236}">
              <a16:creationId xmlns:a16="http://schemas.microsoft.com/office/drawing/2014/main" id="{00000000-0008-0000-0400-000052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79" name="Text Box 291">
          <a:extLst>
            <a:ext uri="{FF2B5EF4-FFF2-40B4-BE49-F238E27FC236}">
              <a16:creationId xmlns:a16="http://schemas.microsoft.com/office/drawing/2014/main" id="{00000000-0008-0000-0400-000053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80" name="Text Box 292">
          <a:extLst>
            <a:ext uri="{FF2B5EF4-FFF2-40B4-BE49-F238E27FC236}">
              <a16:creationId xmlns:a16="http://schemas.microsoft.com/office/drawing/2014/main" id="{00000000-0008-0000-0400-000054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81" name="Text Box 293">
          <a:extLst>
            <a:ext uri="{FF2B5EF4-FFF2-40B4-BE49-F238E27FC236}">
              <a16:creationId xmlns:a16="http://schemas.microsoft.com/office/drawing/2014/main" id="{00000000-0008-0000-0400-000055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82" name="Text Box 294">
          <a:extLst>
            <a:ext uri="{FF2B5EF4-FFF2-40B4-BE49-F238E27FC236}">
              <a16:creationId xmlns:a16="http://schemas.microsoft.com/office/drawing/2014/main" id="{00000000-0008-0000-0400-000056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83" name="Text Box 295">
          <a:extLst>
            <a:ext uri="{FF2B5EF4-FFF2-40B4-BE49-F238E27FC236}">
              <a16:creationId xmlns:a16="http://schemas.microsoft.com/office/drawing/2014/main" id="{00000000-0008-0000-0400-000057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646641"/>
    <xdr:sp macro="" textlink="">
      <xdr:nvSpPr>
        <xdr:cNvPr id="10584" name="Text Box 296">
          <a:extLst>
            <a:ext uri="{FF2B5EF4-FFF2-40B4-BE49-F238E27FC236}">
              <a16:creationId xmlns:a16="http://schemas.microsoft.com/office/drawing/2014/main" id="{00000000-0008-0000-0400-000058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85" name="Text Box 297">
          <a:extLst>
            <a:ext uri="{FF2B5EF4-FFF2-40B4-BE49-F238E27FC236}">
              <a16:creationId xmlns:a16="http://schemas.microsoft.com/office/drawing/2014/main" id="{00000000-0008-0000-0400-000059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86" name="Text Box 298">
          <a:extLst>
            <a:ext uri="{FF2B5EF4-FFF2-40B4-BE49-F238E27FC236}">
              <a16:creationId xmlns:a16="http://schemas.microsoft.com/office/drawing/2014/main" id="{00000000-0008-0000-0400-00005A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87" name="Text Box 299">
          <a:extLst>
            <a:ext uri="{FF2B5EF4-FFF2-40B4-BE49-F238E27FC236}">
              <a16:creationId xmlns:a16="http://schemas.microsoft.com/office/drawing/2014/main" id="{00000000-0008-0000-0400-00005B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88" name="Text Box 300">
          <a:extLst>
            <a:ext uri="{FF2B5EF4-FFF2-40B4-BE49-F238E27FC236}">
              <a16:creationId xmlns:a16="http://schemas.microsoft.com/office/drawing/2014/main" id="{00000000-0008-0000-0400-00005C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89" name="Text Box 301">
          <a:extLst>
            <a:ext uri="{FF2B5EF4-FFF2-40B4-BE49-F238E27FC236}">
              <a16:creationId xmlns:a16="http://schemas.microsoft.com/office/drawing/2014/main" id="{00000000-0008-0000-0400-00005D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90" name="Text Box 302">
          <a:extLst>
            <a:ext uri="{FF2B5EF4-FFF2-40B4-BE49-F238E27FC236}">
              <a16:creationId xmlns:a16="http://schemas.microsoft.com/office/drawing/2014/main" id="{00000000-0008-0000-0400-00005E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1" name="Text Box 303">
          <a:extLst>
            <a:ext uri="{FF2B5EF4-FFF2-40B4-BE49-F238E27FC236}">
              <a16:creationId xmlns:a16="http://schemas.microsoft.com/office/drawing/2014/main" id="{00000000-0008-0000-0400-00005F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2" name="Text Box 304">
          <a:extLst>
            <a:ext uri="{FF2B5EF4-FFF2-40B4-BE49-F238E27FC236}">
              <a16:creationId xmlns:a16="http://schemas.microsoft.com/office/drawing/2014/main" id="{00000000-0008-0000-0400-000060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3" name="Text Box 305">
          <a:extLst>
            <a:ext uri="{FF2B5EF4-FFF2-40B4-BE49-F238E27FC236}">
              <a16:creationId xmlns:a16="http://schemas.microsoft.com/office/drawing/2014/main" id="{00000000-0008-0000-0400-000061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4" name="Text Box 306">
          <a:extLst>
            <a:ext uri="{FF2B5EF4-FFF2-40B4-BE49-F238E27FC236}">
              <a16:creationId xmlns:a16="http://schemas.microsoft.com/office/drawing/2014/main" id="{00000000-0008-0000-0400-000062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5" name="Text Box 307">
          <a:extLst>
            <a:ext uri="{FF2B5EF4-FFF2-40B4-BE49-F238E27FC236}">
              <a16:creationId xmlns:a16="http://schemas.microsoft.com/office/drawing/2014/main" id="{00000000-0008-0000-0400-000063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596" name="Text Box 308">
          <a:extLst>
            <a:ext uri="{FF2B5EF4-FFF2-40B4-BE49-F238E27FC236}">
              <a16:creationId xmlns:a16="http://schemas.microsoft.com/office/drawing/2014/main" id="{00000000-0008-0000-0400-000064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97" name="Text Box 309">
          <a:extLst>
            <a:ext uri="{FF2B5EF4-FFF2-40B4-BE49-F238E27FC236}">
              <a16:creationId xmlns:a16="http://schemas.microsoft.com/office/drawing/2014/main" id="{00000000-0008-0000-0400-000065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98" name="Text Box 310">
          <a:extLst>
            <a:ext uri="{FF2B5EF4-FFF2-40B4-BE49-F238E27FC236}">
              <a16:creationId xmlns:a16="http://schemas.microsoft.com/office/drawing/2014/main" id="{00000000-0008-0000-0400-000066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599" name="Text Box 311">
          <a:extLst>
            <a:ext uri="{FF2B5EF4-FFF2-40B4-BE49-F238E27FC236}">
              <a16:creationId xmlns:a16="http://schemas.microsoft.com/office/drawing/2014/main" id="{00000000-0008-0000-0400-000067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646641"/>
    <xdr:sp macro="" textlink="">
      <xdr:nvSpPr>
        <xdr:cNvPr id="10600" name="Text Box 312">
          <a:extLst>
            <a:ext uri="{FF2B5EF4-FFF2-40B4-BE49-F238E27FC236}">
              <a16:creationId xmlns:a16="http://schemas.microsoft.com/office/drawing/2014/main" id="{00000000-0008-0000-0400-000068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64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0</xdr:row>
      <xdr:rowOff>0</xdr:rowOff>
    </xdr:from>
    <xdr:ext cx="88900" cy="329141"/>
    <xdr:sp macro="" textlink="">
      <xdr:nvSpPr>
        <xdr:cNvPr id="10601" name="Text Box 313">
          <a:extLst>
            <a:ext uri="{FF2B5EF4-FFF2-40B4-BE49-F238E27FC236}">
              <a16:creationId xmlns:a16="http://schemas.microsoft.com/office/drawing/2014/main" id="{00000000-0008-0000-0400-000069290000}"/>
            </a:ext>
          </a:extLst>
        </xdr:cNvPr>
        <xdr:cNvSpPr txBox="1">
          <a:spLocks noChangeArrowheads="1"/>
        </xdr:cNvSpPr>
      </xdr:nvSpPr>
      <xdr:spPr bwMode="auto">
        <a:xfrm>
          <a:off x="19177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2" name="Text Box 331">
          <a:extLst>
            <a:ext uri="{FF2B5EF4-FFF2-40B4-BE49-F238E27FC236}">
              <a16:creationId xmlns:a16="http://schemas.microsoft.com/office/drawing/2014/main" id="{00000000-0008-0000-0400-00006A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3" name="Text Box 332">
          <a:extLst>
            <a:ext uri="{FF2B5EF4-FFF2-40B4-BE49-F238E27FC236}">
              <a16:creationId xmlns:a16="http://schemas.microsoft.com/office/drawing/2014/main" id="{00000000-0008-0000-0400-00006B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4" name="Text Box 333">
          <a:extLst>
            <a:ext uri="{FF2B5EF4-FFF2-40B4-BE49-F238E27FC236}">
              <a16:creationId xmlns:a16="http://schemas.microsoft.com/office/drawing/2014/main" id="{00000000-0008-0000-0400-00006C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5" name="Text Box 334">
          <a:extLst>
            <a:ext uri="{FF2B5EF4-FFF2-40B4-BE49-F238E27FC236}">
              <a16:creationId xmlns:a16="http://schemas.microsoft.com/office/drawing/2014/main" id="{00000000-0008-0000-0400-00006D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6" name="Text Box 335">
          <a:extLst>
            <a:ext uri="{FF2B5EF4-FFF2-40B4-BE49-F238E27FC236}">
              <a16:creationId xmlns:a16="http://schemas.microsoft.com/office/drawing/2014/main" id="{00000000-0008-0000-0400-00006E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7" name="Text Box 336">
          <a:extLst>
            <a:ext uri="{FF2B5EF4-FFF2-40B4-BE49-F238E27FC236}">
              <a16:creationId xmlns:a16="http://schemas.microsoft.com/office/drawing/2014/main" id="{00000000-0008-0000-0400-00006F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8" name="Text Box 337">
          <a:extLst>
            <a:ext uri="{FF2B5EF4-FFF2-40B4-BE49-F238E27FC236}">
              <a16:creationId xmlns:a16="http://schemas.microsoft.com/office/drawing/2014/main" id="{00000000-0008-0000-0400-000070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09" name="Text Box 338">
          <a:extLst>
            <a:ext uri="{FF2B5EF4-FFF2-40B4-BE49-F238E27FC236}">
              <a16:creationId xmlns:a16="http://schemas.microsoft.com/office/drawing/2014/main" id="{00000000-0008-0000-0400-000071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0" name="Text Box 339">
          <a:extLst>
            <a:ext uri="{FF2B5EF4-FFF2-40B4-BE49-F238E27FC236}">
              <a16:creationId xmlns:a16="http://schemas.microsoft.com/office/drawing/2014/main" id="{00000000-0008-0000-0400-000072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1" name="Text Box 340">
          <a:extLst>
            <a:ext uri="{FF2B5EF4-FFF2-40B4-BE49-F238E27FC236}">
              <a16:creationId xmlns:a16="http://schemas.microsoft.com/office/drawing/2014/main" id="{00000000-0008-0000-0400-000073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2" name="Text Box 341">
          <a:extLst>
            <a:ext uri="{FF2B5EF4-FFF2-40B4-BE49-F238E27FC236}">
              <a16:creationId xmlns:a16="http://schemas.microsoft.com/office/drawing/2014/main" id="{00000000-0008-0000-0400-000074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3" name="Text Box 378">
          <a:extLst>
            <a:ext uri="{FF2B5EF4-FFF2-40B4-BE49-F238E27FC236}">
              <a16:creationId xmlns:a16="http://schemas.microsoft.com/office/drawing/2014/main" id="{00000000-0008-0000-0400-000075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4" name="Text Box 379">
          <a:extLst>
            <a:ext uri="{FF2B5EF4-FFF2-40B4-BE49-F238E27FC236}">
              <a16:creationId xmlns:a16="http://schemas.microsoft.com/office/drawing/2014/main" id="{00000000-0008-0000-0400-000076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5" name="Text Box 380">
          <a:extLst>
            <a:ext uri="{FF2B5EF4-FFF2-40B4-BE49-F238E27FC236}">
              <a16:creationId xmlns:a16="http://schemas.microsoft.com/office/drawing/2014/main" id="{00000000-0008-0000-0400-000077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6" name="Text Box 381">
          <a:extLst>
            <a:ext uri="{FF2B5EF4-FFF2-40B4-BE49-F238E27FC236}">
              <a16:creationId xmlns:a16="http://schemas.microsoft.com/office/drawing/2014/main" id="{00000000-0008-0000-0400-000078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7" name="Text Box 382">
          <a:extLst>
            <a:ext uri="{FF2B5EF4-FFF2-40B4-BE49-F238E27FC236}">
              <a16:creationId xmlns:a16="http://schemas.microsoft.com/office/drawing/2014/main" id="{00000000-0008-0000-0400-000079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329141"/>
    <xdr:sp macro="" textlink="">
      <xdr:nvSpPr>
        <xdr:cNvPr id="10618" name="Text Box 383">
          <a:extLst>
            <a:ext uri="{FF2B5EF4-FFF2-40B4-BE49-F238E27FC236}">
              <a16:creationId xmlns:a16="http://schemas.microsoft.com/office/drawing/2014/main" id="{00000000-0008-0000-0400-00007A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0</xdr:row>
      <xdr:rowOff>0</xdr:rowOff>
    </xdr:from>
    <xdr:ext cx="29633" cy="329141"/>
    <xdr:sp macro="" textlink="">
      <xdr:nvSpPr>
        <xdr:cNvPr id="10619" name="Text Box 932">
          <a:extLst>
            <a:ext uri="{FF2B5EF4-FFF2-40B4-BE49-F238E27FC236}">
              <a16:creationId xmlns:a16="http://schemas.microsoft.com/office/drawing/2014/main" id="{00000000-0008-0000-0400-00007B290000}"/>
            </a:ext>
          </a:extLst>
        </xdr:cNvPr>
        <xdr:cNvSpPr txBox="1">
          <a:spLocks noChangeArrowheads="1"/>
        </xdr:cNvSpPr>
      </xdr:nvSpPr>
      <xdr:spPr bwMode="auto">
        <a:xfrm>
          <a:off x="2349500" y="0"/>
          <a:ext cx="29633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0</xdr:row>
      <xdr:rowOff>0</xdr:rowOff>
    </xdr:from>
    <xdr:ext cx="114300" cy="329141"/>
    <xdr:sp macro="" textlink="">
      <xdr:nvSpPr>
        <xdr:cNvPr id="10620" name="Text Box 933">
          <a:extLst>
            <a:ext uri="{FF2B5EF4-FFF2-40B4-BE49-F238E27FC236}">
              <a16:creationId xmlns:a16="http://schemas.microsoft.com/office/drawing/2014/main" id="{00000000-0008-0000-0400-00007C290000}"/>
            </a:ext>
          </a:extLst>
        </xdr:cNvPr>
        <xdr:cNvSpPr txBox="1">
          <a:spLocks noChangeArrowheads="1"/>
        </xdr:cNvSpPr>
      </xdr:nvSpPr>
      <xdr:spPr bwMode="auto">
        <a:xfrm>
          <a:off x="24638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0</xdr:row>
      <xdr:rowOff>0</xdr:rowOff>
    </xdr:from>
    <xdr:ext cx="114300" cy="329141"/>
    <xdr:sp macro="" textlink="">
      <xdr:nvSpPr>
        <xdr:cNvPr id="10621" name="Text Box 934">
          <a:extLst>
            <a:ext uri="{FF2B5EF4-FFF2-40B4-BE49-F238E27FC236}">
              <a16:creationId xmlns:a16="http://schemas.microsoft.com/office/drawing/2014/main" id="{00000000-0008-0000-0400-00007D290000}"/>
            </a:ext>
          </a:extLst>
        </xdr:cNvPr>
        <xdr:cNvSpPr txBox="1">
          <a:spLocks noChangeArrowheads="1"/>
        </xdr:cNvSpPr>
      </xdr:nvSpPr>
      <xdr:spPr bwMode="auto">
        <a:xfrm>
          <a:off x="21209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2" name="Text Box 935">
          <a:extLst>
            <a:ext uri="{FF2B5EF4-FFF2-40B4-BE49-F238E27FC236}">
              <a16:creationId xmlns:a16="http://schemas.microsoft.com/office/drawing/2014/main" id="{00000000-0008-0000-0400-00007E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3" name="Text Box 936">
          <a:extLst>
            <a:ext uri="{FF2B5EF4-FFF2-40B4-BE49-F238E27FC236}">
              <a16:creationId xmlns:a16="http://schemas.microsoft.com/office/drawing/2014/main" id="{00000000-0008-0000-0400-00007F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4" name="Text Box 937">
          <a:extLst>
            <a:ext uri="{FF2B5EF4-FFF2-40B4-BE49-F238E27FC236}">
              <a16:creationId xmlns:a16="http://schemas.microsoft.com/office/drawing/2014/main" id="{00000000-0008-0000-0400-000080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5" name="Text Box 938">
          <a:extLst>
            <a:ext uri="{FF2B5EF4-FFF2-40B4-BE49-F238E27FC236}">
              <a16:creationId xmlns:a16="http://schemas.microsoft.com/office/drawing/2014/main" id="{00000000-0008-0000-0400-000081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6" name="Text Box 939">
          <a:extLst>
            <a:ext uri="{FF2B5EF4-FFF2-40B4-BE49-F238E27FC236}">
              <a16:creationId xmlns:a16="http://schemas.microsoft.com/office/drawing/2014/main" id="{00000000-0008-0000-0400-000082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7" name="Text Box 940">
          <a:extLst>
            <a:ext uri="{FF2B5EF4-FFF2-40B4-BE49-F238E27FC236}">
              <a16:creationId xmlns:a16="http://schemas.microsoft.com/office/drawing/2014/main" id="{00000000-0008-0000-0400-000083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8" name="Text Box 941">
          <a:extLst>
            <a:ext uri="{FF2B5EF4-FFF2-40B4-BE49-F238E27FC236}">
              <a16:creationId xmlns:a16="http://schemas.microsoft.com/office/drawing/2014/main" id="{00000000-0008-0000-0400-000084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29" name="Text Box 942">
          <a:extLst>
            <a:ext uri="{FF2B5EF4-FFF2-40B4-BE49-F238E27FC236}">
              <a16:creationId xmlns:a16="http://schemas.microsoft.com/office/drawing/2014/main" id="{00000000-0008-0000-0400-000085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0" name="Text Box 943">
          <a:extLst>
            <a:ext uri="{FF2B5EF4-FFF2-40B4-BE49-F238E27FC236}">
              <a16:creationId xmlns:a16="http://schemas.microsoft.com/office/drawing/2014/main" id="{00000000-0008-0000-0400-000086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1" name="Text Box 944">
          <a:extLst>
            <a:ext uri="{FF2B5EF4-FFF2-40B4-BE49-F238E27FC236}">
              <a16:creationId xmlns:a16="http://schemas.microsoft.com/office/drawing/2014/main" id="{00000000-0008-0000-0400-000087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2" name="Text Box 945">
          <a:extLst>
            <a:ext uri="{FF2B5EF4-FFF2-40B4-BE49-F238E27FC236}">
              <a16:creationId xmlns:a16="http://schemas.microsoft.com/office/drawing/2014/main" id="{00000000-0008-0000-0400-000088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3" name="Text Box 946">
          <a:extLst>
            <a:ext uri="{FF2B5EF4-FFF2-40B4-BE49-F238E27FC236}">
              <a16:creationId xmlns:a16="http://schemas.microsoft.com/office/drawing/2014/main" id="{00000000-0008-0000-0400-000089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4" name="Text Box 947">
          <a:extLst>
            <a:ext uri="{FF2B5EF4-FFF2-40B4-BE49-F238E27FC236}">
              <a16:creationId xmlns:a16="http://schemas.microsoft.com/office/drawing/2014/main" id="{00000000-0008-0000-0400-00008A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5" name="Text Box 948">
          <a:extLst>
            <a:ext uri="{FF2B5EF4-FFF2-40B4-BE49-F238E27FC236}">
              <a16:creationId xmlns:a16="http://schemas.microsoft.com/office/drawing/2014/main" id="{00000000-0008-0000-0400-00008B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6" name="Text Box 949">
          <a:extLst>
            <a:ext uri="{FF2B5EF4-FFF2-40B4-BE49-F238E27FC236}">
              <a16:creationId xmlns:a16="http://schemas.microsoft.com/office/drawing/2014/main" id="{00000000-0008-0000-0400-00008C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7" name="Text Box 950">
          <a:extLst>
            <a:ext uri="{FF2B5EF4-FFF2-40B4-BE49-F238E27FC236}">
              <a16:creationId xmlns:a16="http://schemas.microsoft.com/office/drawing/2014/main" id="{00000000-0008-0000-0400-00008D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8" name="Text Box 951">
          <a:extLst>
            <a:ext uri="{FF2B5EF4-FFF2-40B4-BE49-F238E27FC236}">
              <a16:creationId xmlns:a16="http://schemas.microsoft.com/office/drawing/2014/main" id="{00000000-0008-0000-0400-00008E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39" name="Text Box 952">
          <a:extLst>
            <a:ext uri="{FF2B5EF4-FFF2-40B4-BE49-F238E27FC236}">
              <a16:creationId xmlns:a16="http://schemas.microsoft.com/office/drawing/2014/main" id="{00000000-0008-0000-0400-00008F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0" name="Text Box 953">
          <a:extLst>
            <a:ext uri="{FF2B5EF4-FFF2-40B4-BE49-F238E27FC236}">
              <a16:creationId xmlns:a16="http://schemas.microsoft.com/office/drawing/2014/main" id="{00000000-0008-0000-0400-000090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1" name="Text Box 954">
          <a:extLst>
            <a:ext uri="{FF2B5EF4-FFF2-40B4-BE49-F238E27FC236}">
              <a16:creationId xmlns:a16="http://schemas.microsoft.com/office/drawing/2014/main" id="{00000000-0008-0000-0400-000091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2" name="Text Box 955">
          <a:extLst>
            <a:ext uri="{FF2B5EF4-FFF2-40B4-BE49-F238E27FC236}">
              <a16:creationId xmlns:a16="http://schemas.microsoft.com/office/drawing/2014/main" id="{00000000-0008-0000-0400-000092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3" name="Text Box 956">
          <a:extLst>
            <a:ext uri="{FF2B5EF4-FFF2-40B4-BE49-F238E27FC236}">
              <a16:creationId xmlns:a16="http://schemas.microsoft.com/office/drawing/2014/main" id="{00000000-0008-0000-0400-000093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4" name="Text Box 957">
          <a:extLst>
            <a:ext uri="{FF2B5EF4-FFF2-40B4-BE49-F238E27FC236}">
              <a16:creationId xmlns:a16="http://schemas.microsoft.com/office/drawing/2014/main" id="{00000000-0008-0000-0400-000094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14300" cy="329141"/>
    <xdr:sp macro="" textlink="">
      <xdr:nvSpPr>
        <xdr:cNvPr id="10645" name="Text Box 958">
          <a:extLst>
            <a:ext uri="{FF2B5EF4-FFF2-40B4-BE49-F238E27FC236}">
              <a16:creationId xmlns:a16="http://schemas.microsoft.com/office/drawing/2014/main" id="{00000000-0008-0000-0400-00009529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46" name="Text Box 959">
          <a:extLst>
            <a:ext uri="{FF2B5EF4-FFF2-40B4-BE49-F238E27FC236}">
              <a16:creationId xmlns:a16="http://schemas.microsoft.com/office/drawing/2014/main" id="{00000000-0008-0000-0400-000096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47" name="Text Box 960">
          <a:extLst>
            <a:ext uri="{FF2B5EF4-FFF2-40B4-BE49-F238E27FC236}">
              <a16:creationId xmlns:a16="http://schemas.microsoft.com/office/drawing/2014/main" id="{00000000-0008-0000-0400-000097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48" name="Text Box 961">
          <a:extLst>
            <a:ext uri="{FF2B5EF4-FFF2-40B4-BE49-F238E27FC236}">
              <a16:creationId xmlns:a16="http://schemas.microsoft.com/office/drawing/2014/main" id="{00000000-0008-0000-0400-000098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49" name="Text Box 962">
          <a:extLst>
            <a:ext uri="{FF2B5EF4-FFF2-40B4-BE49-F238E27FC236}">
              <a16:creationId xmlns:a16="http://schemas.microsoft.com/office/drawing/2014/main" id="{00000000-0008-0000-0400-000099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0" name="Text Box 963">
          <a:extLst>
            <a:ext uri="{FF2B5EF4-FFF2-40B4-BE49-F238E27FC236}">
              <a16:creationId xmlns:a16="http://schemas.microsoft.com/office/drawing/2014/main" id="{00000000-0008-0000-0400-00009A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1" name="Text Box 964">
          <a:extLst>
            <a:ext uri="{FF2B5EF4-FFF2-40B4-BE49-F238E27FC236}">
              <a16:creationId xmlns:a16="http://schemas.microsoft.com/office/drawing/2014/main" id="{00000000-0008-0000-0400-00009B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2" name="Text Box 965">
          <a:extLst>
            <a:ext uri="{FF2B5EF4-FFF2-40B4-BE49-F238E27FC236}">
              <a16:creationId xmlns:a16="http://schemas.microsoft.com/office/drawing/2014/main" id="{00000000-0008-0000-0400-00009C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3" name="Text Box 966">
          <a:extLst>
            <a:ext uri="{FF2B5EF4-FFF2-40B4-BE49-F238E27FC236}">
              <a16:creationId xmlns:a16="http://schemas.microsoft.com/office/drawing/2014/main" id="{00000000-0008-0000-0400-00009D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4" name="Text Box 967">
          <a:extLst>
            <a:ext uri="{FF2B5EF4-FFF2-40B4-BE49-F238E27FC236}">
              <a16:creationId xmlns:a16="http://schemas.microsoft.com/office/drawing/2014/main" id="{00000000-0008-0000-0400-00009E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5" name="Text Box 968">
          <a:extLst>
            <a:ext uri="{FF2B5EF4-FFF2-40B4-BE49-F238E27FC236}">
              <a16:creationId xmlns:a16="http://schemas.microsoft.com/office/drawing/2014/main" id="{00000000-0008-0000-0400-00009F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6" name="Text Box 969">
          <a:extLst>
            <a:ext uri="{FF2B5EF4-FFF2-40B4-BE49-F238E27FC236}">
              <a16:creationId xmlns:a16="http://schemas.microsoft.com/office/drawing/2014/main" id="{00000000-0008-0000-0400-0000A0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7" name="Text Box 970">
          <a:extLst>
            <a:ext uri="{FF2B5EF4-FFF2-40B4-BE49-F238E27FC236}">
              <a16:creationId xmlns:a16="http://schemas.microsoft.com/office/drawing/2014/main" id="{00000000-0008-0000-0400-0000A1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8" name="Text Box 971">
          <a:extLst>
            <a:ext uri="{FF2B5EF4-FFF2-40B4-BE49-F238E27FC236}">
              <a16:creationId xmlns:a16="http://schemas.microsoft.com/office/drawing/2014/main" id="{00000000-0008-0000-0400-0000A2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59" name="Text Box 972">
          <a:extLst>
            <a:ext uri="{FF2B5EF4-FFF2-40B4-BE49-F238E27FC236}">
              <a16:creationId xmlns:a16="http://schemas.microsoft.com/office/drawing/2014/main" id="{00000000-0008-0000-0400-0000A3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0" name="Text Box 973">
          <a:extLst>
            <a:ext uri="{FF2B5EF4-FFF2-40B4-BE49-F238E27FC236}">
              <a16:creationId xmlns:a16="http://schemas.microsoft.com/office/drawing/2014/main" id="{00000000-0008-0000-0400-0000A4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1" name="Text Box 974">
          <a:extLst>
            <a:ext uri="{FF2B5EF4-FFF2-40B4-BE49-F238E27FC236}">
              <a16:creationId xmlns:a16="http://schemas.microsoft.com/office/drawing/2014/main" id="{00000000-0008-0000-0400-0000A5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2" name="Text Box 975">
          <a:extLst>
            <a:ext uri="{FF2B5EF4-FFF2-40B4-BE49-F238E27FC236}">
              <a16:creationId xmlns:a16="http://schemas.microsoft.com/office/drawing/2014/main" id="{00000000-0008-0000-0400-0000A6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3" name="Text Box 976">
          <a:extLst>
            <a:ext uri="{FF2B5EF4-FFF2-40B4-BE49-F238E27FC236}">
              <a16:creationId xmlns:a16="http://schemas.microsoft.com/office/drawing/2014/main" id="{00000000-0008-0000-0400-0000A7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4" name="Text Box 977">
          <a:extLst>
            <a:ext uri="{FF2B5EF4-FFF2-40B4-BE49-F238E27FC236}">
              <a16:creationId xmlns:a16="http://schemas.microsoft.com/office/drawing/2014/main" id="{00000000-0008-0000-0400-0000A8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5" name="Text Box 978">
          <a:extLst>
            <a:ext uri="{FF2B5EF4-FFF2-40B4-BE49-F238E27FC236}">
              <a16:creationId xmlns:a16="http://schemas.microsoft.com/office/drawing/2014/main" id="{00000000-0008-0000-0400-0000A9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6" name="Text Box 979">
          <a:extLst>
            <a:ext uri="{FF2B5EF4-FFF2-40B4-BE49-F238E27FC236}">
              <a16:creationId xmlns:a16="http://schemas.microsoft.com/office/drawing/2014/main" id="{00000000-0008-0000-0400-0000AA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7" name="Text Box 980">
          <a:extLst>
            <a:ext uri="{FF2B5EF4-FFF2-40B4-BE49-F238E27FC236}">
              <a16:creationId xmlns:a16="http://schemas.microsoft.com/office/drawing/2014/main" id="{00000000-0008-0000-0400-0000AB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8" name="Text Box 981">
          <a:extLst>
            <a:ext uri="{FF2B5EF4-FFF2-40B4-BE49-F238E27FC236}">
              <a16:creationId xmlns:a16="http://schemas.microsoft.com/office/drawing/2014/main" id="{00000000-0008-0000-0400-0000AC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69" name="Text Box 982">
          <a:extLst>
            <a:ext uri="{FF2B5EF4-FFF2-40B4-BE49-F238E27FC236}">
              <a16:creationId xmlns:a16="http://schemas.microsoft.com/office/drawing/2014/main" id="{00000000-0008-0000-0400-0000AD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0" name="Text Box 983">
          <a:extLst>
            <a:ext uri="{FF2B5EF4-FFF2-40B4-BE49-F238E27FC236}">
              <a16:creationId xmlns:a16="http://schemas.microsoft.com/office/drawing/2014/main" id="{00000000-0008-0000-0400-0000AE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1" name="Text Box 984">
          <a:extLst>
            <a:ext uri="{FF2B5EF4-FFF2-40B4-BE49-F238E27FC236}">
              <a16:creationId xmlns:a16="http://schemas.microsoft.com/office/drawing/2014/main" id="{00000000-0008-0000-0400-0000AF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2" name="Text Box 985">
          <a:extLst>
            <a:ext uri="{FF2B5EF4-FFF2-40B4-BE49-F238E27FC236}">
              <a16:creationId xmlns:a16="http://schemas.microsoft.com/office/drawing/2014/main" id="{00000000-0008-0000-0400-0000B0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3" name="Text Box 986">
          <a:extLst>
            <a:ext uri="{FF2B5EF4-FFF2-40B4-BE49-F238E27FC236}">
              <a16:creationId xmlns:a16="http://schemas.microsoft.com/office/drawing/2014/main" id="{00000000-0008-0000-0400-0000B1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4" name="Text Box 987">
          <a:extLst>
            <a:ext uri="{FF2B5EF4-FFF2-40B4-BE49-F238E27FC236}">
              <a16:creationId xmlns:a16="http://schemas.microsoft.com/office/drawing/2014/main" id="{00000000-0008-0000-0400-0000B2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5" name="Text Box 988">
          <a:extLst>
            <a:ext uri="{FF2B5EF4-FFF2-40B4-BE49-F238E27FC236}">
              <a16:creationId xmlns:a16="http://schemas.microsoft.com/office/drawing/2014/main" id="{00000000-0008-0000-0400-0000B3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6" name="Text Box 989">
          <a:extLst>
            <a:ext uri="{FF2B5EF4-FFF2-40B4-BE49-F238E27FC236}">
              <a16:creationId xmlns:a16="http://schemas.microsoft.com/office/drawing/2014/main" id="{00000000-0008-0000-0400-0000B4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7" name="Text Box 990">
          <a:extLst>
            <a:ext uri="{FF2B5EF4-FFF2-40B4-BE49-F238E27FC236}">
              <a16:creationId xmlns:a16="http://schemas.microsoft.com/office/drawing/2014/main" id="{00000000-0008-0000-0400-0000B5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8" name="Text Box 991">
          <a:extLst>
            <a:ext uri="{FF2B5EF4-FFF2-40B4-BE49-F238E27FC236}">
              <a16:creationId xmlns:a16="http://schemas.microsoft.com/office/drawing/2014/main" id="{00000000-0008-0000-0400-0000B6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79" name="Text Box 992">
          <a:extLst>
            <a:ext uri="{FF2B5EF4-FFF2-40B4-BE49-F238E27FC236}">
              <a16:creationId xmlns:a16="http://schemas.microsoft.com/office/drawing/2014/main" id="{00000000-0008-0000-0400-0000B7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0" name="Text Box 993">
          <a:extLst>
            <a:ext uri="{FF2B5EF4-FFF2-40B4-BE49-F238E27FC236}">
              <a16:creationId xmlns:a16="http://schemas.microsoft.com/office/drawing/2014/main" id="{00000000-0008-0000-0400-0000B8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1" name="Text Box 994">
          <a:extLst>
            <a:ext uri="{FF2B5EF4-FFF2-40B4-BE49-F238E27FC236}">
              <a16:creationId xmlns:a16="http://schemas.microsoft.com/office/drawing/2014/main" id="{00000000-0008-0000-0400-0000B9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2" name="Text Box 995">
          <a:extLst>
            <a:ext uri="{FF2B5EF4-FFF2-40B4-BE49-F238E27FC236}">
              <a16:creationId xmlns:a16="http://schemas.microsoft.com/office/drawing/2014/main" id="{00000000-0008-0000-0400-0000BA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3" name="Text Box 996">
          <a:extLst>
            <a:ext uri="{FF2B5EF4-FFF2-40B4-BE49-F238E27FC236}">
              <a16:creationId xmlns:a16="http://schemas.microsoft.com/office/drawing/2014/main" id="{00000000-0008-0000-0400-0000BB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4" name="Text Box 997">
          <a:extLst>
            <a:ext uri="{FF2B5EF4-FFF2-40B4-BE49-F238E27FC236}">
              <a16:creationId xmlns:a16="http://schemas.microsoft.com/office/drawing/2014/main" id="{00000000-0008-0000-0400-0000BC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5" name="Text Box 998">
          <a:extLst>
            <a:ext uri="{FF2B5EF4-FFF2-40B4-BE49-F238E27FC236}">
              <a16:creationId xmlns:a16="http://schemas.microsoft.com/office/drawing/2014/main" id="{00000000-0008-0000-0400-0000BD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6" name="Text Box 999">
          <a:extLst>
            <a:ext uri="{FF2B5EF4-FFF2-40B4-BE49-F238E27FC236}">
              <a16:creationId xmlns:a16="http://schemas.microsoft.com/office/drawing/2014/main" id="{00000000-0008-0000-0400-0000BE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7" name="Text Box 1000">
          <a:extLst>
            <a:ext uri="{FF2B5EF4-FFF2-40B4-BE49-F238E27FC236}">
              <a16:creationId xmlns:a16="http://schemas.microsoft.com/office/drawing/2014/main" id="{00000000-0008-0000-0400-0000BF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8" name="Text Box 1001">
          <a:extLst>
            <a:ext uri="{FF2B5EF4-FFF2-40B4-BE49-F238E27FC236}">
              <a16:creationId xmlns:a16="http://schemas.microsoft.com/office/drawing/2014/main" id="{00000000-0008-0000-0400-0000C0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89" name="Text Box 1002">
          <a:extLst>
            <a:ext uri="{FF2B5EF4-FFF2-40B4-BE49-F238E27FC236}">
              <a16:creationId xmlns:a16="http://schemas.microsoft.com/office/drawing/2014/main" id="{00000000-0008-0000-0400-0000C1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90" name="Text Box 1003">
          <a:extLst>
            <a:ext uri="{FF2B5EF4-FFF2-40B4-BE49-F238E27FC236}">
              <a16:creationId xmlns:a16="http://schemas.microsoft.com/office/drawing/2014/main" id="{00000000-0008-0000-0400-0000C2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91" name="Text Box 1004">
          <a:extLst>
            <a:ext uri="{FF2B5EF4-FFF2-40B4-BE49-F238E27FC236}">
              <a16:creationId xmlns:a16="http://schemas.microsoft.com/office/drawing/2014/main" id="{00000000-0008-0000-0400-0000C3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92" name="Text Box 1005">
          <a:extLst>
            <a:ext uri="{FF2B5EF4-FFF2-40B4-BE49-F238E27FC236}">
              <a16:creationId xmlns:a16="http://schemas.microsoft.com/office/drawing/2014/main" id="{00000000-0008-0000-0400-0000C4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329141"/>
    <xdr:sp macro="" textlink="">
      <xdr:nvSpPr>
        <xdr:cNvPr id="10693" name="Text Box 1006">
          <a:extLst>
            <a:ext uri="{FF2B5EF4-FFF2-40B4-BE49-F238E27FC236}">
              <a16:creationId xmlns:a16="http://schemas.microsoft.com/office/drawing/2014/main" id="{00000000-0008-0000-0400-0000C5290000}"/>
            </a:ext>
          </a:extLst>
        </xdr:cNvPr>
        <xdr:cNvSpPr txBox="1">
          <a:spLocks noChangeArrowheads="1"/>
        </xdr:cNvSpPr>
      </xdr:nvSpPr>
      <xdr:spPr bwMode="auto">
        <a:xfrm>
          <a:off x="67056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0</xdr:row>
      <xdr:rowOff>0</xdr:rowOff>
    </xdr:from>
    <xdr:ext cx="114300" cy="329141"/>
    <xdr:sp macro="" textlink="">
      <xdr:nvSpPr>
        <xdr:cNvPr id="10694" name="Text Box 1007">
          <a:extLst>
            <a:ext uri="{FF2B5EF4-FFF2-40B4-BE49-F238E27FC236}">
              <a16:creationId xmlns:a16="http://schemas.microsoft.com/office/drawing/2014/main" id="{00000000-0008-0000-0400-0000C6290000}"/>
            </a:ext>
          </a:extLst>
        </xdr:cNvPr>
        <xdr:cNvSpPr txBox="1">
          <a:spLocks noChangeArrowheads="1"/>
        </xdr:cNvSpPr>
      </xdr:nvSpPr>
      <xdr:spPr bwMode="auto">
        <a:xfrm>
          <a:off x="3073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95" name="Text Box 1008">
          <a:extLst>
            <a:ext uri="{FF2B5EF4-FFF2-40B4-BE49-F238E27FC236}">
              <a16:creationId xmlns:a16="http://schemas.microsoft.com/office/drawing/2014/main" id="{00000000-0008-0000-0400-0000C7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96" name="Text Box 1009">
          <a:extLst>
            <a:ext uri="{FF2B5EF4-FFF2-40B4-BE49-F238E27FC236}">
              <a16:creationId xmlns:a16="http://schemas.microsoft.com/office/drawing/2014/main" id="{00000000-0008-0000-0400-0000C8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97" name="Text Box 1010">
          <a:extLst>
            <a:ext uri="{FF2B5EF4-FFF2-40B4-BE49-F238E27FC236}">
              <a16:creationId xmlns:a16="http://schemas.microsoft.com/office/drawing/2014/main" id="{00000000-0008-0000-0400-0000C9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98" name="Text Box 1011">
          <a:extLst>
            <a:ext uri="{FF2B5EF4-FFF2-40B4-BE49-F238E27FC236}">
              <a16:creationId xmlns:a16="http://schemas.microsoft.com/office/drawing/2014/main" id="{00000000-0008-0000-0400-0000CA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699" name="Text Box 1012">
          <a:extLst>
            <a:ext uri="{FF2B5EF4-FFF2-40B4-BE49-F238E27FC236}">
              <a16:creationId xmlns:a16="http://schemas.microsoft.com/office/drawing/2014/main" id="{00000000-0008-0000-0400-0000CB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0" name="Text Box 1013">
          <a:extLst>
            <a:ext uri="{FF2B5EF4-FFF2-40B4-BE49-F238E27FC236}">
              <a16:creationId xmlns:a16="http://schemas.microsoft.com/office/drawing/2014/main" id="{00000000-0008-0000-0400-0000CC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1" name="Text Box 1014">
          <a:extLst>
            <a:ext uri="{FF2B5EF4-FFF2-40B4-BE49-F238E27FC236}">
              <a16:creationId xmlns:a16="http://schemas.microsoft.com/office/drawing/2014/main" id="{00000000-0008-0000-0400-0000CD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2" name="Text Box 1015">
          <a:extLst>
            <a:ext uri="{FF2B5EF4-FFF2-40B4-BE49-F238E27FC236}">
              <a16:creationId xmlns:a16="http://schemas.microsoft.com/office/drawing/2014/main" id="{00000000-0008-0000-0400-0000CE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3" name="Text Box 1016">
          <a:extLst>
            <a:ext uri="{FF2B5EF4-FFF2-40B4-BE49-F238E27FC236}">
              <a16:creationId xmlns:a16="http://schemas.microsoft.com/office/drawing/2014/main" id="{00000000-0008-0000-0400-0000CF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4" name="Text Box 1017">
          <a:extLst>
            <a:ext uri="{FF2B5EF4-FFF2-40B4-BE49-F238E27FC236}">
              <a16:creationId xmlns:a16="http://schemas.microsoft.com/office/drawing/2014/main" id="{00000000-0008-0000-0400-0000D0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5" name="Text Box 1018">
          <a:extLst>
            <a:ext uri="{FF2B5EF4-FFF2-40B4-BE49-F238E27FC236}">
              <a16:creationId xmlns:a16="http://schemas.microsoft.com/office/drawing/2014/main" id="{00000000-0008-0000-0400-0000D1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6" name="Text Box 1019">
          <a:extLst>
            <a:ext uri="{FF2B5EF4-FFF2-40B4-BE49-F238E27FC236}">
              <a16:creationId xmlns:a16="http://schemas.microsoft.com/office/drawing/2014/main" id="{00000000-0008-0000-0400-0000D2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7" name="Text Box 1020">
          <a:extLst>
            <a:ext uri="{FF2B5EF4-FFF2-40B4-BE49-F238E27FC236}">
              <a16:creationId xmlns:a16="http://schemas.microsoft.com/office/drawing/2014/main" id="{00000000-0008-0000-0400-0000D3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8" name="Text Box 1021">
          <a:extLst>
            <a:ext uri="{FF2B5EF4-FFF2-40B4-BE49-F238E27FC236}">
              <a16:creationId xmlns:a16="http://schemas.microsoft.com/office/drawing/2014/main" id="{00000000-0008-0000-0400-0000D4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09" name="Text Box 1022">
          <a:extLst>
            <a:ext uri="{FF2B5EF4-FFF2-40B4-BE49-F238E27FC236}">
              <a16:creationId xmlns:a16="http://schemas.microsoft.com/office/drawing/2014/main" id="{00000000-0008-0000-0400-0000D5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0" name="Text Box 1023">
          <a:extLst>
            <a:ext uri="{FF2B5EF4-FFF2-40B4-BE49-F238E27FC236}">
              <a16:creationId xmlns:a16="http://schemas.microsoft.com/office/drawing/2014/main" id="{00000000-0008-0000-0400-0000D6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1" name="Text Box 1024">
          <a:extLst>
            <a:ext uri="{FF2B5EF4-FFF2-40B4-BE49-F238E27FC236}">
              <a16:creationId xmlns:a16="http://schemas.microsoft.com/office/drawing/2014/main" id="{00000000-0008-0000-0400-0000D7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2" name="Text Box 1025">
          <a:extLst>
            <a:ext uri="{FF2B5EF4-FFF2-40B4-BE49-F238E27FC236}">
              <a16:creationId xmlns:a16="http://schemas.microsoft.com/office/drawing/2014/main" id="{00000000-0008-0000-0400-0000D8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3" name="Text Box 1026">
          <a:extLst>
            <a:ext uri="{FF2B5EF4-FFF2-40B4-BE49-F238E27FC236}">
              <a16:creationId xmlns:a16="http://schemas.microsoft.com/office/drawing/2014/main" id="{00000000-0008-0000-0400-0000D9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4" name="Text Box 1027">
          <a:extLst>
            <a:ext uri="{FF2B5EF4-FFF2-40B4-BE49-F238E27FC236}">
              <a16:creationId xmlns:a16="http://schemas.microsoft.com/office/drawing/2014/main" id="{00000000-0008-0000-0400-0000DA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5" name="Text Box 1028">
          <a:extLst>
            <a:ext uri="{FF2B5EF4-FFF2-40B4-BE49-F238E27FC236}">
              <a16:creationId xmlns:a16="http://schemas.microsoft.com/office/drawing/2014/main" id="{00000000-0008-0000-0400-0000DB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6" name="Text Box 1029">
          <a:extLst>
            <a:ext uri="{FF2B5EF4-FFF2-40B4-BE49-F238E27FC236}">
              <a16:creationId xmlns:a16="http://schemas.microsoft.com/office/drawing/2014/main" id="{00000000-0008-0000-0400-0000DC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7" name="Text Box 1030">
          <a:extLst>
            <a:ext uri="{FF2B5EF4-FFF2-40B4-BE49-F238E27FC236}">
              <a16:creationId xmlns:a16="http://schemas.microsoft.com/office/drawing/2014/main" id="{00000000-0008-0000-0400-0000DD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14300" cy="329141"/>
    <xdr:sp macro="" textlink="">
      <xdr:nvSpPr>
        <xdr:cNvPr id="10718" name="Text Box 1031">
          <a:extLst>
            <a:ext uri="{FF2B5EF4-FFF2-40B4-BE49-F238E27FC236}">
              <a16:creationId xmlns:a16="http://schemas.microsoft.com/office/drawing/2014/main" id="{00000000-0008-0000-0400-0000DE29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19" name="Text Box 1032">
          <a:extLst>
            <a:ext uri="{FF2B5EF4-FFF2-40B4-BE49-F238E27FC236}">
              <a16:creationId xmlns:a16="http://schemas.microsoft.com/office/drawing/2014/main" id="{00000000-0008-0000-0400-0000DF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0" name="Text Box 1033">
          <a:extLst>
            <a:ext uri="{FF2B5EF4-FFF2-40B4-BE49-F238E27FC236}">
              <a16:creationId xmlns:a16="http://schemas.microsoft.com/office/drawing/2014/main" id="{00000000-0008-0000-0400-0000E0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1" name="Text Box 1034">
          <a:extLst>
            <a:ext uri="{FF2B5EF4-FFF2-40B4-BE49-F238E27FC236}">
              <a16:creationId xmlns:a16="http://schemas.microsoft.com/office/drawing/2014/main" id="{00000000-0008-0000-0400-0000E1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2" name="Text Box 1035">
          <a:extLst>
            <a:ext uri="{FF2B5EF4-FFF2-40B4-BE49-F238E27FC236}">
              <a16:creationId xmlns:a16="http://schemas.microsoft.com/office/drawing/2014/main" id="{00000000-0008-0000-0400-0000E2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3" name="Text Box 1036">
          <a:extLst>
            <a:ext uri="{FF2B5EF4-FFF2-40B4-BE49-F238E27FC236}">
              <a16:creationId xmlns:a16="http://schemas.microsoft.com/office/drawing/2014/main" id="{00000000-0008-0000-0400-0000E3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4" name="Text Box 1037">
          <a:extLst>
            <a:ext uri="{FF2B5EF4-FFF2-40B4-BE49-F238E27FC236}">
              <a16:creationId xmlns:a16="http://schemas.microsoft.com/office/drawing/2014/main" id="{00000000-0008-0000-0400-0000E4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5" name="Text Box 1038">
          <a:extLst>
            <a:ext uri="{FF2B5EF4-FFF2-40B4-BE49-F238E27FC236}">
              <a16:creationId xmlns:a16="http://schemas.microsoft.com/office/drawing/2014/main" id="{00000000-0008-0000-0400-0000E5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6" name="Text Box 1039">
          <a:extLst>
            <a:ext uri="{FF2B5EF4-FFF2-40B4-BE49-F238E27FC236}">
              <a16:creationId xmlns:a16="http://schemas.microsoft.com/office/drawing/2014/main" id="{00000000-0008-0000-0400-0000E6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7" name="Text Box 1040">
          <a:extLst>
            <a:ext uri="{FF2B5EF4-FFF2-40B4-BE49-F238E27FC236}">
              <a16:creationId xmlns:a16="http://schemas.microsoft.com/office/drawing/2014/main" id="{00000000-0008-0000-0400-0000E7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8" name="Text Box 1041">
          <a:extLst>
            <a:ext uri="{FF2B5EF4-FFF2-40B4-BE49-F238E27FC236}">
              <a16:creationId xmlns:a16="http://schemas.microsoft.com/office/drawing/2014/main" id="{00000000-0008-0000-0400-0000E8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29" name="Text Box 1042">
          <a:extLst>
            <a:ext uri="{FF2B5EF4-FFF2-40B4-BE49-F238E27FC236}">
              <a16:creationId xmlns:a16="http://schemas.microsoft.com/office/drawing/2014/main" id="{00000000-0008-0000-0400-0000E9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0" name="Text Box 1043">
          <a:extLst>
            <a:ext uri="{FF2B5EF4-FFF2-40B4-BE49-F238E27FC236}">
              <a16:creationId xmlns:a16="http://schemas.microsoft.com/office/drawing/2014/main" id="{00000000-0008-0000-0400-0000EA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1" name="Text Box 1044">
          <a:extLst>
            <a:ext uri="{FF2B5EF4-FFF2-40B4-BE49-F238E27FC236}">
              <a16:creationId xmlns:a16="http://schemas.microsoft.com/office/drawing/2014/main" id="{00000000-0008-0000-0400-0000EB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2" name="Text Box 1045">
          <a:extLst>
            <a:ext uri="{FF2B5EF4-FFF2-40B4-BE49-F238E27FC236}">
              <a16:creationId xmlns:a16="http://schemas.microsoft.com/office/drawing/2014/main" id="{00000000-0008-0000-0400-0000EC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3" name="Text Box 1046">
          <a:extLst>
            <a:ext uri="{FF2B5EF4-FFF2-40B4-BE49-F238E27FC236}">
              <a16:creationId xmlns:a16="http://schemas.microsoft.com/office/drawing/2014/main" id="{00000000-0008-0000-0400-0000ED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4" name="Text Box 1047">
          <a:extLst>
            <a:ext uri="{FF2B5EF4-FFF2-40B4-BE49-F238E27FC236}">
              <a16:creationId xmlns:a16="http://schemas.microsoft.com/office/drawing/2014/main" id="{00000000-0008-0000-0400-0000EE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5" name="Text Box 1048">
          <a:extLst>
            <a:ext uri="{FF2B5EF4-FFF2-40B4-BE49-F238E27FC236}">
              <a16:creationId xmlns:a16="http://schemas.microsoft.com/office/drawing/2014/main" id="{00000000-0008-0000-0400-0000EF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6" name="Text Box 1049">
          <a:extLst>
            <a:ext uri="{FF2B5EF4-FFF2-40B4-BE49-F238E27FC236}">
              <a16:creationId xmlns:a16="http://schemas.microsoft.com/office/drawing/2014/main" id="{00000000-0008-0000-0400-0000F0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7" name="Text Box 1050">
          <a:extLst>
            <a:ext uri="{FF2B5EF4-FFF2-40B4-BE49-F238E27FC236}">
              <a16:creationId xmlns:a16="http://schemas.microsoft.com/office/drawing/2014/main" id="{00000000-0008-0000-0400-0000F1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8" name="Text Box 1051">
          <a:extLst>
            <a:ext uri="{FF2B5EF4-FFF2-40B4-BE49-F238E27FC236}">
              <a16:creationId xmlns:a16="http://schemas.microsoft.com/office/drawing/2014/main" id="{00000000-0008-0000-0400-0000F2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39" name="Text Box 1052">
          <a:extLst>
            <a:ext uri="{FF2B5EF4-FFF2-40B4-BE49-F238E27FC236}">
              <a16:creationId xmlns:a16="http://schemas.microsoft.com/office/drawing/2014/main" id="{00000000-0008-0000-0400-0000F3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40" name="Text Box 1053">
          <a:extLst>
            <a:ext uri="{FF2B5EF4-FFF2-40B4-BE49-F238E27FC236}">
              <a16:creationId xmlns:a16="http://schemas.microsoft.com/office/drawing/2014/main" id="{00000000-0008-0000-0400-0000F4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41" name="Text Box 1054">
          <a:extLst>
            <a:ext uri="{FF2B5EF4-FFF2-40B4-BE49-F238E27FC236}">
              <a16:creationId xmlns:a16="http://schemas.microsoft.com/office/drawing/2014/main" id="{00000000-0008-0000-0400-0000F5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14300" cy="329141"/>
    <xdr:sp macro="" textlink="">
      <xdr:nvSpPr>
        <xdr:cNvPr id="10742" name="Text Box 1055">
          <a:extLst>
            <a:ext uri="{FF2B5EF4-FFF2-40B4-BE49-F238E27FC236}">
              <a16:creationId xmlns:a16="http://schemas.microsoft.com/office/drawing/2014/main" id="{00000000-0008-0000-0400-0000F6290000}"/>
            </a:ext>
          </a:extLst>
        </xdr:cNvPr>
        <xdr:cNvSpPr txBox="1">
          <a:spLocks noChangeArrowheads="1"/>
        </xdr:cNvSpPr>
      </xdr:nvSpPr>
      <xdr:spPr bwMode="auto">
        <a:xfrm>
          <a:off x="5486400" y="0"/>
          <a:ext cx="114300" cy="32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3" name="Text Box 303">
          <a:extLst>
            <a:ext uri="{FF2B5EF4-FFF2-40B4-BE49-F238E27FC236}">
              <a16:creationId xmlns:a16="http://schemas.microsoft.com/office/drawing/2014/main" id="{00000000-0008-0000-0400-0000F72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4" name="Text Box 304">
          <a:extLst>
            <a:ext uri="{FF2B5EF4-FFF2-40B4-BE49-F238E27FC236}">
              <a16:creationId xmlns:a16="http://schemas.microsoft.com/office/drawing/2014/main" id="{00000000-0008-0000-0400-0000F82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5" name="Text Box 305">
          <a:extLst>
            <a:ext uri="{FF2B5EF4-FFF2-40B4-BE49-F238E27FC236}">
              <a16:creationId xmlns:a16="http://schemas.microsoft.com/office/drawing/2014/main" id="{00000000-0008-0000-0400-0000F92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6" name="Text Box 306">
          <a:extLst>
            <a:ext uri="{FF2B5EF4-FFF2-40B4-BE49-F238E27FC236}">
              <a16:creationId xmlns:a16="http://schemas.microsoft.com/office/drawing/2014/main" id="{00000000-0008-0000-0400-0000FA2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7" name="Text Box 307">
          <a:extLst>
            <a:ext uri="{FF2B5EF4-FFF2-40B4-BE49-F238E27FC236}">
              <a16:creationId xmlns:a16="http://schemas.microsoft.com/office/drawing/2014/main" id="{00000000-0008-0000-0400-0000FB2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10748" name="Text Box 308">
          <a:extLst>
            <a:ext uri="{FF2B5EF4-FFF2-40B4-BE49-F238E27FC236}">
              <a16:creationId xmlns:a16="http://schemas.microsoft.com/office/drawing/2014/main" id="{00000000-0008-0000-0400-0000FC29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49" name="Text Box 140">
          <a:extLst>
            <a:ext uri="{FF2B5EF4-FFF2-40B4-BE49-F238E27FC236}">
              <a16:creationId xmlns:a16="http://schemas.microsoft.com/office/drawing/2014/main" id="{00000000-0008-0000-0400-0000FD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0" name="Text Box 141">
          <a:extLst>
            <a:ext uri="{FF2B5EF4-FFF2-40B4-BE49-F238E27FC236}">
              <a16:creationId xmlns:a16="http://schemas.microsoft.com/office/drawing/2014/main" id="{00000000-0008-0000-0400-0000FE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1" name="Text Box 142">
          <a:extLst>
            <a:ext uri="{FF2B5EF4-FFF2-40B4-BE49-F238E27FC236}">
              <a16:creationId xmlns:a16="http://schemas.microsoft.com/office/drawing/2014/main" id="{00000000-0008-0000-0400-0000FF29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2" name="Text Box 143">
          <a:extLst>
            <a:ext uri="{FF2B5EF4-FFF2-40B4-BE49-F238E27FC236}">
              <a16:creationId xmlns:a16="http://schemas.microsoft.com/office/drawing/2014/main" id="{00000000-0008-0000-0400-000000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3" name="Text Box 144">
          <a:extLst>
            <a:ext uri="{FF2B5EF4-FFF2-40B4-BE49-F238E27FC236}">
              <a16:creationId xmlns:a16="http://schemas.microsoft.com/office/drawing/2014/main" id="{00000000-0008-0000-0400-000001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4" name="Text Box 145">
          <a:extLst>
            <a:ext uri="{FF2B5EF4-FFF2-40B4-BE49-F238E27FC236}">
              <a16:creationId xmlns:a16="http://schemas.microsoft.com/office/drawing/2014/main" id="{00000000-0008-0000-0400-000002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5" name="Text Box 146">
          <a:extLst>
            <a:ext uri="{FF2B5EF4-FFF2-40B4-BE49-F238E27FC236}">
              <a16:creationId xmlns:a16="http://schemas.microsoft.com/office/drawing/2014/main" id="{00000000-0008-0000-0400-000003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6" name="Text Box 147">
          <a:extLst>
            <a:ext uri="{FF2B5EF4-FFF2-40B4-BE49-F238E27FC236}">
              <a16:creationId xmlns:a16="http://schemas.microsoft.com/office/drawing/2014/main" id="{00000000-0008-0000-0400-000004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7" name="Text Box 148">
          <a:extLst>
            <a:ext uri="{FF2B5EF4-FFF2-40B4-BE49-F238E27FC236}">
              <a16:creationId xmlns:a16="http://schemas.microsoft.com/office/drawing/2014/main" id="{00000000-0008-0000-0400-000005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8" name="Text Box 149">
          <a:extLst>
            <a:ext uri="{FF2B5EF4-FFF2-40B4-BE49-F238E27FC236}">
              <a16:creationId xmlns:a16="http://schemas.microsoft.com/office/drawing/2014/main" id="{00000000-0008-0000-0400-000006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59" name="Text Box 150">
          <a:extLst>
            <a:ext uri="{FF2B5EF4-FFF2-40B4-BE49-F238E27FC236}">
              <a16:creationId xmlns:a16="http://schemas.microsoft.com/office/drawing/2014/main" id="{00000000-0008-0000-0400-000007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0" name="Text Box 151">
          <a:extLst>
            <a:ext uri="{FF2B5EF4-FFF2-40B4-BE49-F238E27FC236}">
              <a16:creationId xmlns:a16="http://schemas.microsoft.com/office/drawing/2014/main" id="{00000000-0008-0000-0400-000008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1" name="Text Box 152">
          <a:extLst>
            <a:ext uri="{FF2B5EF4-FFF2-40B4-BE49-F238E27FC236}">
              <a16:creationId xmlns:a16="http://schemas.microsoft.com/office/drawing/2014/main" id="{00000000-0008-0000-0400-000009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2" name="Text Box 153">
          <a:extLst>
            <a:ext uri="{FF2B5EF4-FFF2-40B4-BE49-F238E27FC236}">
              <a16:creationId xmlns:a16="http://schemas.microsoft.com/office/drawing/2014/main" id="{00000000-0008-0000-0400-00000A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3" name="Text Box 154">
          <a:extLst>
            <a:ext uri="{FF2B5EF4-FFF2-40B4-BE49-F238E27FC236}">
              <a16:creationId xmlns:a16="http://schemas.microsoft.com/office/drawing/2014/main" id="{00000000-0008-0000-0400-00000B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4" name="Text Box 155">
          <a:extLst>
            <a:ext uri="{FF2B5EF4-FFF2-40B4-BE49-F238E27FC236}">
              <a16:creationId xmlns:a16="http://schemas.microsoft.com/office/drawing/2014/main" id="{00000000-0008-0000-0400-00000C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5" name="Text Box 156">
          <a:extLst>
            <a:ext uri="{FF2B5EF4-FFF2-40B4-BE49-F238E27FC236}">
              <a16:creationId xmlns:a16="http://schemas.microsoft.com/office/drawing/2014/main" id="{00000000-0008-0000-0400-00000D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6" name="Text Box 157">
          <a:extLst>
            <a:ext uri="{FF2B5EF4-FFF2-40B4-BE49-F238E27FC236}">
              <a16:creationId xmlns:a16="http://schemas.microsoft.com/office/drawing/2014/main" id="{00000000-0008-0000-0400-00000E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7" name="Text Box 158">
          <a:extLst>
            <a:ext uri="{FF2B5EF4-FFF2-40B4-BE49-F238E27FC236}">
              <a16:creationId xmlns:a16="http://schemas.microsoft.com/office/drawing/2014/main" id="{00000000-0008-0000-0400-00000F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8" name="Text Box 159">
          <a:extLst>
            <a:ext uri="{FF2B5EF4-FFF2-40B4-BE49-F238E27FC236}">
              <a16:creationId xmlns:a16="http://schemas.microsoft.com/office/drawing/2014/main" id="{00000000-0008-0000-0400-000010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69" name="Text Box 160">
          <a:extLst>
            <a:ext uri="{FF2B5EF4-FFF2-40B4-BE49-F238E27FC236}">
              <a16:creationId xmlns:a16="http://schemas.microsoft.com/office/drawing/2014/main" id="{00000000-0008-0000-0400-000011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70" name="Text Box 161">
          <a:extLst>
            <a:ext uri="{FF2B5EF4-FFF2-40B4-BE49-F238E27FC236}">
              <a16:creationId xmlns:a16="http://schemas.microsoft.com/office/drawing/2014/main" id="{00000000-0008-0000-0400-000012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71" name="Text Box 162">
          <a:extLst>
            <a:ext uri="{FF2B5EF4-FFF2-40B4-BE49-F238E27FC236}">
              <a16:creationId xmlns:a16="http://schemas.microsoft.com/office/drawing/2014/main" id="{00000000-0008-0000-0400-000013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174625"/>
    <xdr:sp macro="" textlink="">
      <xdr:nvSpPr>
        <xdr:cNvPr id="10772" name="Text Box 163">
          <a:extLst>
            <a:ext uri="{FF2B5EF4-FFF2-40B4-BE49-F238E27FC236}">
              <a16:creationId xmlns:a16="http://schemas.microsoft.com/office/drawing/2014/main" id="{00000000-0008-0000-0400-0000142A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0</xdr:row>
      <xdr:rowOff>114300</xdr:rowOff>
    </xdr:from>
    <xdr:ext cx="45719" cy="95250"/>
    <xdr:sp macro="" textlink="">
      <xdr:nvSpPr>
        <xdr:cNvPr id="10773" name="Text Box 934">
          <a:extLst>
            <a:ext uri="{FF2B5EF4-FFF2-40B4-BE49-F238E27FC236}">
              <a16:creationId xmlns:a16="http://schemas.microsoft.com/office/drawing/2014/main" id="{00000000-0008-0000-0400-0000152A0000}"/>
            </a:ext>
          </a:extLst>
        </xdr:cNvPr>
        <xdr:cNvSpPr txBox="1">
          <a:spLocks noChangeArrowheads="1"/>
        </xdr:cNvSpPr>
      </xdr:nvSpPr>
      <xdr:spPr bwMode="auto">
        <a:xfrm>
          <a:off x="2611755" y="1143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4" name="Text Box 140">
          <a:extLst>
            <a:ext uri="{FF2B5EF4-FFF2-40B4-BE49-F238E27FC236}">
              <a16:creationId xmlns:a16="http://schemas.microsoft.com/office/drawing/2014/main" id="{00000000-0008-0000-0400-000016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5" name="Text Box 141">
          <a:extLst>
            <a:ext uri="{FF2B5EF4-FFF2-40B4-BE49-F238E27FC236}">
              <a16:creationId xmlns:a16="http://schemas.microsoft.com/office/drawing/2014/main" id="{00000000-0008-0000-0400-000017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6" name="Text Box 142">
          <a:extLst>
            <a:ext uri="{FF2B5EF4-FFF2-40B4-BE49-F238E27FC236}">
              <a16:creationId xmlns:a16="http://schemas.microsoft.com/office/drawing/2014/main" id="{00000000-0008-0000-0400-000018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7" name="Text Box 143">
          <a:extLst>
            <a:ext uri="{FF2B5EF4-FFF2-40B4-BE49-F238E27FC236}">
              <a16:creationId xmlns:a16="http://schemas.microsoft.com/office/drawing/2014/main" id="{00000000-0008-0000-0400-000019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8" name="Text Box 144">
          <a:extLst>
            <a:ext uri="{FF2B5EF4-FFF2-40B4-BE49-F238E27FC236}">
              <a16:creationId xmlns:a16="http://schemas.microsoft.com/office/drawing/2014/main" id="{00000000-0008-0000-0400-00001A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79" name="Text Box 145">
          <a:extLst>
            <a:ext uri="{FF2B5EF4-FFF2-40B4-BE49-F238E27FC236}">
              <a16:creationId xmlns:a16="http://schemas.microsoft.com/office/drawing/2014/main" id="{00000000-0008-0000-0400-00001B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0" name="Text Box 146">
          <a:extLst>
            <a:ext uri="{FF2B5EF4-FFF2-40B4-BE49-F238E27FC236}">
              <a16:creationId xmlns:a16="http://schemas.microsoft.com/office/drawing/2014/main" id="{00000000-0008-0000-0400-00001C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1" name="Text Box 147">
          <a:extLst>
            <a:ext uri="{FF2B5EF4-FFF2-40B4-BE49-F238E27FC236}">
              <a16:creationId xmlns:a16="http://schemas.microsoft.com/office/drawing/2014/main" id="{00000000-0008-0000-0400-00001D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2" name="Text Box 148">
          <a:extLst>
            <a:ext uri="{FF2B5EF4-FFF2-40B4-BE49-F238E27FC236}">
              <a16:creationId xmlns:a16="http://schemas.microsoft.com/office/drawing/2014/main" id="{00000000-0008-0000-0400-00001E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3" name="Text Box 149">
          <a:extLst>
            <a:ext uri="{FF2B5EF4-FFF2-40B4-BE49-F238E27FC236}">
              <a16:creationId xmlns:a16="http://schemas.microsoft.com/office/drawing/2014/main" id="{00000000-0008-0000-0400-00001F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4" name="Text Box 150">
          <a:extLst>
            <a:ext uri="{FF2B5EF4-FFF2-40B4-BE49-F238E27FC236}">
              <a16:creationId xmlns:a16="http://schemas.microsoft.com/office/drawing/2014/main" id="{00000000-0008-0000-0400-000020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5" name="Text Box 151">
          <a:extLst>
            <a:ext uri="{FF2B5EF4-FFF2-40B4-BE49-F238E27FC236}">
              <a16:creationId xmlns:a16="http://schemas.microsoft.com/office/drawing/2014/main" id="{00000000-0008-0000-0400-000021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6" name="Text Box 152">
          <a:extLst>
            <a:ext uri="{FF2B5EF4-FFF2-40B4-BE49-F238E27FC236}">
              <a16:creationId xmlns:a16="http://schemas.microsoft.com/office/drawing/2014/main" id="{00000000-0008-0000-0400-000022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7" name="Text Box 153">
          <a:extLst>
            <a:ext uri="{FF2B5EF4-FFF2-40B4-BE49-F238E27FC236}">
              <a16:creationId xmlns:a16="http://schemas.microsoft.com/office/drawing/2014/main" id="{00000000-0008-0000-0400-000023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8" name="Text Box 154">
          <a:extLst>
            <a:ext uri="{FF2B5EF4-FFF2-40B4-BE49-F238E27FC236}">
              <a16:creationId xmlns:a16="http://schemas.microsoft.com/office/drawing/2014/main" id="{00000000-0008-0000-0400-000024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89" name="Text Box 155">
          <a:extLst>
            <a:ext uri="{FF2B5EF4-FFF2-40B4-BE49-F238E27FC236}">
              <a16:creationId xmlns:a16="http://schemas.microsoft.com/office/drawing/2014/main" id="{00000000-0008-0000-0400-000025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0" name="Text Box 156">
          <a:extLst>
            <a:ext uri="{FF2B5EF4-FFF2-40B4-BE49-F238E27FC236}">
              <a16:creationId xmlns:a16="http://schemas.microsoft.com/office/drawing/2014/main" id="{00000000-0008-0000-0400-000026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1" name="Text Box 157">
          <a:extLst>
            <a:ext uri="{FF2B5EF4-FFF2-40B4-BE49-F238E27FC236}">
              <a16:creationId xmlns:a16="http://schemas.microsoft.com/office/drawing/2014/main" id="{00000000-0008-0000-0400-000027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2" name="Text Box 158">
          <a:extLst>
            <a:ext uri="{FF2B5EF4-FFF2-40B4-BE49-F238E27FC236}">
              <a16:creationId xmlns:a16="http://schemas.microsoft.com/office/drawing/2014/main" id="{00000000-0008-0000-0400-000028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3" name="Text Box 159">
          <a:extLst>
            <a:ext uri="{FF2B5EF4-FFF2-40B4-BE49-F238E27FC236}">
              <a16:creationId xmlns:a16="http://schemas.microsoft.com/office/drawing/2014/main" id="{00000000-0008-0000-0400-000029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4" name="Text Box 160">
          <a:extLst>
            <a:ext uri="{FF2B5EF4-FFF2-40B4-BE49-F238E27FC236}">
              <a16:creationId xmlns:a16="http://schemas.microsoft.com/office/drawing/2014/main" id="{00000000-0008-0000-0400-00002A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5" name="Text Box 161">
          <a:extLst>
            <a:ext uri="{FF2B5EF4-FFF2-40B4-BE49-F238E27FC236}">
              <a16:creationId xmlns:a16="http://schemas.microsoft.com/office/drawing/2014/main" id="{00000000-0008-0000-0400-00002B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6" name="Text Box 162">
          <a:extLst>
            <a:ext uri="{FF2B5EF4-FFF2-40B4-BE49-F238E27FC236}">
              <a16:creationId xmlns:a16="http://schemas.microsoft.com/office/drawing/2014/main" id="{00000000-0008-0000-0400-00002C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8900" cy="174625"/>
    <xdr:sp macro="" textlink="">
      <xdr:nvSpPr>
        <xdr:cNvPr id="10797" name="Text Box 163">
          <a:extLst>
            <a:ext uri="{FF2B5EF4-FFF2-40B4-BE49-F238E27FC236}">
              <a16:creationId xmlns:a16="http://schemas.microsoft.com/office/drawing/2014/main" id="{00000000-0008-0000-0400-00002D2A0000}"/>
            </a:ext>
          </a:extLst>
        </xdr:cNvPr>
        <xdr:cNvSpPr txBox="1">
          <a:spLocks noChangeArrowheads="1"/>
        </xdr:cNvSpPr>
      </xdr:nvSpPr>
      <xdr:spPr bwMode="auto">
        <a:xfrm>
          <a:off x="103632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798" name="Text Box 93">
          <a:extLst>
            <a:ext uri="{FF2B5EF4-FFF2-40B4-BE49-F238E27FC236}">
              <a16:creationId xmlns:a16="http://schemas.microsoft.com/office/drawing/2014/main" id="{00000000-0008-0000-0400-00002E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799" name="Text Box 94">
          <a:extLst>
            <a:ext uri="{FF2B5EF4-FFF2-40B4-BE49-F238E27FC236}">
              <a16:creationId xmlns:a16="http://schemas.microsoft.com/office/drawing/2014/main" id="{00000000-0008-0000-0400-00002F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00" name="Text Box 95">
          <a:extLst>
            <a:ext uri="{FF2B5EF4-FFF2-40B4-BE49-F238E27FC236}">
              <a16:creationId xmlns:a16="http://schemas.microsoft.com/office/drawing/2014/main" id="{00000000-0008-0000-0400-000030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01" name="Text Box 96">
          <a:extLst>
            <a:ext uri="{FF2B5EF4-FFF2-40B4-BE49-F238E27FC236}">
              <a16:creationId xmlns:a16="http://schemas.microsoft.com/office/drawing/2014/main" id="{00000000-0008-0000-0400-000031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02" name="Text Box 97">
          <a:extLst>
            <a:ext uri="{FF2B5EF4-FFF2-40B4-BE49-F238E27FC236}">
              <a16:creationId xmlns:a16="http://schemas.microsoft.com/office/drawing/2014/main" id="{00000000-0008-0000-0400-000032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03" name="Text Box 98">
          <a:extLst>
            <a:ext uri="{FF2B5EF4-FFF2-40B4-BE49-F238E27FC236}">
              <a16:creationId xmlns:a16="http://schemas.microsoft.com/office/drawing/2014/main" id="{00000000-0008-0000-0400-000033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04" name="Text Box 99">
          <a:extLst>
            <a:ext uri="{FF2B5EF4-FFF2-40B4-BE49-F238E27FC236}">
              <a16:creationId xmlns:a16="http://schemas.microsoft.com/office/drawing/2014/main" id="{00000000-0008-0000-0400-000034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05" name="Text Box 100">
          <a:extLst>
            <a:ext uri="{FF2B5EF4-FFF2-40B4-BE49-F238E27FC236}">
              <a16:creationId xmlns:a16="http://schemas.microsoft.com/office/drawing/2014/main" id="{00000000-0008-0000-0400-000035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06" name="Text Box 101">
          <a:extLst>
            <a:ext uri="{FF2B5EF4-FFF2-40B4-BE49-F238E27FC236}">
              <a16:creationId xmlns:a16="http://schemas.microsoft.com/office/drawing/2014/main" id="{00000000-0008-0000-0400-000036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07" name="Text Box 102">
          <a:extLst>
            <a:ext uri="{FF2B5EF4-FFF2-40B4-BE49-F238E27FC236}">
              <a16:creationId xmlns:a16="http://schemas.microsoft.com/office/drawing/2014/main" id="{00000000-0008-0000-0400-000037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08" name="Text Box 103">
          <a:extLst>
            <a:ext uri="{FF2B5EF4-FFF2-40B4-BE49-F238E27FC236}">
              <a16:creationId xmlns:a16="http://schemas.microsoft.com/office/drawing/2014/main" id="{00000000-0008-0000-0400-000038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09" name="Text Box 104">
          <a:extLst>
            <a:ext uri="{FF2B5EF4-FFF2-40B4-BE49-F238E27FC236}">
              <a16:creationId xmlns:a16="http://schemas.microsoft.com/office/drawing/2014/main" id="{00000000-0008-0000-0400-000039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10" name="Text Box 116">
          <a:extLst>
            <a:ext uri="{FF2B5EF4-FFF2-40B4-BE49-F238E27FC236}">
              <a16:creationId xmlns:a16="http://schemas.microsoft.com/office/drawing/2014/main" id="{00000000-0008-0000-0400-00003A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11" name="Text Box 117">
          <a:extLst>
            <a:ext uri="{FF2B5EF4-FFF2-40B4-BE49-F238E27FC236}">
              <a16:creationId xmlns:a16="http://schemas.microsoft.com/office/drawing/2014/main" id="{00000000-0008-0000-0400-00003B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12" name="Text Box 118">
          <a:extLst>
            <a:ext uri="{FF2B5EF4-FFF2-40B4-BE49-F238E27FC236}">
              <a16:creationId xmlns:a16="http://schemas.microsoft.com/office/drawing/2014/main" id="{00000000-0008-0000-0400-00003C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13" name="Text Box 119">
          <a:extLst>
            <a:ext uri="{FF2B5EF4-FFF2-40B4-BE49-F238E27FC236}">
              <a16:creationId xmlns:a16="http://schemas.microsoft.com/office/drawing/2014/main" id="{00000000-0008-0000-0400-00003D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14" name="Text Box 120">
          <a:extLst>
            <a:ext uri="{FF2B5EF4-FFF2-40B4-BE49-F238E27FC236}">
              <a16:creationId xmlns:a16="http://schemas.microsoft.com/office/drawing/2014/main" id="{00000000-0008-0000-0400-00003E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15" name="Text Box 121">
          <a:extLst>
            <a:ext uri="{FF2B5EF4-FFF2-40B4-BE49-F238E27FC236}">
              <a16:creationId xmlns:a16="http://schemas.microsoft.com/office/drawing/2014/main" id="{00000000-0008-0000-0400-00003F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16" name="Text Box 122">
          <a:extLst>
            <a:ext uri="{FF2B5EF4-FFF2-40B4-BE49-F238E27FC236}">
              <a16:creationId xmlns:a16="http://schemas.microsoft.com/office/drawing/2014/main" id="{00000000-0008-0000-0400-000040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17" name="Text Box 123">
          <a:extLst>
            <a:ext uri="{FF2B5EF4-FFF2-40B4-BE49-F238E27FC236}">
              <a16:creationId xmlns:a16="http://schemas.microsoft.com/office/drawing/2014/main" id="{00000000-0008-0000-0400-000041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18" name="Text Box 124">
          <a:extLst>
            <a:ext uri="{FF2B5EF4-FFF2-40B4-BE49-F238E27FC236}">
              <a16:creationId xmlns:a16="http://schemas.microsoft.com/office/drawing/2014/main" id="{00000000-0008-0000-0400-000042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19" name="Text Box 125">
          <a:extLst>
            <a:ext uri="{FF2B5EF4-FFF2-40B4-BE49-F238E27FC236}">
              <a16:creationId xmlns:a16="http://schemas.microsoft.com/office/drawing/2014/main" id="{00000000-0008-0000-0400-000043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20" name="Text Box 126">
          <a:extLst>
            <a:ext uri="{FF2B5EF4-FFF2-40B4-BE49-F238E27FC236}">
              <a16:creationId xmlns:a16="http://schemas.microsoft.com/office/drawing/2014/main" id="{00000000-0008-0000-0400-000044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0821" name="Text Box 127">
          <a:extLst>
            <a:ext uri="{FF2B5EF4-FFF2-40B4-BE49-F238E27FC236}">
              <a16:creationId xmlns:a16="http://schemas.microsoft.com/office/drawing/2014/main" id="{00000000-0008-0000-0400-000045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22" name="Text Box 128">
          <a:extLst>
            <a:ext uri="{FF2B5EF4-FFF2-40B4-BE49-F238E27FC236}">
              <a16:creationId xmlns:a16="http://schemas.microsoft.com/office/drawing/2014/main" id="{00000000-0008-0000-0400-000046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23" name="Text Box 129">
          <a:extLst>
            <a:ext uri="{FF2B5EF4-FFF2-40B4-BE49-F238E27FC236}">
              <a16:creationId xmlns:a16="http://schemas.microsoft.com/office/drawing/2014/main" id="{00000000-0008-0000-0400-000047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24" name="Text Box 130">
          <a:extLst>
            <a:ext uri="{FF2B5EF4-FFF2-40B4-BE49-F238E27FC236}">
              <a16:creationId xmlns:a16="http://schemas.microsoft.com/office/drawing/2014/main" id="{00000000-0008-0000-0400-000048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25" name="Text Box 131">
          <a:extLst>
            <a:ext uri="{FF2B5EF4-FFF2-40B4-BE49-F238E27FC236}">
              <a16:creationId xmlns:a16="http://schemas.microsoft.com/office/drawing/2014/main" id="{00000000-0008-0000-0400-000049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26" name="Text Box 132">
          <a:extLst>
            <a:ext uri="{FF2B5EF4-FFF2-40B4-BE49-F238E27FC236}">
              <a16:creationId xmlns:a16="http://schemas.microsoft.com/office/drawing/2014/main" id="{00000000-0008-0000-0400-00004A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27" name="Text Box 133">
          <a:extLst>
            <a:ext uri="{FF2B5EF4-FFF2-40B4-BE49-F238E27FC236}">
              <a16:creationId xmlns:a16="http://schemas.microsoft.com/office/drawing/2014/main" id="{00000000-0008-0000-0400-00004B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28" name="Text Box 134">
          <a:extLst>
            <a:ext uri="{FF2B5EF4-FFF2-40B4-BE49-F238E27FC236}">
              <a16:creationId xmlns:a16="http://schemas.microsoft.com/office/drawing/2014/main" id="{00000000-0008-0000-0400-00004C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29" name="Text Box 135">
          <a:extLst>
            <a:ext uri="{FF2B5EF4-FFF2-40B4-BE49-F238E27FC236}">
              <a16:creationId xmlns:a16="http://schemas.microsoft.com/office/drawing/2014/main" id="{00000000-0008-0000-0400-00004D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30" name="Text Box 136">
          <a:extLst>
            <a:ext uri="{FF2B5EF4-FFF2-40B4-BE49-F238E27FC236}">
              <a16:creationId xmlns:a16="http://schemas.microsoft.com/office/drawing/2014/main" id="{00000000-0008-0000-0400-00004E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31" name="Text Box 137">
          <a:extLst>
            <a:ext uri="{FF2B5EF4-FFF2-40B4-BE49-F238E27FC236}">
              <a16:creationId xmlns:a16="http://schemas.microsoft.com/office/drawing/2014/main" id="{00000000-0008-0000-0400-00004F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32" name="Text Box 138">
          <a:extLst>
            <a:ext uri="{FF2B5EF4-FFF2-40B4-BE49-F238E27FC236}">
              <a16:creationId xmlns:a16="http://schemas.microsoft.com/office/drawing/2014/main" id="{00000000-0008-0000-0400-000050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833" name="Text Box 139">
          <a:extLst>
            <a:ext uri="{FF2B5EF4-FFF2-40B4-BE49-F238E27FC236}">
              <a16:creationId xmlns:a16="http://schemas.microsoft.com/office/drawing/2014/main" id="{00000000-0008-0000-0400-000051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34" name="Text Box 140">
          <a:extLst>
            <a:ext uri="{FF2B5EF4-FFF2-40B4-BE49-F238E27FC236}">
              <a16:creationId xmlns:a16="http://schemas.microsoft.com/office/drawing/2014/main" id="{00000000-0008-0000-0400-000052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35" name="Text Box 141">
          <a:extLst>
            <a:ext uri="{FF2B5EF4-FFF2-40B4-BE49-F238E27FC236}">
              <a16:creationId xmlns:a16="http://schemas.microsoft.com/office/drawing/2014/main" id="{00000000-0008-0000-0400-000053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36" name="Text Box 142">
          <a:extLst>
            <a:ext uri="{FF2B5EF4-FFF2-40B4-BE49-F238E27FC236}">
              <a16:creationId xmlns:a16="http://schemas.microsoft.com/office/drawing/2014/main" id="{00000000-0008-0000-0400-000054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37" name="Text Box 143">
          <a:extLst>
            <a:ext uri="{FF2B5EF4-FFF2-40B4-BE49-F238E27FC236}">
              <a16:creationId xmlns:a16="http://schemas.microsoft.com/office/drawing/2014/main" id="{00000000-0008-0000-0400-000055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38" name="Text Box 144">
          <a:extLst>
            <a:ext uri="{FF2B5EF4-FFF2-40B4-BE49-F238E27FC236}">
              <a16:creationId xmlns:a16="http://schemas.microsoft.com/office/drawing/2014/main" id="{00000000-0008-0000-0400-000056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39" name="Text Box 145">
          <a:extLst>
            <a:ext uri="{FF2B5EF4-FFF2-40B4-BE49-F238E27FC236}">
              <a16:creationId xmlns:a16="http://schemas.microsoft.com/office/drawing/2014/main" id="{00000000-0008-0000-0400-000057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40" name="Text Box 146">
          <a:extLst>
            <a:ext uri="{FF2B5EF4-FFF2-40B4-BE49-F238E27FC236}">
              <a16:creationId xmlns:a16="http://schemas.microsoft.com/office/drawing/2014/main" id="{00000000-0008-0000-0400-000058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41" name="Text Box 147">
          <a:extLst>
            <a:ext uri="{FF2B5EF4-FFF2-40B4-BE49-F238E27FC236}">
              <a16:creationId xmlns:a16="http://schemas.microsoft.com/office/drawing/2014/main" id="{00000000-0008-0000-0400-000059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42" name="Text Box 148">
          <a:extLst>
            <a:ext uri="{FF2B5EF4-FFF2-40B4-BE49-F238E27FC236}">
              <a16:creationId xmlns:a16="http://schemas.microsoft.com/office/drawing/2014/main" id="{00000000-0008-0000-0400-00005A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43" name="Text Box 149">
          <a:extLst>
            <a:ext uri="{FF2B5EF4-FFF2-40B4-BE49-F238E27FC236}">
              <a16:creationId xmlns:a16="http://schemas.microsoft.com/office/drawing/2014/main" id="{00000000-0008-0000-0400-00005B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44" name="Text Box 150">
          <a:extLst>
            <a:ext uri="{FF2B5EF4-FFF2-40B4-BE49-F238E27FC236}">
              <a16:creationId xmlns:a16="http://schemas.microsoft.com/office/drawing/2014/main" id="{00000000-0008-0000-0400-00005C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45" name="Text Box 151">
          <a:extLst>
            <a:ext uri="{FF2B5EF4-FFF2-40B4-BE49-F238E27FC236}">
              <a16:creationId xmlns:a16="http://schemas.microsoft.com/office/drawing/2014/main" id="{00000000-0008-0000-0400-00005D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46" name="Text Box 152">
          <a:extLst>
            <a:ext uri="{FF2B5EF4-FFF2-40B4-BE49-F238E27FC236}">
              <a16:creationId xmlns:a16="http://schemas.microsoft.com/office/drawing/2014/main" id="{00000000-0008-0000-0400-00005E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47" name="Text Box 153">
          <a:extLst>
            <a:ext uri="{FF2B5EF4-FFF2-40B4-BE49-F238E27FC236}">
              <a16:creationId xmlns:a16="http://schemas.microsoft.com/office/drawing/2014/main" id="{00000000-0008-0000-0400-00005F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48" name="Text Box 154">
          <a:extLst>
            <a:ext uri="{FF2B5EF4-FFF2-40B4-BE49-F238E27FC236}">
              <a16:creationId xmlns:a16="http://schemas.microsoft.com/office/drawing/2014/main" id="{00000000-0008-0000-0400-000060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49" name="Text Box 155">
          <a:extLst>
            <a:ext uri="{FF2B5EF4-FFF2-40B4-BE49-F238E27FC236}">
              <a16:creationId xmlns:a16="http://schemas.microsoft.com/office/drawing/2014/main" id="{00000000-0008-0000-0400-000061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50" name="Text Box 156">
          <a:extLst>
            <a:ext uri="{FF2B5EF4-FFF2-40B4-BE49-F238E27FC236}">
              <a16:creationId xmlns:a16="http://schemas.microsoft.com/office/drawing/2014/main" id="{00000000-0008-0000-0400-000062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51" name="Text Box 157">
          <a:extLst>
            <a:ext uri="{FF2B5EF4-FFF2-40B4-BE49-F238E27FC236}">
              <a16:creationId xmlns:a16="http://schemas.microsoft.com/office/drawing/2014/main" id="{00000000-0008-0000-0400-000063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52" name="Text Box 158">
          <a:extLst>
            <a:ext uri="{FF2B5EF4-FFF2-40B4-BE49-F238E27FC236}">
              <a16:creationId xmlns:a16="http://schemas.microsoft.com/office/drawing/2014/main" id="{00000000-0008-0000-0400-000064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53" name="Text Box 159">
          <a:extLst>
            <a:ext uri="{FF2B5EF4-FFF2-40B4-BE49-F238E27FC236}">
              <a16:creationId xmlns:a16="http://schemas.microsoft.com/office/drawing/2014/main" id="{00000000-0008-0000-0400-000065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54" name="Text Box 160">
          <a:extLst>
            <a:ext uri="{FF2B5EF4-FFF2-40B4-BE49-F238E27FC236}">
              <a16:creationId xmlns:a16="http://schemas.microsoft.com/office/drawing/2014/main" id="{00000000-0008-0000-0400-000066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55" name="Text Box 161">
          <a:extLst>
            <a:ext uri="{FF2B5EF4-FFF2-40B4-BE49-F238E27FC236}">
              <a16:creationId xmlns:a16="http://schemas.microsoft.com/office/drawing/2014/main" id="{00000000-0008-0000-0400-000067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56" name="Text Box 162">
          <a:extLst>
            <a:ext uri="{FF2B5EF4-FFF2-40B4-BE49-F238E27FC236}">
              <a16:creationId xmlns:a16="http://schemas.microsoft.com/office/drawing/2014/main" id="{00000000-0008-0000-0400-000068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857" name="Text Box 163">
          <a:extLst>
            <a:ext uri="{FF2B5EF4-FFF2-40B4-BE49-F238E27FC236}">
              <a16:creationId xmlns:a16="http://schemas.microsoft.com/office/drawing/2014/main" id="{00000000-0008-0000-0400-000069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58" name="Text Box 164">
          <a:extLst>
            <a:ext uri="{FF2B5EF4-FFF2-40B4-BE49-F238E27FC236}">
              <a16:creationId xmlns:a16="http://schemas.microsoft.com/office/drawing/2014/main" id="{00000000-0008-0000-0400-00006A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59" name="Text Box 165">
          <a:extLst>
            <a:ext uri="{FF2B5EF4-FFF2-40B4-BE49-F238E27FC236}">
              <a16:creationId xmlns:a16="http://schemas.microsoft.com/office/drawing/2014/main" id="{00000000-0008-0000-0400-00006B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60" name="Text Box 166">
          <a:extLst>
            <a:ext uri="{FF2B5EF4-FFF2-40B4-BE49-F238E27FC236}">
              <a16:creationId xmlns:a16="http://schemas.microsoft.com/office/drawing/2014/main" id="{00000000-0008-0000-0400-00006C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61" name="Text Box 167">
          <a:extLst>
            <a:ext uri="{FF2B5EF4-FFF2-40B4-BE49-F238E27FC236}">
              <a16:creationId xmlns:a16="http://schemas.microsoft.com/office/drawing/2014/main" id="{00000000-0008-0000-0400-00006D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62" name="Text Box 168">
          <a:extLst>
            <a:ext uri="{FF2B5EF4-FFF2-40B4-BE49-F238E27FC236}">
              <a16:creationId xmlns:a16="http://schemas.microsoft.com/office/drawing/2014/main" id="{00000000-0008-0000-0400-00006E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63" name="Text Box 169">
          <a:extLst>
            <a:ext uri="{FF2B5EF4-FFF2-40B4-BE49-F238E27FC236}">
              <a16:creationId xmlns:a16="http://schemas.microsoft.com/office/drawing/2014/main" id="{00000000-0008-0000-0400-00006F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64" name="Text Box 170">
          <a:extLst>
            <a:ext uri="{FF2B5EF4-FFF2-40B4-BE49-F238E27FC236}">
              <a16:creationId xmlns:a16="http://schemas.microsoft.com/office/drawing/2014/main" id="{00000000-0008-0000-0400-000070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65" name="Text Box 171">
          <a:extLst>
            <a:ext uri="{FF2B5EF4-FFF2-40B4-BE49-F238E27FC236}">
              <a16:creationId xmlns:a16="http://schemas.microsoft.com/office/drawing/2014/main" id="{00000000-0008-0000-0400-000071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66" name="Text Box 172">
          <a:extLst>
            <a:ext uri="{FF2B5EF4-FFF2-40B4-BE49-F238E27FC236}">
              <a16:creationId xmlns:a16="http://schemas.microsoft.com/office/drawing/2014/main" id="{00000000-0008-0000-0400-000072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67" name="Text Box 173">
          <a:extLst>
            <a:ext uri="{FF2B5EF4-FFF2-40B4-BE49-F238E27FC236}">
              <a16:creationId xmlns:a16="http://schemas.microsoft.com/office/drawing/2014/main" id="{00000000-0008-0000-0400-000073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68" name="Text Box 174">
          <a:extLst>
            <a:ext uri="{FF2B5EF4-FFF2-40B4-BE49-F238E27FC236}">
              <a16:creationId xmlns:a16="http://schemas.microsoft.com/office/drawing/2014/main" id="{00000000-0008-0000-0400-000074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69" name="Text Box 175">
          <a:extLst>
            <a:ext uri="{FF2B5EF4-FFF2-40B4-BE49-F238E27FC236}">
              <a16:creationId xmlns:a16="http://schemas.microsoft.com/office/drawing/2014/main" id="{00000000-0008-0000-0400-000075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70" name="Text Box 176">
          <a:extLst>
            <a:ext uri="{FF2B5EF4-FFF2-40B4-BE49-F238E27FC236}">
              <a16:creationId xmlns:a16="http://schemas.microsoft.com/office/drawing/2014/main" id="{00000000-0008-0000-0400-000076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71" name="Text Box 177">
          <a:extLst>
            <a:ext uri="{FF2B5EF4-FFF2-40B4-BE49-F238E27FC236}">
              <a16:creationId xmlns:a16="http://schemas.microsoft.com/office/drawing/2014/main" id="{00000000-0008-0000-0400-000077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72" name="Text Box 178">
          <a:extLst>
            <a:ext uri="{FF2B5EF4-FFF2-40B4-BE49-F238E27FC236}">
              <a16:creationId xmlns:a16="http://schemas.microsoft.com/office/drawing/2014/main" id="{00000000-0008-0000-0400-000078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73" name="Text Box 179">
          <a:extLst>
            <a:ext uri="{FF2B5EF4-FFF2-40B4-BE49-F238E27FC236}">
              <a16:creationId xmlns:a16="http://schemas.microsoft.com/office/drawing/2014/main" id="{00000000-0008-0000-0400-000079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74" name="Text Box 180">
          <a:extLst>
            <a:ext uri="{FF2B5EF4-FFF2-40B4-BE49-F238E27FC236}">
              <a16:creationId xmlns:a16="http://schemas.microsoft.com/office/drawing/2014/main" id="{00000000-0008-0000-0400-00007A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75" name="Text Box 181">
          <a:extLst>
            <a:ext uri="{FF2B5EF4-FFF2-40B4-BE49-F238E27FC236}">
              <a16:creationId xmlns:a16="http://schemas.microsoft.com/office/drawing/2014/main" id="{00000000-0008-0000-0400-00007B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76" name="Text Box 182">
          <a:extLst>
            <a:ext uri="{FF2B5EF4-FFF2-40B4-BE49-F238E27FC236}">
              <a16:creationId xmlns:a16="http://schemas.microsoft.com/office/drawing/2014/main" id="{00000000-0008-0000-0400-00007C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77" name="Text Box 183">
          <a:extLst>
            <a:ext uri="{FF2B5EF4-FFF2-40B4-BE49-F238E27FC236}">
              <a16:creationId xmlns:a16="http://schemas.microsoft.com/office/drawing/2014/main" id="{00000000-0008-0000-0400-00007D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78" name="Text Box 184">
          <a:extLst>
            <a:ext uri="{FF2B5EF4-FFF2-40B4-BE49-F238E27FC236}">
              <a16:creationId xmlns:a16="http://schemas.microsoft.com/office/drawing/2014/main" id="{00000000-0008-0000-0400-00007E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79" name="Text Box 185">
          <a:extLst>
            <a:ext uri="{FF2B5EF4-FFF2-40B4-BE49-F238E27FC236}">
              <a16:creationId xmlns:a16="http://schemas.microsoft.com/office/drawing/2014/main" id="{00000000-0008-0000-0400-00007F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80" name="Text Box 186">
          <a:extLst>
            <a:ext uri="{FF2B5EF4-FFF2-40B4-BE49-F238E27FC236}">
              <a16:creationId xmlns:a16="http://schemas.microsoft.com/office/drawing/2014/main" id="{00000000-0008-0000-0400-000080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81" name="Text Box 187">
          <a:extLst>
            <a:ext uri="{FF2B5EF4-FFF2-40B4-BE49-F238E27FC236}">
              <a16:creationId xmlns:a16="http://schemas.microsoft.com/office/drawing/2014/main" id="{00000000-0008-0000-0400-000081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82" name="Text Box 188">
          <a:extLst>
            <a:ext uri="{FF2B5EF4-FFF2-40B4-BE49-F238E27FC236}">
              <a16:creationId xmlns:a16="http://schemas.microsoft.com/office/drawing/2014/main" id="{00000000-0008-0000-0400-000082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83" name="Text Box 189">
          <a:extLst>
            <a:ext uri="{FF2B5EF4-FFF2-40B4-BE49-F238E27FC236}">
              <a16:creationId xmlns:a16="http://schemas.microsoft.com/office/drawing/2014/main" id="{00000000-0008-0000-0400-000083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84" name="Text Box 190">
          <a:extLst>
            <a:ext uri="{FF2B5EF4-FFF2-40B4-BE49-F238E27FC236}">
              <a16:creationId xmlns:a16="http://schemas.microsoft.com/office/drawing/2014/main" id="{00000000-0008-0000-0400-000084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85" name="Text Box 191">
          <a:extLst>
            <a:ext uri="{FF2B5EF4-FFF2-40B4-BE49-F238E27FC236}">
              <a16:creationId xmlns:a16="http://schemas.microsoft.com/office/drawing/2014/main" id="{00000000-0008-0000-0400-000085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86" name="Text Box 192">
          <a:extLst>
            <a:ext uri="{FF2B5EF4-FFF2-40B4-BE49-F238E27FC236}">
              <a16:creationId xmlns:a16="http://schemas.microsoft.com/office/drawing/2014/main" id="{00000000-0008-0000-0400-000086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87" name="Text Box 193">
          <a:extLst>
            <a:ext uri="{FF2B5EF4-FFF2-40B4-BE49-F238E27FC236}">
              <a16:creationId xmlns:a16="http://schemas.microsoft.com/office/drawing/2014/main" id="{00000000-0008-0000-0400-000087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88" name="Text Box 194">
          <a:extLst>
            <a:ext uri="{FF2B5EF4-FFF2-40B4-BE49-F238E27FC236}">
              <a16:creationId xmlns:a16="http://schemas.microsoft.com/office/drawing/2014/main" id="{00000000-0008-0000-0400-000088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89" name="Text Box 195">
          <a:extLst>
            <a:ext uri="{FF2B5EF4-FFF2-40B4-BE49-F238E27FC236}">
              <a16:creationId xmlns:a16="http://schemas.microsoft.com/office/drawing/2014/main" id="{00000000-0008-0000-0400-000089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90" name="Text Box 196">
          <a:extLst>
            <a:ext uri="{FF2B5EF4-FFF2-40B4-BE49-F238E27FC236}">
              <a16:creationId xmlns:a16="http://schemas.microsoft.com/office/drawing/2014/main" id="{00000000-0008-0000-0400-00008A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91" name="Text Box 197">
          <a:extLst>
            <a:ext uri="{FF2B5EF4-FFF2-40B4-BE49-F238E27FC236}">
              <a16:creationId xmlns:a16="http://schemas.microsoft.com/office/drawing/2014/main" id="{00000000-0008-0000-0400-00008B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92" name="Text Box 198">
          <a:extLst>
            <a:ext uri="{FF2B5EF4-FFF2-40B4-BE49-F238E27FC236}">
              <a16:creationId xmlns:a16="http://schemas.microsoft.com/office/drawing/2014/main" id="{00000000-0008-0000-0400-00008C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93" name="Text Box 199">
          <a:extLst>
            <a:ext uri="{FF2B5EF4-FFF2-40B4-BE49-F238E27FC236}">
              <a16:creationId xmlns:a16="http://schemas.microsoft.com/office/drawing/2014/main" id="{00000000-0008-0000-0400-00008D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94" name="Text Box 200">
          <a:extLst>
            <a:ext uri="{FF2B5EF4-FFF2-40B4-BE49-F238E27FC236}">
              <a16:creationId xmlns:a16="http://schemas.microsoft.com/office/drawing/2014/main" id="{00000000-0008-0000-0400-00008E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95" name="Text Box 201">
          <a:extLst>
            <a:ext uri="{FF2B5EF4-FFF2-40B4-BE49-F238E27FC236}">
              <a16:creationId xmlns:a16="http://schemas.microsoft.com/office/drawing/2014/main" id="{00000000-0008-0000-0400-00008F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96" name="Text Box 202">
          <a:extLst>
            <a:ext uri="{FF2B5EF4-FFF2-40B4-BE49-F238E27FC236}">
              <a16:creationId xmlns:a16="http://schemas.microsoft.com/office/drawing/2014/main" id="{00000000-0008-0000-0400-000090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97" name="Text Box 203">
          <a:extLst>
            <a:ext uri="{FF2B5EF4-FFF2-40B4-BE49-F238E27FC236}">
              <a16:creationId xmlns:a16="http://schemas.microsoft.com/office/drawing/2014/main" id="{00000000-0008-0000-0400-000091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98" name="Text Box 204">
          <a:extLst>
            <a:ext uri="{FF2B5EF4-FFF2-40B4-BE49-F238E27FC236}">
              <a16:creationId xmlns:a16="http://schemas.microsoft.com/office/drawing/2014/main" id="{00000000-0008-0000-0400-000092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899" name="Text Box 205">
          <a:extLst>
            <a:ext uri="{FF2B5EF4-FFF2-40B4-BE49-F238E27FC236}">
              <a16:creationId xmlns:a16="http://schemas.microsoft.com/office/drawing/2014/main" id="{00000000-0008-0000-0400-000093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900" name="Text Box 206">
          <a:extLst>
            <a:ext uri="{FF2B5EF4-FFF2-40B4-BE49-F238E27FC236}">
              <a16:creationId xmlns:a16="http://schemas.microsoft.com/office/drawing/2014/main" id="{00000000-0008-0000-0400-000094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901" name="Text Box 207">
          <a:extLst>
            <a:ext uri="{FF2B5EF4-FFF2-40B4-BE49-F238E27FC236}">
              <a16:creationId xmlns:a16="http://schemas.microsoft.com/office/drawing/2014/main" id="{00000000-0008-0000-0400-000095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902" name="Text Box 208">
          <a:extLst>
            <a:ext uri="{FF2B5EF4-FFF2-40B4-BE49-F238E27FC236}">
              <a16:creationId xmlns:a16="http://schemas.microsoft.com/office/drawing/2014/main" id="{00000000-0008-0000-0400-000096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903" name="Text Box 209">
          <a:extLst>
            <a:ext uri="{FF2B5EF4-FFF2-40B4-BE49-F238E27FC236}">
              <a16:creationId xmlns:a16="http://schemas.microsoft.com/office/drawing/2014/main" id="{00000000-0008-0000-0400-000097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904" name="Text Box 210">
          <a:extLst>
            <a:ext uri="{FF2B5EF4-FFF2-40B4-BE49-F238E27FC236}">
              <a16:creationId xmlns:a16="http://schemas.microsoft.com/office/drawing/2014/main" id="{00000000-0008-0000-0400-000098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0905" name="Text Box 211">
          <a:extLst>
            <a:ext uri="{FF2B5EF4-FFF2-40B4-BE49-F238E27FC236}">
              <a16:creationId xmlns:a16="http://schemas.microsoft.com/office/drawing/2014/main" id="{00000000-0008-0000-0400-0000992A0000}"/>
            </a:ext>
          </a:extLst>
        </xdr:cNvPr>
        <xdr:cNvSpPr txBox="1">
          <a:spLocks noChangeArrowheads="1"/>
        </xdr:cNvSpPr>
      </xdr:nvSpPr>
      <xdr:spPr bwMode="auto">
        <a:xfrm>
          <a:off x="2438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06" name="Text Box 140">
          <a:extLst>
            <a:ext uri="{FF2B5EF4-FFF2-40B4-BE49-F238E27FC236}">
              <a16:creationId xmlns:a16="http://schemas.microsoft.com/office/drawing/2014/main" id="{00000000-0008-0000-0400-00009A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07" name="Text Box 141">
          <a:extLst>
            <a:ext uri="{FF2B5EF4-FFF2-40B4-BE49-F238E27FC236}">
              <a16:creationId xmlns:a16="http://schemas.microsoft.com/office/drawing/2014/main" id="{00000000-0008-0000-0400-00009B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08" name="Text Box 142">
          <a:extLst>
            <a:ext uri="{FF2B5EF4-FFF2-40B4-BE49-F238E27FC236}">
              <a16:creationId xmlns:a16="http://schemas.microsoft.com/office/drawing/2014/main" id="{00000000-0008-0000-0400-00009C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09" name="Text Box 143">
          <a:extLst>
            <a:ext uri="{FF2B5EF4-FFF2-40B4-BE49-F238E27FC236}">
              <a16:creationId xmlns:a16="http://schemas.microsoft.com/office/drawing/2014/main" id="{00000000-0008-0000-0400-00009D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10" name="Text Box 144">
          <a:extLst>
            <a:ext uri="{FF2B5EF4-FFF2-40B4-BE49-F238E27FC236}">
              <a16:creationId xmlns:a16="http://schemas.microsoft.com/office/drawing/2014/main" id="{00000000-0008-0000-0400-00009E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11" name="Text Box 145">
          <a:extLst>
            <a:ext uri="{FF2B5EF4-FFF2-40B4-BE49-F238E27FC236}">
              <a16:creationId xmlns:a16="http://schemas.microsoft.com/office/drawing/2014/main" id="{00000000-0008-0000-0400-00009F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12" name="Text Box 146">
          <a:extLst>
            <a:ext uri="{FF2B5EF4-FFF2-40B4-BE49-F238E27FC236}">
              <a16:creationId xmlns:a16="http://schemas.microsoft.com/office/drawing/2014/main" id="{00000000-0008-0000-0400-0000A0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13" name="Text Box 147">
          <a:extLst>
            <a:ext uri="{FF2B5EF4-FFF2-40B4-BE49-F238E27FC236}">
              <a16:creationId xmlns:a16="http://schemas.microsoft.com/office/drawing/2014/main" id="{00000000-0008-0000-0400-0000A1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14" name="Text Box 148">
          <a:extLst>
            <a:ext uri="{FF2B5EF4-FFF2-40B4-BE49-F238E27FC236}">
              <a16:creationId xmlns:a16="http://schemas.microsoft.com/office/drawing/2014/main" id="{00000000-0008-0000-0400-0000A2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15" name="Text Box 149">
          <a:extLst>
            <a:ext uri="{FF2B5EF4-FFF2-40B4-BE49-F238E27FC236}">
              <a16:creationId xmlns:a16="http://schemas.microsoft.com/office/drawing/2014/main" id="{00000000-0008-0000-0400-0000A3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16" name="Text Box 150">
          <a:extLst>
            <a:ext uri="{FF2B5EF4-FFF2-40B4-BE49-F238E27FC236}">
              <a16:creationId xmlns:a16="http://schemas.microsoft.com/office/drawing/2014/main" id="{00000000-0008-0000-0400-0000A4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17" name="Text Box 151">
          <a:extLst>
            <a:ext uri="{FF2B5EF4-FFF2-40B4-BE49-F238E27FC236}">
              <a16:creationId xmlns:a16="http://schemas.microsoft.com/office/drawing/2014/main" id="{00000000-0008-0000-0400-0000A5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18" name="Text Box 152">
          <a:extLst>
            <a:ext uri="{FF2B5EF4-FFF2-40B4-BE49-F238E27FC236}">
              <a16:creationId xmlns:a16="http://schemas.microsoft.com/office/drawing/2014/main" id="{00000000-0008-0000-0400-0000A6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19" name="Text Box 153">
          <a:extLst>
            <a:ext uri="{FF2B5EF4-FFF2-40B4-BE49-F238E27FC236}">
              <a16:creationId xmlns:a16="http://schemas.microsoft.com/office/drawing/2014/main" id="{00000000-0008-0000-0400-0000A7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20" name="Text Box 154">
          <a:extLst>
            <a:ext uri="{FF2B5EF4-FFF2-40B4-BE49-F238E27FC236}">
              <a16:creationId xmlns:a16="http://schemas.microsoft.com/office/drawing/2014/main" id="{00000000-0008-0000-0400-0000A8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21" name="Text Box 155">
          <a:extLst>
            <a:ext uri="{FF2B5EF4-FFF2-40B4-BE49-F238E27FC236}">
              <a16:creationId xmlns:a16="http://schemas.microsoft.com/office/drawing/2014/main" id="{00000000-0008-0000-0400-0000A9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22" name="Text Box 156">
          <a:extLst>
            <a:ext uri="{FF2B5EF4-FFF2-40B4-BE49-F238E27FC236}">
              <a16:creationId xmlns:a16="http://schemas.microsoft.com/office/drawing/2014/main" id="{00000000-0008-0000-0400-0000AA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23" name="Text Box 157">
          <a:extLst>
            <a:ext uri="{FF2B5EF4-FFF2-40B4-BE49-F238E27FC236}">
              <a16:creationId xmlns:a16="http://schemas.microsoft.com/office/drawing/2014/main" id="{00000000-0008-0000-0400-0000AB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24" name="Text Box 158">
          <a:extLst>
            <a:ext uri="{FF2B5EF4-FFF2-40B4-BE49-F238E27FC236}">
              <a16:creationId xmlns:a16="http://schemas.microsoft.com/office/drawing/2014/main" id="{00000000-0008-0000-0400-0000AC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25" name="Text Box 159">
          <a:extLst>
            <a:ext uri="{FF2B5EF4-FFF2-40B4-BE49-F238E27FC236}">
              <a16:creationId xmlns:a16="http://schemas.microsoft.com/office/drawing/2014/main" id="{00000000-0008-0000-0400-0000AD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26" name="Text Box 160">
          <a:extLst>
            <a:ext uri="{FF2B5EF4-FFF2-40B4-BE49-F238E27FC236}">
              <a16:creationId xmlns:a16="http://schemas.microsoft.com/office/drawing/2014/main" id="{00000000-0008-0000-0400-0000AE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27" name="Text Box 161">
          <a:extLst>
            <a:ext uri="{FF2B5EF4-FFF2-40B4-BE49-F238E27FC236}">
              <a16:creationId xmlns:a16="http://schemas.microsoft.com/office/drawing/2014/main" id="{00000000-0008-0000-0400-0000AF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28" name="Text Box 162">
          <a:extLst>
            <a:ext uri="{FF2B5EF4-FFF2-40B4-BE49-F238E27FC236}">
              <a16:creationId xmlns:a16="http://schemas.microsoft.com/office/drawing/2014/main" id="{00000000-0008-0000-0400-0000B0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0929" name="Text Box 163">
          <a:extLst>
            <a:ext uri="{FF2B5EF4-FFF2-40B4-BE49-F238E27FC236}">
              <a16:creationId xmlns:a16="http://schemas.microsoft.com/office/drawing/2014/main" id="{00000000-0008-0000-0400-0000B1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30" name="Text Box 274">
          <a:extLst>
            <a:ext uri="{FF2B5EF4-FFF2-40B4-BE49-F238E27FC236}">
              <a16:creationId xmlns:a16="http://schemas.microsoft.com/office/drawing/2014/main" id="{00000000-0008-0000-0400-0000B2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31" name="Text Box 275">
          <a:extLst>
            <a:ext uri="{FF2B5EF4-FFF2-40B4-BE49-F238E27FC236}">
              <a16:creationId xmlns:a16="http://schemas.microsoft.com/office/drawing/2014/main" id="{00000000-0008-0000-0400-0000B3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32" name="Text Box 276">
          <a:extLst>
            <a:ext uri="{FF2B5EF4-FFF2-40B4-BE49-F238E27FC236}">
              <a16:creationId xmlns:a16="http://schemas.microsoft.com/office/drawing/2014/main" id="{00000000-0008-0000-0400-0000B4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33" name="Text Box 277">
          <a:extLst>
            <a:ext uri="{FF2B5EF4-FFF2-40B4-BE49-F238E27FC236}">
              <a16:creationId xmlns:a16="http://schemas.microsoft.com/office/drawing/2014/main" id="{00000000-0008-0000-0400-0000B5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34" name="Text Box 278">
          <a:extLst>
            <a:ext uri="{FF2B5EF4-FFF2-40B4-BE49-F238E27FC236}">
              <a16:creationId xmlns:a16="http://schemas.microsoft.com/office/drawing/2014/main" id="{00000000-0008-0000-0400-0000B6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35" name="Text Box 279">
          <a:extLst>
            <a:ext uri="{FF2B5EF4-FFF2-40B4-BE49-F238E27FC236}">
              <a16:creationId xmlns:a16="http://schemas.microsoft.com/office/drawing/2014/main" id="{00000000-0008-0000-0400-0000B7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36" name="Text Box 285">
          <a:extLst>
            <a:ext uri="{FF2B5EF4-FFF2-40B4-BE49-F238E27FC236}">
              <a16:creationId xmlns:a16="http://schemas.microsoft.com/office/drawing/2014/main" id="{00000000-0008-0000-0400-0000B8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37" name="Text Box 286">
          <a:extLst>
            <a:ext uri="{FF2B5EF4-FFF2-40B4-BE49-F238E27FC236}">
              <a16:creationId xmlns:a16="http://schemas.microsoft.com/office/drawing/2014/main" id="{00000000-0008-0000-0400-0000B9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38" name="Text Box 287">
          <a:extLst>
            <a:ext uri="{FF2B5EF4-FFF2-40B4-BE49-F238E27FC236}">
              <a16:creationId xmlns:a16="http://schemas.microsoft.com/office/drawing/2014/main" id="{00000000-0008-0000-0400-0000BA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39" name="Text Box 288">
          <a:extLst>
            <a:ext uri="{FF2B5EF4-FFF2-40B4-BE49-F238E27FC236}">
              <a16:creationId xmlns:a16="http://schemas.microsoft.com/office/drawing/2014/main" id="{00000000-0008-0000-0400-0000BB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40" name="Text Box 289">
          <a:extLst>
            <a:ext uri="{FF2B5EF4-FFF2-40B4-BE49-F238E27FC236}">
              <a16:creationId xmlns:a16="http://schemas.microsoft.com/office/drawing/2014/main" id="{00000000-0008-0000-0400-0000BC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41" name="Text Box 290">
          <a:extLst>
            <a:ext uri="{FF2B5EF4-FFF2-40B4-BE49-F238E27FC236}">
              <a16:creationId xmlns:a16="http://schemas.microsoft.com/office/drawing/2014/main" id="{00000000-0008-0000-0400-0000BD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42" name="Text Box 291">
          <a:extLst>
            <a:ext uri="{FF2B5EF4-FFF2-40B4-BE49-F238E27FC236}">
              <a16:creationId xmlns:a16="http://schemas.microsoft.com/office/drawing/2014/main" id="{00000000-0008-0000-0400-0000BE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43" name="Text Box 292">
          <a:extLst>
            <a:ext uri="{FF2B5EF4-FFF2-40B4-BE49-F238E27FC236}">
              <a16:creationId xmlns:a16="http://schemas.microsoft.com/office/drawing/2014/main" id="{00000000-0008-0000-0400-0000BF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44" name="Text Box 293">
          <a:extLst>
            <a:ext uri="{FF2B5EF4-FFF2-40B4-BE49-F238E27FC236}">
              <a16:creationId xmlns:a16="http://schemas.microsoft.com/office/drawing/2014/main" id="{00000000-0008-0000-0400-0000C0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45" name="Text Box 294">
          <a:extLst>
            <a:ext uri="{FF2B5EF4-FFF2-40B4-BE49-F238E27FC236}">
              <a16:creationId xmlns:a16="http://schemas.microsoft.com/office/drawing/2014/main" id="{00000000-0008-0000-0400-0000C1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46" name="Text Box 295">
          <a:extLst>
            <a:ext uri="{FF2B5EF4-FFF2-40B4-BE49-F238E27FC236}">
              <a16:creationId xmlns:a16="http://schemas.microsoft.com/office/drawing/2014/main" id="{00000000-0008-0000-0400-0000C2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47" name="Text Box 296">
          <a:extLst>
            <a:ext uri="{FF2B5EF4-FFF2-40B4-BE49-F238E27FC236}">
              <a16:creationId xmlns:a16="http://schemas.microsoft.com/office/drawing/2014/main" id="{00000000-0008-0000-0400-0000C3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48" name="Text Box 297">
          <a:extLst>
            <a:ext uri="{FF2B5EF4-FFF2-40B4-BE49-F238E27FC236}">
              <a16:creationId xmlns:a16="http://schemas.microsoft.com/office/drawing/2014/main" id="{00000000-0008-0000-0400-0000C4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49" name="Text Box 298">
          <a:extLst>
            <a:ext uri="{FF2B5EF4-FFF2-40B4-BE49-F238E27FC236}">
              <a16:creationId xmlns:a16="http://schemas.microsoft.com/office/drawing/2014/main" id="{00000000-0008-0000-0400-0000C5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50" name="Text Box 299">
          <a:extLst>
            <a:ext uri="{FF2B5EF4-FFF2-40B4-BE49-F238E27FC236}">
              <a16:creationId xmlns:a16="http://schemas.microsoft.com/office/drawing/2014/main" id="{00000000-0008-0000-0400-0000C6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51" name="Text Box 300">
          <a:extLst>
            <a:ext uri="{FF2B5EF4-FFF2-40B4-BE49-F238E27FC236}">
              <a16:creationId xmlns:a16="http://schemas.microsoft.com/office/drawing/2014/main" id="{00000000-0008-0000-0400-0000C7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52" name="Text Box 301">
          <a:extLst>
            <a:ext uri="{FF2B5EF4-FFF2-40B4-BE49-F238E27FC236}">
              <a16:creationId xmlns:a16="http://schemas.microsoft.com/office/drawing/2014/main" id="{00000000-0008-0000-0400-0000C8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53" name="Text Box 302">
          <a:extLst>
            <a:ext uri="{FF2B5EF4-FFF2-40B4-BE49-F238E27FC236}">
              <a16:creationId xmlns:a16="http://schemas.microsoft.com/office/drawing/2014/main" id="{00000000-0008-0000-0400-0000C9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54" name="Text Box 309">
          <a:extLst>
            <a:ext uri="{FF2B5EF4-FFF2-40B4-BE49-F238E27FC236}">
              <a16:creationId xmlns:a16="http://schemas.microsoft.com/office/drawing/2014/main" id="{00000000-0008-0000-0400-0000CA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55" name="Text Box 310">
          <a:extLst>
            <a:ext uri="{FF2B5EF4-FFF2-40B4-BE49-F238E27FC236}">
              <a16:creationId xmlns:a16="http://schemas.microsoft.com/office/drawing/2014/main" id="{00000000-0008-0000-0400-0000CB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56" name="Text Box 311">
          <a:extLst>
            <a:ext uri="{FF2B5EF4-FFF2-40B4-BE49-F238E27FC236}">
              <a16:creationId xmlns:a16="http://schemas.microsoft.com/office/drawing/2014/main" id="{00000000-0008-0000-0400-0000CC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57" name="Text Box 312">
          <a:extLst>
            <a:ext uri="{FF2B5EF4-FFF2-40B4-BE49-F238E27FC236}">
              <a16:creationId xmlns:a16="http://schemas.microsoft.com/office/drawing/2014/main" id="{00000000-0008-0000-0400-0000CD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58" name="Text Box 274">
          <a:extLst>
            <a:ext uri="{FF2B5EF4-FFF2-40B4-BE49-F238E27FC236}">
              <a16:creationId xmlns:a16="http://schemas.microsoft.com/office/drawing/2014/main" id="{00000000-0008-0000-0400-0000CE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59" name="Text Box 275">
          <a:extLst>
            <a:ext uri="{FF2B5EF4-FFF2-40B4-BE49-F238E27FC236}">
              <a16:creationId xmlns:a16="http://schemas.microsoft.com/office/drawing/2014/main" id="{00000000-0008-0000-0400-0000CF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60" name="Text Box 276">
          <a:extLst>
            <a:ext uri="{FF2B5EF4-FFF2-40B4-BE49-F238E27FC236}">
              <a16:creationId xmlns:a16="http://schemas.microsoft.com/office/drawing/2014/main" id="{00000000-0008-0000-0400-0000D0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61" name="Text Box 277">
          <a:extLst>
            <a:ext uri="{FF2B5EF4-FFF2-40B4-BE49-F238E27FC236}">
              <a16:creationId xmlns:a16="http://schemas.microsoft.com/office/drawing/2014/main" id="{00000000-0008-0000-0400-0000D1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62" name="Text Box 278">
          <a:extLst>
            <a:ext uri="{FF2B5EF4-FFF2-40B4-BE49-F238E27FC236}">
              <a16:creationId xmlns:a16="http://schemas.microsoft.com/office/drawing/2014/main" id="{00000000-0008-0000-0400-0000D2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63" name="Text Box 279">
          <a:extLst>
            <a:ext uri="{FF2B5EF4-FFF2-40B4-BE49-F238E27FC236}">
              <a16:creationId xmlns:a16="http://schemas.microsoft.com/office/drawing/2014/main" id="{00000000-0008-0000-0400-0000D3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64" name="Text Box 285">
          <a:extLst>
            <a:ext uri="{FF2B5EF4-FFF2-40B4-BE49-F238E27FC236}">
              <a16:creationId xmlns:a16="http://schemas.microsoft.com/office/drawing/2014/main" id="{00000000-0008-0000-0400-0000D4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65" name="Text Box 286">
          <a:extLst>
            <a:ext uri="{FF2B5EF4-FFF2-40B4-BE49-F238E27FC236}">
              <a16:creationId xmlns:a16="http://schemas.microsoft.com/office/drawing/2014/main" id="{00000000-0008-0000-0400-0000D5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66" name="Text Box 287">
          <a:extLst>
            <a:ext uri="{FF2B5EF4-FFF2-40B4-BE49-F238E27FC236}">
              <a16:creationId xmlns:a16="http://schemas.microsoft.com/office/drawing/2014/main" id="{00000000-0008-0000-0400-0000D6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67" name="Text Box 288">
          <a:extLst>
            <a:ext uri="{FF2B5EF4-FFF2-40B4-BE49-F238E27FC236}">
              <a16:creationId xmlns:a16="http://schemas.microsoft.com/office/drawing/2014/main" id="{00000000-0008-0000-0400-0000D7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68" name="Text Box 289">
          <a:extLst>
            <a:ext uri="{FF2B5EF4-FFF2-40B4-BE49-F238E27FC236}">
              <a16:creationId xmlns:a16="http://schemas.microsoft.com/office/drawing/2014/main" id="{00000000-0008-0000-0400-0000D8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69" name="Text Box 290">
          <a:extLst>
            <a:ext uri="{FF2B5EF4-FFF2-40B4-BE49-F238E27FC236}">
              <a16:creationId xmlns:a16="http://schemas.microsoft.com/office/drawing/2014/main" id="{00000000-0008-0000-0400-0000D9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70" name="Text Box 291">
          <a:extLst>
            <a:ext uri="{FF2B5EF4-FFF2-40B4-BE49-F238E27FC236}">
              <a16:creationId xmlns:a16="http://schemas.microsoft.com/office/drawing/2014/main" id="{00000000-0008-0000-0400-0000DA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71" name="Text Box 292">
          <a:extLst>
            <a:ext uri="{FF2B5EF4-FFF2-40B4-BE49-F238E27FC236}">
              <a16:creationId xmlns:a16="http://schemas.microsoft.com/office/drawing/2014/main" id="{00000000-0008-0000-0400-0000DB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72" name="Text Box 293">
          <a:extLst>
            <a:ext uri="{FF2B5EF4-FFF2-40B4-BE49-F238E27FC236}">
              <a16:creationId xmlns:a16="http://schemas.microsoft.com/office/drawing/2014/main" id="{00000000-0008-0000-0400-0000DC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73" name="Text Box 294">
          <a:extLst>
            <a:ext uri="{FF2B5EF4-FFF2-40B4-BE49-F238E27FC236}">
              <a16:creationId xmlns:a16="http://schemas.microsoft.com/office/drawing/2014/main" id="{00000000-0008-0000-0400-0000DD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74" name="Text Box 295">
          <a:extLst>
            <a:ext uri="{FF2B5EF4-FFF2-40B4-BE49-F238E27FC236}">
              <a16:creationId xmlns:a16="http://schemas.microsoft.com/office/drawing/2014/main" id="{00000000-0008-0000-0400-0000DE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75" name="Text Box 296">
          <a:extLst>
            <a:ext uri="{FF2B5EF4-FFF2-40B4-BE49-F238E27FC236}">
              <a16:creationId xmlns:a16="http://schemas.microsoft.com/office/drawing/2014/main" id="{00000000-0008-0000-0400-0000DF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76" name="Text Box 297">
          <a:extLst>
            <a:ext uri="{FF2B5EF4-FFF2-40B4-BE49-F238E27FC236}">
              <a16:creationId xmlns:a16="http://schemas.microsoft.com/office/drawing/2014/main" id="{00000000-0008-0000-0400-0000E0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77" name="Text Box 298">
          <a:extLst>
            <a:ext uri="{FF2B5EF4-FFF2-40B4-BE49-F238E27FC236}">
              <a16:creationId xmlns:a16="http://schemas.microsoft.com/office/drawing/2014/main" id="{00000000-0008-0000-0400-0000E1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78" name="Text Box 299">
          <a:extLst>
            <a:ext uri="{FF2B5EF4-FFF2-40B4-BE49-F238E27FC236}">
              <a16:creationId xmlns:a16="http://schemas.microsoft.com/office/drawing/2014/main" id="{00000000-0008-0000-0400-0000E2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79" name="Text Box 300">
          <a:extLst>
            <a:ext uri="{FF2B5EF4-FFF2-40B4-BE49-F238E27FC236}">
              <a16:creationId xmlns:a16="http://schemas.microsoft.com/office/drawing/2014/main" id="{00000000-0008-0000-0400-0000E3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80" name="Text Box 301">
          <a:extLst>
            <a:ext uri="{FF2B5EF4-FFF2-40B4-BE49-F238E27FC236}">
              <a16:creationId xmlns:a16="http://schemas.microsoft.com/office/drawing/2014/main" id="{00000000-0008-0000-0400-0000E4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81" name="Text Box 302">
          <a:extLst>
            <a:ext uri="{FF2B5EF4-FFF2-40B4-BE49-F238E27FC236}">
              <a16:creationId xmlns:a16="http://schemas.microsoft.com/office/drawing/2014/main" id="{00000000-0008-0000-0400-0000E5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82" name="Text Box 309">
          <a:extLst>
            <a:ext uri="{FF2B5EF4-FFF2-40B4-BE49-F238E27FC236}">
              <a16:creationId xmlns:a16="http://schemas.microsoft.com/office/drawing/2014/main" id="{00000000-0008-0000-0400-0000E6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83" name="Text Box 310">
          <a:extLst>
            <a:ext uri="{FF2B5EF4-FFF2-40B4-BE49-F238E27FC236}">
              <a16:creationId xmlns:a16="http://schemas.microsoft.com/office/drawing/2014/main" id="{00000000-0008-0000-0400-0000E7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84" name="Text Box 311">
          <a:extLst>
            <a:ext uri="{FF2B5EF4-FFF2-40B4-BE49-F238E27FC236}">
              <a16:creationId xmlns:a16="http://schemas.microsoft.com/office/drawing/2014/main" id="{00000000-0008-0000-0400-0000E8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85" name="Text Box 312">
          <a:extLst>
            <a:ext uri="{FF2B5EF4-FFF2-40B4-BE49-F238E27FC236}">
              <a16:creationId xmlns:a16="http://schemas.microsoft.com/office/drawing/2014/main" id="{00000000-0008-0000-0400-0000E9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86" name="Text Box 274">
          <a:extLst>
            <a:ext uri="{FF2B5EF4-FFF2-40B4-BE49-F238E27FC236}">
              <a16:creationId xmlns:a16="http://schemas.microsoft.com/office/drawing/2014/main" id="{00000000-0008-0000-0400-0000EA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87" name="Text Box 275">
          <a:extLst>
            <a:ext uri="{FF2B5EF4-FFF2-40B4-BE49-F238E27FC236}">
              <a16:creationId xmlns:a16="http://schemas.microsoft.com/office/drawing/2014/main" id="{00000000-0008-0000-0400-0000EB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88" name="Text Box 276">
          <a:extLst>
            <a:ext uri="{FF2B5EF4-FFF2-40B4-BE49-F238E27FC236}">
              <a16:creationId xmlns:a16="http://schemas.microsoft.com/office/drawing/2014/main" id="{00000000-0008-0000-0400-0000EC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89" name="Text Box 277">
          <a:extLst>
            <a:ext uri="{FF2B5EF4-FFF2-40B4-BE49-F238E27FC236}">
              <a16:creationId xmlns:a16="http://schemas.microsoft.com/office/drawing/2014/main" id="{00000000-0008-0000-0400-0000ED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90" name="Text Box 278">
          <a:extLst>
            <a:ext uri="{FF2B5EF4-FFF2-40B4-BE49-F238E27FC236}">
              <a16:creationId xmlns:a16="http://schemas.microsoft.com/office/drawing/2014/main" id="{00000000-0008-0000-0400-0000EE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91" name="Text Box 279">
          <a:extLst>
            <a:ext uri="{FF2B5EF4-FFF2-40B4-BE49-F238E27FC236}">
              <a16:creationId xmlns:a16="http://schemas.microsoft.com/office/drawing/2014/main" id="{00000000-0008-0000-0400-0000EF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92" name="Text Box 285">
          <a:extLst>
            <a:ext uri="{FF2B5EF4-FFF2-40B4-BE49-F238E27FC236}">
              <a16:creationId xmlns:a16="http://schemas.microsoft.com/office/drawing/2014/main" id="{00000000-0008-0000-0400-0000F0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93" name="Text Box 286">
          <a:extLst>
            <a:ext uri="{FF2B5EF4-FFF2-40B4-BE49-F238E27FC236}">
              <a16:creationId xmlns:a16="http://schemas.microsoft.com/office/drawing/2014/main" id="{00000000-0008-0000-0400-0000F1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94" name="Text Box 287">
          <a:extLst>
            <a:ext uri="{FF2B5EF4-FFF2-40B4-BE49-F238E27FC236}">
              <a16:creationId xmlns:a16="http://schemas.microsoft.com/office/drawing/2014/main" id="{00000000-0008-0000-0400-0000F2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95" name="Text Box 288">
          <a:extLst>
            <a:ext uri="{FF2B5EF4-FFF2-40B4-BE49-F238E27FC236}">
              <a16:creationId xmlns:a16="http://schemas.microsoft.com/office/drawing/2014/main" id="{00000000-0008-0000-0400-0000F3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96" name="Text Box 289">
          <a:extLst>
            <a:ext uri="{FF2B5EF4-FFF2-40B4-BE49-F238E27FC236}">
              <a16:creationId xmlns:a16="http://schemas.microsoft.com/office/drawing/2014/main" id="{00000000-0008-0000-0400-0000F4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0997" name="Text Box 290">
          <a:extLst>
            <a:ext uri="{FF2B5EF4-FFF2-40B4-BE49-F238E27FC236}">
              <a16:creationId xmlns:a16="http://schemas.microsoft.com/office/drawing/2014/main" id="{00000000-0008-0000-0400-0000F5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98" name="Text Box 291">
          <a:extLst>
            <a:ext uri="{FF2B5EF4-FFF2-40B4-BE49-F238E27FC236}">
              <a16:creationId xmlns:a16="http://schemas.microsoft.com/office/drawing/2014/main" id="{00000000-0008-0000-0400-0000F6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0999" name="Text Box 292">
          <a:extLst>
            <a:ext uri="{FF2B5EF4-FFF2-40B4-BE49-F238E27FC236}">
              <a16:creationId xmlns:a16="http://schemas.microsoft.com/office/drawing/2014/main" id="{00000000-0008-0000-0400-0000F7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1000" name="Text Box 293">
          <a:extLst>
            <a:ext uri="{FF2B5EF4-FFF2-40B4-BE49-F238E27FC236}">
              <a16:creationId xmlns:a16="http://schemas.microsoft.com/office/drawing/2014/main" id="{00000000-0008-0000-0400-0000F8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1001" name="Text Box 294">
          <a:extLst>
            <a:ext uri="{FF2B5EF4-FFF2-40B4-BE49-F238E27FC236}">
              <a16:creationId xmlns:a16="http://schemas.microsoft.com/office/drawing/2014/main" id="{00000000-0008-0000-0400-0000F9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1002" name="Text Box 295">
          <a:extLst>
            <a:ext uri="{FF2B5EF4-FFF2-40B4-BE49-F238E27FC236}">
              <a16:creationId xmlns:a16="http://schemas.microsoft.com/office/drawing/2014/main" id="{00000000-0008-0000-0400-0000FA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1003" name="Text Box 296">
          <a:extLst>
            <a:ext uri="{FF2B5EF4-FFF2-40B4-BE49-F238E27FC236}">
              <a16:creationId xmlns:a16="http://schemas.microsoft.com/office/drawing/2014/main" id="{00000000-0008-0000-0400-0000FB2A0000}"/>
            </a:ext>
          </a:extLst>
        </xdr:cNvPr>
        <xdr:cNvSpPr txBox="1">
          <a:spLocks noChangeArrowheads="1"/>
        </xdr:cNvSpPr>
      </xdr:nvSpPr>
      <xdr:spPr bwMode="auto">
        <a:xfrm>
          <a:off x="30480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1004" name="Text Box 297">
          <a:extLst>
            <a:ext uri="{FF2B5EF4-FFF2-40B4-BE49-F238E27FC236}">
              <a16:creationId xmlns:a16="http://schemas.microsoft.com/office/drawing/2014/main" id="{00000000-0008-0000-0400-0000FC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1005" name="Text Box 298">
          <a:extLst>
            <a:ext uri="{FF2B5EF4-FFF2-40B4-BE49-F238E27FC236}">
              <a16:creationId xmlns:a16="http://schemas.microsoft.com/office/drawing/2014/main" id="{00000000-0008-0000-0400-0000FD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1006" name="Text Box 299">
          <a:extLst>
            <a:ext uri="{FF2B5EF4-FFF2-40B4-BE49-F238E27FC236}">
              <a16:creationId xmlns:a16="http://schemas.microsoft.com/office/drawing/2014/main" id="{00000000-0008-0000-0400-0000FE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1007" name="Text Box 300">
          <a:extLst>
            <a:ext uri="{FF2B5EF4-FFF2-40B4-BE49-F238E27FC236}">
              <a16:creationId xmlns:a16="http://schemas.microsoft.com/office/drawing/2014/main" id="{00000000-0008-0000-0400-0000FF2A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1008" name="Text Box 301">
          <a:extLst>
            <a:ext uri="{FF2B5EF4-FFF2-40B4-BE49-F238E27FC236}">
              <a16:creationId xmlns:a16="http://schemas.microsoft.com/office/drawing/2014/main" id="{00000000-0008-0000-0400-0000002B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1009" name="Text Box 302">
          <a:extLst>
            <a:ext uri="{FF2B5EF4-FFF2-40B4-BE49-F238E27FC236}">
              <a16:creationId xmlns:a16="http://schemas.microsoft.com/office/drawing/2014/main" id="{00000000-0008-0000-0400-0000012B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1010" name="Text Box 309">
          <a:extLst>
            <a:ext uri="{FF2B5EF4-FFF2-40B4-BE49-F238E27FC236}">
              <a16:creationId xmlns:a16="http://schemas.microsoft.com/office/drawing/2014/main" id="{00000000-0008-0000-0400-0000022B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1011" name="Text Box 310">
          <a:extLst>
            <a:ext uri="{FF2B5EF4-FFF2-40B4-BE49-F238E27FC236}">
              <a16:creationId xmlns:a16="http://schemas.microsoft.com/office/drawing/2014/main" id="{00000000-0008-0000-0400-0000032B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1012" name="Text Box 311">
          <a:extLst>
            <a:ext uri="{FF2B5EF4-FFF2-40B4-BE49-F238E27FC236}">
              <a16:creationId xmlns:a16="http://schemas.microsoft.com/office/drawing/2014/main" id="{00000000-0008-0000-0400-0000042B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1013" name="Text Box 312">
          <a:extLst>
            <a:ext uri="{FF2B5EF4-FFF2-40B4-BE49-F238E27FC236}">
              <a16:creationId xmlns:a16="http://schemas.microsoft.com/office/drawing/2014/main" id="{00000000-0008-0000-0400-0000052B0000}"/>
            </a:ext>
          </a:extLst>
        </xdr:cNvPr>
        <xdr:cNvSpPr txBox="1">
          <a:spLocks noChangeArrowheads="1"/>
        </xdr:cNvSpPr>
      </xdr:nvSpPr>
      <xdr:spPr bwMode="auto">
        <a:xfrm>
          <a:off x="18288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14" name="Text Box 93">
          <a:extLst>
            <a:ext uri="{FF2B5EF4-FFF2-40B4-BE49-F238E27FC236}">
              <a16:creationId xmlns:a16="http://schemas.microsoft.com/office/drawing/2014/main" id="{00000000-0008-0000-0400-000006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15" name="Text Box 94">
          <a:extLst>
            <a:ext uri="{FF2B5EF4-FFF2-40B4-BE49-F238E27FC236}">
              <a16:creationId xmlns:a16="http://schemas.microsoft.com/office/drawing/2014/main" id="{00000000-0008-0000-0400-000007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16" name="Text Box 95">
          <a:extLst>
            <a:ext uri="{FF2B5EF4-FFF2-40B4-BE49-F238E27FC236}">
              <a16:creationId xmlns:a16="http://schemas.microsoft.com/office/drawing/2014/main" id="{00000000-0008-0000-0400-000008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17" name="Text Box 96">
          <a:extLst>
            <a:ext uri="{FF2B5EF4-FFF2-40B4-BE49-F238E27FC236}">
              <a16:creationId xmlns:a16="http://schemas.microsoft.com/office/drawing/2014/main" id="{00000000-0008-0000-0400-000009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18" name="Text Box 97">
          <a:extLst>
            <a:ext uri="{FF2B5EF4-FFF2-40B4-BE49-F238E27FC236}">
              <a16:creationId xmlns:a16="http://schemas.microsoft.com/office/drawing/2014/main" id="{00000000-0008-0000-0400-00000A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19" name="Text Box 98">
          <a:extLst>
            <a:ext uri="{FF2B5EF4-FFF2-40B4-BE49-F238E27FC236}">
              <a16:creationId xmlns:a16="http://schemas.microsoft.com/office/drawing/2014/main" id="{00000000-0008-0000-0400-00000B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20" name="Text Box 99">
          <a:extLst>
            <a:ext uri="{FF2B5EF4-FFF2-40B4-BE49-F238E27FC236}">
              <a16:creationId xmlns:a16="http://schemas.microsoft.com/office/drawing/2014/main" id="{00000000-0008-0000-0400-00000C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21" name="Text Box 100">
          <a:extLst>
            <a:ext uri="{FF2B5EF4-FFF2-40B4-BE49-F238E27FC236}">
              <a16:creationId xmlns:a16="http://schemas.microsoft.com/office/drawing/2014/main" id="{00000000-0008-0000-0400-00000D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22" name="Text Box 101">
          <a:extLst>
            <a:ext uri="{FF2B5EF4-FFF2-40B4-BE49-F238E27FC236}">
              <a16:creationId xmlns:a16="http://schemas.microsoft.com/office/drawing/2014/main" id="{00000000-0008-0000-0400-00000E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23" name="Text Box 102">
          <a:extLst>
            <a:ext uri="{FF2B5EF4-FFF2-40B4-BE49-F238E27FC236}">
              <a16:creationId xmlns:a16="http://schemas.microsoft.com/office/drawing/2014/main" id="{00000000-0008-0000-0400-00000F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24" name="Text Box 103">
          <a:extLst>
            <a:ext uri="{FF2B5EF4-FFF2-40B4-BE49-F238E27FC236}">
              <a16:creationId xmlns:a16="http://schemas.microsoft.com/office/drawing/2014/main" id="{00000000-0008-0000-0400-000010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25" name="Text Box 104">
          <a:extLst>
            <a:ext uri="{FF2B5EF4-FFF2-40B4-BE49-F238E27FC236}">
              <a16:creationId xmlns:a16="http://schemas.microsoft.com/office/drawing/2014/main" id="{00000000-0008-0000-0400-000011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26" name="Text Box 116">
          <a:extLst>
            <a:ext uri="{FF2B5EF4-FFF2-40B4-BE49-F238E27FC236}">
              <a16:creationId xmlns:a16="http://schemas.microsoft.com/office/drawing/2014/main" id="{00000000-0008-0000-0400-000012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27" name="Text Box 117">
          <a:extLst>
            <a:ext uri="{FF2B5EF4-FFF2-40B4-BE49-F238E27FC236}">
              <a16:creationId xmlns:a16="http://schemas.microsoft.com/office/drawing/2014/main" id="{00000000-0008-0000-0400-000013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28" name="Text Box 118">
          <a:extLst>
            <a:ext uri="{FF2B5EF4-FFF2-40B4-BE49-F238E27FC236}">
              <a16:creationId xmlns:a16="http://schemas.microsoft.com/office/drawing/2014/main" id="{00000000-0008-0000-0400-000014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29" name="Text Box 119">
          <a:extLst>
            <a:ext uri="{FF2B5EF4-FFF2-40B4-BE49-F238E27FC236}">
              <a16:creationId xmlns:a16="http://schemas.microsoft.com/office/drawing/2014/main" id="{00000000-0008-0000-0400-000015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30" name="Text Box 120">
          <a:extLst>
            <a:ext uri="{FF2B5EF4-FFF2-40B4-BE49-F238E27FC236}">
              <a16:creationId xmlns:a16="http://schemas.microsoft.com/office/drawing/2014/main" id="{00000000-0008-0000-0400-000016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31" name="Text Box 121">
          <a:extLst>
            <a:ext uri="{FF2B5EF4-FFF2-40B4-BE49-F238E27FC236}">
              <a16:creationId xmlns:a16="http://schemas.microsoft.com/office/drawing/2014/main" id="{00000000-0008-0000-0400-000017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32" name="Text Box 122">
          <a:extLst>
            <a:ext uri="{FF2B5EF4-FFF2-40B4-BE49-F238E27FC236}">
              <a16:creationId xmlns:a16="http://schemas.microsoft.com/office/drawing/2014/main" id="{00000000-0008-0000-0400-000018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33" name="Text Box 123">
          <a:extLst>
            <a:ext uri="{FF2B5EF4-FFF2-40B4-BE49-F238E27FC236}">
              <a16:creationId xmlns:a16="http://schemas.microsoft.com/office/drawing/2014/main" id="{00000000-0008-0000-0400-000019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34" name="Text Box 124">
          <a:extLst>
            <a:ext uri="{FF2B5EF4-FFF2-40B4-BE49-F238E27FC236}">
              <a16:creationId xmlns:a16="http://schemas.microsoft.com/office/drawing/2014/main" id="{00000000-0008-0000-0400-00001A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35" name="Text Box 125">
          <a:extLst>
            <a:ext uri="{FF2B5EF4-FFF2-40B4-BE49-F238E27FC236}">
              <a16:creationId xmlns:a16="http://schemas.microsoft.com/office/drawing/2014/main" id="{00000000-0008-0000-0400-00001B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36" name="Text Box 126">
          <a:extLst>
            <a:ext uri="{FF2B5EF4-FFF2-40B4-BE49-F238E27FC236}">
              <a16:creationId xmlns:a16="http://schemas.microsoft.com/office/drawing/2014/main" id="{00000000-0008-0000-0400-00001C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1037" name="Text Box 127">
          <a:extLst>
            <a:ext uri="{FF2B5EF4-FFF2-40B4-BE49-F238E27FC236}">
              <a16:creationId xmlns:a16="http://schemas.microsoft.com/office/drawing/2014/main" id="{00000000-0008-0000-0400-00001D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38" name="Text Box 128">
          <a:extLst>
            <a:ext uri="{FF2B5EF4-FFF2-40B4-BE49-F238E27FC236}">
              <a16:creationId xmlns:a16="http://schemas.microsoft.com/office/drawing/2014/main" id="{00000000-0008-0000-0400-00001E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39" name="Text Box 129">
          <a:extLst>
            <a:ext uri="{FF2B5EF4-FFF2-40B4-BE49-F238E27FC236}">
              <a16:creationId xmlns:a16="http://schemas.microsoft.com/office/drawing/2014/main" id="{00000000-0008-0000-0400-00001F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40" name="Text Box 130">
          <a:extLst>
            <a:ext uri="{FF2B5EF4-FFF2-40B4-BE49-F238E27FC236}">
              <a16:creationId xmlns:a16="http://schemas.microsoft.com/office/drawing/2014/main" id="{00000000-0008-0000-0400-000020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41" name="Text Box 131">
          <a:extLst>
            <a:ext uri="{FF2B5EF4-FFF2-40B4-BE49-F238E27FC236}">
              <a16:creationId xmlns:a16="http://schemas.microsoft.com/office/drawing/2014/main" id="{00000000-0008-0000-0400-000021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42" name="Text Box 132">
          <a:extLst>
            <a:ext uri="{FF2B5EF4-FFF2-40B4-BE49-F238E27FC236}">
              <a16:creationId xmlns:a16="http://schemas.microsoft.com/office/drawing/2014/main" id="{00000000-0008-0000-0400-000022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43" name="Text Box 133">
          <a:extLst>
            <a:ext uri="{FF2B5EF4-FFF2-40B4-BE49-F238E27FC236}">
              <a16:creationId xmlns:a16="http://schemas.microsoft.com/office/drawing/2014/main" id="{00000000-0008-0000-0400-000023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44" name="Text Box 134">
          <a:extLst>
            <a:ext uri="{FF2B5EF4-FFF2-40B4-BE49-F238E27FC236}">
              <a16:creationId xmlns:a16="http://schemas.microsoft.com/office/drawing/2014/main" id="{00000000-0008-0000-0400-000024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45" name="Text Box 135">
          <a:extLst>
            <a:ext uri="{FF2B5EF4-FFF2-40B4-BE49-F238E27FC236}">
              <a16:creationId xmlns:a16="http://schemas.microsoft.com/office/drawing/2014/main" id="{00000000-0008-0000-0400-000025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46" name="Text Box 136">
          <a:extLst>
            <a:ext uri="{FF2B5EF4-FFF2-40B4-BE49-F238E27FC236}">
              <a16:creationId xmlns:a16="http://schemas.microsoft.com/office/drawing/2014/main" id="{00000000-0008-0000-0400-000026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47" name="Text Box 137">
          <a:extLst>
            <a:ext uri="{FF2B5EF4-FFF2-40B4-BE49-F238E27FC236}">
              <a16:creationId xmlns:a16="http://schemas.microsoft.com/office/drawing/2014/main" id="{00000000-0008-0000-0400-000027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48" name="Text Box 138">
          <a:extLst>
            <a:ext uri="{FF2B5EF4-FFF2-40B4-BE49-F238E27FC236}">
              <a16:creationId xmlns:a16="http://schemas.microsoft.com/office/drawing/2014/main" id="{00000000-0008-0000-0400-000028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49" name="Text Box 139">
          <a:extLst>
            <a:ext uri="{FF2B5EF4-FFF2-40B4-BE49-F238E27FC236}">
              <a16:creationId xmlns:a16="http://schemas.microsoft.com/office/drawing/2014/main" id="{00000000-0008-0000-0400-000029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50" name="Text Box 140">
          <a:extLst>
            <a:ext uri="{FF2B5EF4-FFF2-40B4-BE49-F238E27FC236}">
              <a16:creationId xmlns:a16="http://schemas.microsoft.com/office/drawing/2014/main" id="{00000000-0008-0000-0400-00002A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51" name="Text Box 141">
          <a:extLst>
            <a:ext uri="{FF2B5EF4-FFF2-40B4-BE49-F238E27FC236}">
              <a16:creationId xmlns:a16="http://schemas.microsoft.com/office/drawing/2014/main" id="{00000000-0008-0000-0400-00002B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52" name="Text Box 142">
          <a:extLst>
            <a:ext uri="{FF2B5EF4-FFF2-40B4-BE49-F238E27FC236}">
              <a16:creationId xmlns:a16="http://schemas.microsoft.com/office/drawing/2014/main" id="{00000000-0008-0000-0400-00002C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53" name="Text Box 143">
          <a:extLst>
            <a:ext uri="{FF2B5EF4-FFF2-40B4-BE49-F238E27FC236}">
              <a16:creationId xmlns:a16="http://schemas.microsoft.com/office/drawing/2014/main" id="{00000000-0008-0000-0400-00002D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54" name="Text Box 144">
          <a:extLst>
            <a:ext uri="{FF2B5EF4-FFF2-40B4-BE49-F238E27FC236}">
              <a16:creationId xmlns:a16="http://schemas.microsoft.com/office/drawing/2014/main" id="{00000000-0008-0000-0400-00002E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55" name="Text Box 145">
          <a:extLst>
            <a:ext uri="{FF2B5EF4-FFF2-40B4-BE49-F238E27FC236}">
              <a16:creationId xmlns:a16="http://schemas.microsoft.com/office/drawing/2014/main" id="{00000000-0008-0000-0400-00002F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56" name="Text Box 146">
          <a:extLst>
            <a:ext uri="{FF2B5EF4-FFF2-40B4-BE49-F238E27FC236}">
              <a16:creationId xmlns:a16="http://schemas.microsoft.com/office/drawing/2014/main" id="{00000000-0008-0000-0400-000030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57" name="Text Box 147">
          <a:extLst>
            <a:ext uri="{FF2B5EF4-FFF2-40B4-BE49-F238E27FC236}">
              <a16:creationId xmlns:a16="http://schemas.microsoft.com/office/drawing/2014/main" id="{00000000-0008-0000-0400-000031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58" name="Text Box 148">
          <a:extLst>
            <a:ext uri="{FF2B5EF4-FFF2-40B4-BE49-F238E27FC236}">
              <a16:creationId xmlns:a16="http://schemas.microsoft.com/office/drawing/2014/main" id="{00000000-0008-0000-0400-000032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59" name="Text Box 149">
          <a:extLst>
            <a:ext uri="{FF2B5EF4-FFF2-40B4-BE49-F238E27FC236}">
              <a16:creationId xmlns:a16="http://schemas.microsoft.com/office/drawing/2014/main" id="{00000000-0008-0000-0400-000033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60" name="Text Box 150">
          <a:extLst>
            <a:ext uri="{FF2B5EF4-FFF2-40B4-BE49-F238E27FC236}">
              <a16:creationId xmlns:a16="http://schemas.microsoft.com/office/drawing/2014/main" id="{00000000-0008-0000-0400-000034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61" name="Text Box 151">
          <a:extLst>
            <a:ext uri="{FF2B5EF4-FFF2-40B4-BE49-F238E27FC236}">
              <a16:creationId xmlns:a16="http://schemas.microsoft.com/office/drawing/2014/main" id="{00000000-0008-0000-0400-000035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62" name="Text Box 152">
          <a:extLst>
            <a:ext uri="{FF2B5EF4-FFF2-40B4-BE49-F238E27FC236}">
              <a16:creationId xmlns:a16="http://schemas.microsoft.com/office/drawing/2014/main" id="{00000000-0008-0000-0400-000036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63" name="Text Box 153">
          <a:extLst>
            <a:ext uri="{FF2B5EF4-FFF2-40B4-BE49-F238E27FC236}">
              <a16:creationId xmlns:a16="http://schemas.microsoft.com/office/drawing/2014/main" id="{00000000-0008-0000-0400-000037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64" name="Text Box 154">
          <a:extLst>
            <a:ext uri="{FF2B5EF4-FFF2-40B4-BE49-F238E27FC236}">
              <a16:creationId xmlns:a16="http://schemas.microsoft.com/office/drawing/2014/main" id="{00000000-0008-0000-0400-000038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65" name="Text Box 155">
          <a:extLst>
            <a:ext uri="{FF2B5EF4-FFF2-40B4-BE49-F238E27FC236}">
              <a16:creationId xmlns:a16="http://schemas.microsoft.com/office/drawing/2014/main" id="{00000000-0008-0000-0400-000039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66" name="Text Box 156">
          <a:extLst>
            <a:ext uri="{FF2B5EF4-FFF2-40B4-BE49-F238E27FC236}">
              <a16:creationId xmlns:a16="http://schemas.microsoft.com/office/drawing/2014/main" id="{00000000-0008-0000-0400-00003A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67" name="Text Box 157">
          <a:extLst>
            <a:ext uri="{FF2B5EF4-FFF2-40B4-BE49-F238E27FC236}">
              <a16:creationId xmlns:a16="http://schemas.microsoft.com/office/drawing/2014/main" id="{00000000-0008-0000-0400-00003B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68" name="Text Box 158">
          <a:extLst>
            <a:ext uri="{FF2B5EF4-FFF2-40B4-BE49-F238E27FC236}">
              <a16:creationId xmlns:a16="http://schemas.microsoft.com/office/drawing/2014/main" id="{00000000-0008-0000-0400-00003C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69" name="Text Box 159">
          <a:extLst>
            <a:ext uri="{FF2B5EF4-FFF2-40B4-BE49-F238E27FC236}">
              <a16:creationId xmlns:a16="http://schemas.microsoft.com/office/drawing/2014/main" id="{00000000-0008-0000-0400-00003D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70" name="Text Box 160">
          <a:extLst>
            <a:ext uri="{FF2B5EF4-FFF2-40B4-BE49-F238E27FC236}">
              <a16:creationId xmlns:a16="http://schemas.microsoft.com/office/drawing/2014/main" id="{00000000-0008-0000-0400-00003E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71" name="Text Box 161">
          <a:extLst>
            <a:ext uri="{FF2B5EF4-FFF2-40B4-BE49-F238E27FC236}">
              <a16:creationId xmlns:a16="http://schemas.microsoft.com/office/drawing/2014/main" id="{00000000-0008-0000-0400-00003F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72" name="Text Box 162">
          <a:extLst>
            <a:ext uri="{FF2B5EF4-FFF2-40B4-BE49-F238E27FC236}">
              <a16:creationId xmlns:a16="http://schemas.microsoft.com/office/drawing/2014/main" id="{00000000-0008-0000-0400-000040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73" name="Text Box 163">
          <a:extLst>
            <a:ext uri="{FF2B5EF4-FFF2-40B4-BE49-F238E27FC236}">
              <a16:creationId xmlns:a16="http://schemas.microsoft.com/office/drawing/2014/main" id="{00000000-0008-0000-0400-000041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74" name="Text Box 140">
          <a:extLst>
            <a:ext uri="{FF2B5EF4-FFF2-40B4-BE49-F238E27FC236}">
              <a16:creationId xmlns:a16="http://schemas.microsoft.com/office/drawing/2014/main" id="{00000000-0008-0000-0400-000042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75" name="Text Box 141">
          <a:extLst>
            <a:ext uri="{FF2B5EF4-FFF2-40B4-BE49-F238E27FC236}">
              <a16:creationId xmlns:a16="http://schemas.microsoft.com/office/drawing/2014/main" id="{00000000-0008-0000-0400-000043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76" name="Text Box 142">
          <a:extLst>
            <a:ext uri="{FF2B5EF4-FFF2-40B4-BE49-F238E27FC236}">
              <a16:creationId xmlns:a16="http://schemas.microsoft.com/office/drawing/2014/main" id="{00000000-0008-0000-0400-000044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77" name="Text Box 143">
          <a:extLst>
            <a:ext uri="{FF2B5EF4-FFF2-40B4-BE49-F238E27FC236}">
              <a16:creationId xmlns:a16="http://schemas.microsoft.com/office/drawing/2014/main" id="{00000000-0008-0000-0400-000045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78" name="Text Box 144">
          <a:extLst>
            <a:ext uri="{FF2B5EF4-FFF2-40B4-BE49-F238E27FC236}">
              <a16:creationId xmlns:a16="http://schemas.microsoft.com/office/drawing/2014/main" id="{00000000-0008-0000-0400-000046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79" name="Text Box 145">
          <a:extLst>
            <a:ext uri="{FF2B5EF4-FFF2-40B4-BE49-F238E27FC236}">
              <a16:creationId xmlns:a16="http://schemas.microsoft.com/office/drawing/2014/main" id="{00000000-0008-0000-0400-000047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80" name="Text Box 146">
          <a:extLst>
            <a:ext uri="{FF2B5EF4-FFF2-40B4-BE49-F238E27FC236}">
              <a16:creationId xmlns:a16="http://schemas.microsoft.com/office/drawing/2014/main" id="{00000000-0008-0000-0400-000048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81" name="Text Box 147">
          <a:extLst>
            <a:ext uri="{FF2B5EF4-FFF2-40B4-BE49-F238E27FC236}">
              <a16:creationId xmlns:a16="http://schemas.microsoft.com/office/drawing/2014/main" id="{00000000-0008-0000-0400-000049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82" name="Text Box 148">
          <a:extLst>
            <a:ext uri="{FF2B5EF4-FFF2-40B4-BE49-F238E27FC236}">
              <a16:creationId xmlns:a16="http://schemas.microsoft.com/office/drawing/2014/main" id="{00000000-0008-0000-0400-00004A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83" name="Text Box 149">
          <a:extLst>
            <a:ext uri="{FF2B5EF4-FFF2-40B4-BE49-F238E27FC236}">
              <a16:creationId xmlns:a16="http://schemas.microsoft.com/office/drawing/2014/main" id="{00000000-0008-0000-0400-00004B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84" name="Text Box 150">
          <a:extLst>
            <a:ext uri="{FF2B5EF4-FFF2-40B4-BE49-F238E27FC236}">
              <a16:creationId xmlns:a16="http://schemas.microsoft.com/office/drawing/2014/main" id="{00000000-0008-0000-0400-00004C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85" name="Text Box 151">
          <a:extLst>
            <a:ext uri="{FF2B5EF4-FFF2-40B4-BE49-F238E27FC236}">
              <a16:creationId xmlns:a16="http://schemas.microsoft.com/office/drawing/2014/main" id="{00000000-0008-0000-0400-00004D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86" name="Text Box 152">
          <a:extLst>
            <a:ext uri="{FF2B5EF4-FFF2-40B4-BE49-F238E27FC236}">
              <a16:creationId xmlns:a16="http://schemas.microsoft.com/office/drawing/2014/main" id="{00000000-0008-0000-0400-00004E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87" name="Text Box 153">
          <a:extLst>
            <a:ext uri="{FF2B5EF4-FFF2-40B4-BE49-F238E27FC236}">
              <a16:creationId xmlns:a16="http://schemas.microsoft.com/office/drawing/2014/main" id="{00000000-0008-0000-0400-00004F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88" name="Text Box 154">
          <a:extLst>
            <a:ext uri="{FF2B5EF4-FFF2-40B4-BE49-F238E27FC236}">
              <a16:creationId xmlns:a16="http://schemas.microsoft.com/office/drawing/2014/main" id="{00000000-0008-0000-0400-000050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89" name="Text Box 155">
          <a:extLst>
            <a:ext uri="{FF2B5EF4-FFF2-40B4-BE49-F238E27FC236}">
              <a16:creationId xmlns:a16="http://schemas.microsoft.com/office/drawing/2014/main" id="{00000000-0008-0000-0400-000051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90" name="Text Box 156">
          <a:extLst>
            <a:ext uri="{FF2B5EF4-FFF2-40B4-BE49-F238E27FC236}">
              <a16:creationId xmlns:a16="http://schemas.microsoft.com/office/drawing/2014/main" id="{00000000-0008-0000-0400-000052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91" name="Text Box 157">
          <a:extLst>
            <a:ext uri="{FF2B5EF4-FFF2-40B4-BE49-F238E27FC236}">
              <a16:creationId xmlns:a16="http://schemas.microsoft.com/office/drawing/2014/main" id="{00000000-0008-0000-0400-000053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92" name="Text Box 158">
          <a:extLst>
            <a:ext uri="{FF2B5EF4-FFF2-40B4-BE49-F238E27FC236}">
              <a16:creationId xmlns:a16="http://schemas.microsoft.com/office/drawing/2014/main" id="{00000000-0008-0000-0400-000054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93" name="Text Box 159">
          <a:extLst>
            <a:ext uri="{FF2B5EF4-FFF2-40B4-BE49-F238E27FC236}">
              <a16:creationId xmlns:a16="http://schemas.microsoft.com/office/drawing/2014/main" id="{00000000-0008-0000-0400-000055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94" name="Text Box 160">
          <a:extLst>
            <a:ext uri="{FF2B5EF4-FFF2-40B4-BE49-F238E27FC236}">
              <a16:creationId xmlns:a16="http://schemas.microsoft.com/office/drawing/2014/main" id="{00000000-0008-0000-0400-000056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95" name="Text Box 161">
          <a:extLst>
            <a:ext uri="{FF2B5EF4-FFF2-40B4-BE49-F238E27FC236}">
              <a16:creationId xmlns:a16="http://schemas.microsoft.com/office/drawing/2014/main" id="{00000000-0008-0000-0400-000057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96" name="Text Box 162">
          <a:extLst>
            <a:ext uri="{FF2B5EF4-FFF2-40B4-BE49-F238E27FC236}">
              <a16:creationId xmlns:a16="http://schemas.microsoft.com/office/drawing/2014/main" id="{00000000-0008-0000-0400-000058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1097" name="Text Box 163">
          <a:extLst>
            <a:ext uri="{FF2B5EF4-FFF2-40B4-BE49-F238E27FC236}">
              <a16:creationId xmlns:a16="http://schemas.microsoft.com/office/drawing/2014/main" id="{00000000-0008-0000-0400-000059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98" name="Text Box 274">
          <a:extLst>
            <a:ext uri="{FF2B5EF4-FFF2-40B4-BE49-F238E27FC236}">
              <a16:creationId xmlns:a16="http://schemas.microsoft.com/office/drawing/2014/main" id="{00000000-0008-0000-0400-00005A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099" name="Text Box 275">
          <a:extLst>
            <a:ext uri="{FF2B5EF4-FFF2-40B4-BE49-F238E27FC236}">
              <a16:creationId xmlns:a16="http://schemas.microsoft.com/office/drawing/2014/main" id="{00000000-0008-0000-0400-00005B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00" name="Text Box 276">
          <a:extLst>
            <a:ext uri="{FF2B5EF4-FFF2-40B4-BE49-F238E27FC236}">
              <a16:creationId xmlns:a16="http://schemas.microsoft.com/office/drawing/2014/main" id="{00000000-0008-0000-0400-00005C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01" name="Text Box 277">
          <a:extLst>
            <a:ext uri="{FF2B5EF4-FFF2-40B4-BE49-F238E27FC236}">
              <a16:creationId xmlns:a16="http://schemas.microsoft.com/office/drawing/2014/main" id="{00000000-0008-0000-0400-00005D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02" name="Text Box 278">
          <a:extLst>
            <a:ext uri="{FF2B5EF4-FFF2-40B4-BE49-F238E27FC236}">
              <a16:creationId xmlns:a16="http://schemas.microsoft.com/office/drawing/2014/main" id="{00000000-0008-0000-0400-00005E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03" name="Text Box 279">
          <a:extLst>
            <a:ext uri="{FF2B5EF4-FFF2-40B4-BE49-F238E27FC236}">
              <a16:creationId xmlns:a16="http://schemas.microsoft.com/office/drawing/2014/main" id="{00000000-0008-0000-0400-00005F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04" name="Text Box 285">
          <a:extLst>
            <a:ext uri="{FF2B5EF4-FFF2-40B4-BE49-F238E27FC236}">
              <a16:creationId xmlns:a16="http://schemas.microsoft.com/office/drawing/2014/main" id="{00000000-0008-0000-0400-000060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05" name="Text Box 286">
          <a:extLst>
            <a:ext uri="{FF2B5EF4-FFF2-40B4-BE49-F238E27FC236}">
              <a16:creationId xmlns:a16="http://schemas.microsoft.com/office/drawing/2014/main" id="{00000000-0008-0000-0400-000061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06" name="Text Box 287">
          <a:extLst>
            <a:ext uri="{FF2B5EF4-FFF2-40B4-BE49-F238E27FC236}">
              <a16:creationId xmlns:a16="http://schemas.microsoft.com/office/drawing/2014/main" id="{00000000-0008-0000-0400-000062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07" name="Text Box 288">
          <a:extLst>
            <a:ext uri="{FF2B5EF4-FFF2-40B4-BE49-F238E27FC236}">
              <a16:creationId xmlns:a16="http://schemas.microsoft.com/office/drawing/2014/main" id="{00000000-0008-0000-0400-000063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08" name="Text Box 289">
          <a:extLst>
            <a:ext uri="{FF2B5EF4-FFF2-40B4-BE49-F238E27FC236}">
              <a16:creationId xmlns:a16="http://schemas.microsoft.com/office/drawing/2014/main" id="{00000000-0008-0000-0400-000064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09" name="Text Box 290">
          <a:extLst>
            <a:ext uri="{FF2B5EF4-FFF2-40B4-BE49-F238E27FC236}">
              <a16:creationId xmlns:a16="http://schemas.microsoft.com/office/drawing/2014/main" id="{00000000-0008-0000-0400-000065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10" name="Text Box 297">
          <a:extLst>
            <a:ext uri="{FF2B5EF4-FFF2-40B4-BE49-F238E27FC236}">
              <a16:creationId xmlns:a16="http://schemas.microsoft.com/office/drawing/2014/main" id="{00000000-0008-0000-0400-000066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11" name="Text Box 298">
          <a:extLst>
            <a:ext uri="{FF2B5EF4-FFF2-40B4-BE49-F238E27FC236}">
              <a16:creationId xmlns:a16="http://schemas.microsoft.com/office/drawing/2014/main" id="{00000000-0008-0000-0400-000067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12" name="Text Box 299">
          <a:extLst>
            <a:ext uri="{FF2B5EF4-FFF2-40B4-BE49-F238E27FC236}">
              <a16:creationId xmlns:a16="http://schemas.microsoft.com/office/drawing/2014/main" id="{00000000-0008-0000-0400-000068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13" name="Text Box 300">
          <a:extLst>
            <a:ext uri="{FF2B5EF4-FFF2-40B4-BE49-F238E27FC236}">
              <a16:creationId xmlns:a16="http://schemas.microsoft.com/office/drawing/2014/main" id="{00000000-0008-0000-0400-000069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14" name="Text Box 301">
          <a:extLst>
            <a:ext uri="{FF2B5EF4-FFF2-40B4-BE49-F238E27FC236}">
              <a16:creationId xmlns:a16="http://schemas.microsoft.com/office/drawing/2014/main" id="{00000000-0008-0000-0400-00006A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15" name="Text Box 302">
          <a:extLst>
            <a:ext uri="{FF2B5EF4-FFF2-40B4-BE49-F238E27FC236}">
              <a16:creationId xmlns:a16="http://schemas.microsoft.com/office/drawing/2014/main" id="{00000000-0008-0000-0400-00006B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16" name="Text Box 309">
          <a:extLst>
            <a:ext uri="{FF2B5EF4-FFF2-40B4-BE49-F238E27FC236}">
              <a16:creationId xmlns:a16="http://schemas.microsoft.com/office/drawing/2014/main" id="{00000000-0008-0000-0400-00006C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17" name="Text Box 310">
          <a:extLst>
            <a:ext uri="{FF2B5EF4-FFF2-40B4-BE49-F238E27FC236}">
              <a16:creationId xmlns:a16="http://schemas.microsoft.com/office/drawing/2014/main" id="{00000000-0008-0000-0400-00006D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18" name="Text Box 311">
          <a:extLst>
            <a:ext uri="{FF2B5EF4-FFF2-40B4-BE49-F238E27FC236}">
              <a16:creationId xmlns:a16="http://schemas.microsoft.com/office/drawing/2014/main" id="{00000000-0008-0000-0400-00006E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19" name="Text Box 312">
          <a:extLst>
            <a:ext uri="{FF2B5EF4-FFF2-40B4-BE49-F238E27FC236}">
              <a16:creationId xmlns:a16="http://schemas.microsoft.com/office/drawing/2014/main" id="{00000000-0008-0000-0400-00006F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20" name="Text Box 274">
          <a:extLst>
            <a:ext uri="{FF2B5EF4-FFF2-40B4-BE49-F238E27FC236}">
              <a16:creationId xmlns:a16="http://schemas.microsoft.com/office/drawing/2014/main" id="{00000000-0008-0000-0400-000070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21" name="Text Box 275">
          <a:extLst>
            <a:ext uri="{FF2B5EF4-FFF2-40B4-BE49-F238E27FC236}">
              <a16:creationId xmlns:a16="http://schemas.microsoft.com/office/drawing/2014/main" id="{00000000-0008-0000-0400-000071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22" name="Text Box 276">
          <a:extLst>
            <a:ext uri="{FF2B5EF4-FFF2-40B4-BE49-F238E27FC236}">
              <a16:creationId xmlns:a16="http://schemas.microsoft.com/office/drawing/2014/main" id="{00000000-0008-0000-0400-000072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23" name="Text Box 277">
          <a:extLst>
            <a:ext uri="{FF2B5EF4-FFF2-40B4-BE49-F238E27FC236}">
              <a16:creationId xmlns:a16="http://schemas.microsoft.com/office/drawing/2014/main" id="{00000000-0008-0000-0400-000073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24" name="Text Box 278">
          <a:extLst>
            <a:ext uri="{FF2B5EF4-FFF2-40B4-BE49-F238E27FC236}">
              <a16:creationId xmlns:a16="http://schemas.microsoft.com/office/drawing/2014/main" id="{00000000-0008-0000-0400-000074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25" name="Text Box 279">
          <a:extLst>
            <a:ext uri="{FF2B5EF4-FFF2-40B4-BE49-F238E27FC236}">
              <a16:creationId xmlns:a16="http://schemas.microsoft.com/office/drawing/2014/main" id="{00000000-0008-0000-0400-000075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26" name="Text Box 285">
          <a:extLst>
            <a:ext uri="{FF2B5EF4-FFF2-40B4-BE49-F238E27FC236}">
              <a16:creationId xmlns:a16="http://schemas.microsoft.com/office/drawing/2014/main" id="{00000000-0008-0000-0400-000076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27" name="Text Box 286">
          <a:extLst>
            <a:ext uri="{FF2B5EF4-FFF2-40B4-BE49-F238E27FC236}">
              <a16:creationId xmlns:a16="http://schemas.microsoft.com/office/drawing/2014/main" id="{00000000-0008-0000-0400-000077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28" name="Text Box 287">
          <a:extLst>
            <a:ext uri="{FF2B5EF4-FFF2-40B4-BE49-F238E27FC236}">
              <a16:creationId xmlns:a16="http://schemas.microsoft.com/office/drawing/2014/main" id="{00000000-0008-0000-0400-000078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29" name="Text Box 288">
          <a:extLst>
            <a:ext uri="{FF2B5EF4-FFF2-40B4-BE49-F238E27FC236}">
              <a16:creationId xmlns:a16="http://schemas.microsoft.com/office/drawing/2014/main" id="{00000000-0008-0000-0400-000079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30" name="Text Box 289">
          <a:extLst>
            <a:ext uri="{FF2B5EF4-FFF2-40B4-BE49-F238E27FC236}">
              <a16:creationId xmlns:a16="http://schemas.microsoft.com/office/drawing/2014/main" id="{00000000-0008-0000-0400-00007A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31" name="Text Box 290">
          <a:extLst>
            <a:ext uri="{FF2B5EF4-FFF2-40B4-BE49-F238E27FC236}">
              <a16:creationId xmlns:a16="http://schemas.microsoft.com/office/drawing/2014/main" id="{00000000-0008-0000-0400-00007B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32" name="Text Box 297">
          <a:extLst>
            <a:ext uri="{FF2B5EF4-FFF2-40B4-BE49-F238E27FC236}">
              <a16:creationId xmlns:a16="http://schemas.microsoft.com/office/drawing/2014/main" id="{00000000-0008-0000-0400-00007C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33" name="Text Box 298">
          <a:extLst>
            <a:ext uri="{FF2B5EF4-FFF2-40B4-BE49-F238E27FC236}">
              <a16:creationId xmlns:a16="http://schemas.microsoft.com/office/drawing/2014/main" id="{00000000-0008-0000-0400-00007D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34" name="Text Box 299">
          <a:extLst>
            <a:ext uri="{FF2B5EF4-FFF2-40B4-BE49-F238E27FC236}">
              <a16:creationId xmlns:a16="http://schemas.microsoft.com/office/drawing/2014/main" id="{00000000-0008-0000-0400-00007E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35" name="Text Box 300">
          <a:extLst>
            <a:ext uri="{FF2B5EF4-FFF2-40B4-BE49-F238E27FC236}">
              <a16:creationId xmlns:a16="http://schemas.microsoft.com/office/drawing/2014/main" id="{00000000-0008-0000-0400-00007F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36" name="Text Box 301">
          <a:extLst>
            <a:ext uri="{FF2B5EF4-FFF2-40B4-BE49-F238E27FC236}">
              <a16:creationId xmlns:a16="http://schemas.microsoft.com/office/drawing/2014/main" id="{00000000-0008-0000-0400-000080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37" name="Text Box 302">
          <a:extLst>
            <a:ext uri="{FF2B5EF4-FFF2-40B4-BE49-F238E27FC236}">
              <a16:creationId xmlns:a16="http://schemas.microsoft.com/office/drawing/2014/main" id="{00000000-0008-0000-0400-000081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38" name="Text Box 309">
          <a:extLst>
            <a:ext uri="{FF2B5EF4-FFF2-40B4-BE49-F238E27FC236}">
              <a16:creationId xmlns:a16="http://schemas.microsoft.com/office/drawing/2014/main" id="{00000000-0008-0000-0400-000082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39" name="Text Box 310">
          <a:extLst>
            <a:ext uri="{FF2B5EF4-FFF2-40B4-BE49-F238E27FC236}">
              <a16:creationId xmlns:a16="http://schemas.microsoft.com/office/drawing/2014/main" id="{00000000-0008-0000-0400-000083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40" name="Text Box 311">
          <a:extLst>
            <a:ext uri="{FF2B5EF4-FFF2-40B4-BE49-F238E27FC236}">
              <a16:creationId xmlns:a16="http://schemas.microsoft.com/office/drawing/2014/main" id="{00000000-0008-0000-0400-000084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41" name="Text Box 312">
          <a:extLst>
            <a:ext uri="{FF2B5EF4-FFF2-40B4-BE49-F238E27FC236}">
              <a16:creationId xmlns:a16="http://schemas.microsoft.com/office/drawing/2014/main" id="{00000000-0008-0000-0400-000085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42" name="Text Box 274">
          <a:extLst>
            <a:ext uri="{FF2B5EF4-FFF2-40B4-BE49-F238E27FC236}">
              <a16:creationId xmlns:a16="http://schemas.microsoft.com/office/drawing/2014/main" id="{00000000-0008-0000-0400-000086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43" name="Text Box 275">
          <a:extLst>
            <a:ext uri="{FF2B5EF4-FFF2-40B4-BE49-F238E27FC236}">
              <a16:creationId xmlns:a16="http://schemas.microsoft.com/office/drawing/2014/main" id="{00000000-0008-0000-0400-000087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44" name="Text Box 276">
          <a:extLst>
            <a:ext uri="{FF2B5EF4-FFF2-40B4-BE49-F238E27FC236}">
              <a16:creationId xmlns:a16="http://schemas.microsoft.com/office/drawing/2014/main" id="{00000000-0008-0000-0400-000088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45" name="Text Box 277">
          <a:extLst>
            <a:ext uri="{FF2B5EF4-FFF2-40B4-BE49-F238E27FC236}">
              <a16:creationId xmlns:a16="http://schemas.microsoft.com/office/drawing/2014/main" id="{00000000-0008-0000-0400-000089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46" name="Text Box 278">
          <a:extLst>
            <a:ext uri="{FF2B5EF4-FFF2-40B4-BE49-F238E27FC236}">
              <a16:creationId xmlns:a16="http://schemas.microsoft.com/office/drawing/2014/main" id="{00000000-0008-0000-0400-00008A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47" name="Text Box 279">
          <a:extLst>
            <a:ext uri="{FF2B5EF4-FFF2-40B4-BE49-F238E27FC236}">
              <a16:creationId xmlns:a16="http://schemas.microsoft.com/office/drawing/2014/main" id="{00000000-0008-0000-0400-00008B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48" name="Text Box 285">
          <a:extLst>
            <a:ext uri="{FF2B5EF4-FFF2-40B4-BE49-F238E27FC236}">
              <a16:creationId xmlns:a16="http://schemas.microsoft.com/office/drawing/2014/main" id="{00000000-0008-0000-0400-00008C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49" name="Text Box 286">
          <a:extLst>
            <a:ext uri="{FF2B5EF4-FFF2-40B4-BE49-F238E27FC236}">
              <a16:creationId xmlns:a16="http://schemas.microsoft.com/office/drawing/2014/main" id="{00000000-0008-0000-0400-00008D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50" name="Text Box 287">
          <a:extLst>
            <a:ext uri="{FF2B5EF4-FFF2-40B4-BE49-F238E27FC236}">
              <a16:creationId xmlns:a16="http://schemas.microsoft.com/office/drawing/2014/main" id="{00000000-0008-0000-0400-00008E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51" name="Text Box 288">
          <a:extLst>
            <a:ext uri="{FF2B5EF4-FFF2-40B4-BE49-F238E27FC236}">
              <a16:creationId xmlns:a16="http://schemas.microsoft.com/office/drawing/2014/main" id="{00000000-0008-0000-0400-00008F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52" name="Text Box 289">
          <a:extLst>
            <a:ext uri="{FF2B5EF4-FFF2-40B4-BE49-F238E27FC236}">
              <a16:creationId xmlns:a16="http://schemas.microsoft.com/office/drawing/2014/main" id="{00000000-0008-0000-0400-000090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53" name="Text Box 290">
          <a:extLst>
            <a:ext uri="{FF2B5EF4-FFF2-40B4-BE49-F238E27FC236}">
              <a16:creationId xmlns:a16="http://schemas.microsoft.com/office/drawing/2014/main" id="{00000000-0008-0000-0400-000091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54" name="Text Box 297">
          <a:extLst>
            <a:ext uri="{FF2B5EF4-FFF2-40B4-BE49-F238E27FC236}">
              <a16:creationId xmlns:a16="http://schemas.microsoft.com/office/drawing/2014/main" id="{00000000-0008-0000-0400-000092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55" name="Text Box 298">
          <a:extLst>
            <a:ext uri="{FF2B5EF4-FFF2-40B4-BE49-F238E27FC236}">
              <a16:creationId xmlns:a16="http://schemas.microsoft.com/office/drawing/2014/main" id="{00000000-0008-0000-0400-000093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56" name="Text Box 299">
          <a:extLst>
            <a:ext uri="{FF2B5EF4-FFF2-40B4-BE49-F238E27FC236}">
              <a16:creationId xmlns:a16="http://schemas.microsoft.com/office/drawing/2014/main" id="{00000000-0008-0000-0400-000094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57" name="Text Box 300">
          <a:extLst>
            <a:ext uri="{FF2B5EF4-FFF2-40B4-BE49-F238E27FC236}">
              <a16:creationId xmlns:a16="http://schemas.microsoft.com/office/drawing/2014/main" id="{00000000-0008-0000-0400-000095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58" name="Text Box 301">
          <a:extLst>
            <a:ext uri="{FF2B5EF4-FFF2-40B4-BE49-F238E27FC236}">
              <a16:creationId xmlns:a16="http://schemas.microsoft.com/office/drawing/2014/main" id="{00000000-0008-0000-0400-000096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59" name="Text Box 302">
          <a:extLst>
            <a:ext uri="{FF2B5EF4-FFF2-40B4-BE49-F238E27FC236}">
              <a16:creationId xmlns:a16="http://schemas.microsoft.com/office/drawing/2014/main" id="{00000000-0008-0000-0400-000097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60" name="Text Box 309">
          <a:extLst>
            <a:ext uri="{FF2B5EF4-FFF2-40B4-BE49-F238E27FC236}">
              <a16:creationId xmlns:a16="http://schemas.microsoft.com/office/drawing/2014/main" id="{00000000-0008-0000-0400-000098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61" name="Text Box 310">
          <a:extLst>
            <a:ext uri="{FF2B5EF4-FFF2-40B4-BE49-F238E27FC236}">
              <a16:creationId xmlns:a16="http://schemas.microsoft.com/office/drawing/2014/main" id="{00000000-0008-0000-0400-000099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62" name="Text Box 311">
          <a:extLst>
            <a:ext uri="{FF2B5EF4-FFF2-40B4-BE49-F238E27FC236}">
              <a16:creationId xmlns:a16="http://schemas.microsoft.com/office/drawing/2014/main" id="{00000000-0008-0000-0400-00009A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1163" name="Text Box 312">
          <a:extLst>
            <a:ext uri="{FF2B5EF4-FFF2-40B4-BE49-F238E27FC236}">
              <a16:creationId xmlns:a16="http://schemas.microsoft.com/office/drawing/2014/main" id="{00000000-0008-0000-0400-00009B2B0000}"/>
            </a:ext>
          </a:extLst>
        </xdr:cNvPr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64" name="Text Box 93">
          <a:extLst>
            <a:ext uri="{FF2B5EF4-FFF2-40B4-BE49-F238E27FC236}">
              <a16:creationId xmlns:a16="http://schemas.microsoft.com/office/drawing/2014/main" id="{00000000-0008-0000-0400-00009C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65" name="Text Box 94">
          <a:extLst>
            <a:ext uri="{FF2B5EF4-FFF2-40B4-BE49-F238E27FC236}">
              <a16:creationId xmlns:a16="http://schemas.microsoft.com/office/drawing/2014/main" id="{00000000-0008-0000-0400-00009D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66" name="Text Box 95">
          <a:extLst>
            <a:ext uri="{FF2B5EF4-FFF2-40B4-BE49-F238E27FC236}">
              <a16:creationId xmlns:a16="http://schemas.microsoft.com/office/drawing/2014/main" id="{00000000-0008-0000-0400-00009E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67" name="Text Box 96">
          <a:extLst>
            <a:ext uri="{FF2B5EF4-FFF2-40B4-BE49-F238E27FC236}">
              <a16:creationId xmlns:a16="http://schemas.microsoft.com/office/drawing/2014/main" id="{00000000-0008-0000-0400-00009F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68" name="Text Box 97">
          <a:extLst>
            <a:ext uri="{FF2B5EF4-FFF2-40B4-BE49-F238E27FC236}">
              <a16:creationId xmlns:a16="http://schemas.microsoft.com/office/drawing/2014/main" id="{00000000-0008-0000-0400-0000A0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69" name="Text Box 98">
          <a:extLst>
            <a:ext uri="{FF2B5EF4-FFF2-40B4-BE49-F238E27FC236}">
              <a16:creationId xmlns:a16="http://schemas.microsoft.com/office/drawing/2014/main" id="{00000000-0008-0000-0400-0000A1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70" name="Text Box 99">
          <a:extLst>
            <a:ext uri="{FF2B5EF4-FFF2-40B4-BE49-F238E27FC236}">
              <a16:creationId xmlns:a16="http://schemas.microsoft.com/office/drawing/2014/main" id="{00000000-0008-0000-0400-0000A2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71" name="Text Box 100">
          <a:extLst>
            <a:ext uri="{FF2B5EF4-FFF2-40B4-BE49-F238E27FC236}">
              <a16:creationId xmlns:a16="http://schemas.microsoft.com/office/drawing/2014/main" id="{00000000-0008-0000-0400-0000A3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72" name="Text Box 101">
          <a:extLst>
            <a:ext uri="{FF2B5EF4-FFF2-40B4-BE49-F238E27FC236}">
              <a16:creationId xmlns:a16="http://schemas.microsoft.com/office/drawing/2014/main" id="{00000000-0008-0000-0400-0000A4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73" name="Text Box 102">
          <a:extLst>
            <a:ext uri="{FF2B5EF4-FFF2-40B4-BE49-F238E27FC236}">
              <a16:creationId xmlns:a16="http://schemas.microsoft.com/office/drawing/2014/main" id="{00000000-0008-0000-0400-0000A5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74" name="Text Box 103">
          <a:extLst>
            <a:ext uri="{FF2B5EF4-FFF2-40B4-BE49-F238E27FC236}">
              <a16:creationId xmlns:a16="http://schemas.microsoft.com/office/drawing/2014/main" id="{00000000-0008-0000-0400-0000A6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75" name="Text Box 104">
          <a:extLst>
            <a:ext uri="{FF2B5EF4-FFF2-40B4-BE49-F238E27FC236}">
              <a16:creationId xmlns:a16="http://schemas.microsoft.com/office/drawing/2014/main" id="{00000000-0008-0000-0400-0000A7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76" name="Text Box 116">
          <a:extLst>
            <a:ext uri="{FF2B5EF4-FFF2-40B4-BE49-F238E27FC236}">
              <a16:creationId xmlns:a16="http://schemas.microsoft.com/office/drawing/2014/main" id="{00000000-0008-0000-0400-0000A8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77" name="Text Box 117">
          <a:extLst>
            <a:ext uri="{FF2B5EF4-FFF2-40B4-BE49-F238E27FC236}">
              <a16:creationId xmlns:a16="http://schemas.microsoft.com/office/drawing/2014/main" id="{00000000-0008-0000-0400-0000A9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78" name="Text Box 118">
          <a:extLst>
            <a:ext uri="{FF2B5EF4-FFF2-40B4-BE49-F238E27FC236}">
              <a16:creationId xmlns:a16="http://schemas.microsoft.com/office/drawing/2014/main" id="{00000000-0008-0000-0400-0000AA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79" name="Text Box 119">
          <a:extLst>
            <a:ext uri="{FF2B5EF4-FFF2-40B4-BE49-F238E27FC236}">
              <a16:creationId xmlns:a16="http://schemas.microsoft.com/office/drawing/2014/main" id="{00000000-0008-0000-0400-0000AB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80" name="Text Box 120">
          <a:extLst>
            <a:ext uri="{FF2B5EF4-FFF2-40B4-BE49-F238E27FC236}">
              <a16:creationId xmlns:a16="http://schemas.microsoft.com/office/drawing/2014/main" id="{00000000-0008-0000-0400-0000AC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81" name="Text Box 121">
          <a:extLst>
            <a:ext uri="{FF2B5EF4-FFF2-40B4-BE49-F238E27FC236}">
              <a16:creationId xmlns:a16="http://schemas.microsoft.com/office/drawing/2014/main" id="{00000000-0008-0000-0400-0000AD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82" name="Text Box 122">
          <a:extLst>
            <a:ext uri="{FF2B5EF4-FFF2-40B4-BE49-F238E27FC236}">
              <a16:creationId xmlns:a16="http://schemas.microsoft.com/office/drawing/2014/main" id="{00000000-0008-0000-0400-0000AE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83" name="Text Box 123">
          <a:extLst>
            <a:ext uri="{FF2B5EF4-FFF2-40B4-BE49-F238E27FC236}">
              <a16:creationId xmlns:a16="http://schemas.microsoft.com/office/drawing/2014/main" id="{00000000-0008-0000-0400-0000AF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84" name="Text Box 124">
          <a:extLst>
            <a:ext uri="{FF2B5EF4-FFF2-40B4-BE49-F238E27FC236}">
              <a16:creationId xmlns:a16="http://schemas.microsoft.com/office/drawing/2014/main" id="{00000000-0008-0000-0400-0000B0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85" name="Text Box 125">
          <a:extLst>
            <a:ext uri="{FF2B5EF4-FFF2-40B4-BE49-F238E27FC236}">
              <a16:creationId xmlns:a16="http://schemas.microsoft.com/office/drawing/2014/main" id="{00000000-0008-0000-0400-0000B1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86" name="Text Box 126">
          <a:extLst>
            <a:ext uri="{FF2B5EF4-FFF2-40B4-BE49-F238E27FC236}">
              <a16:creationId xmlns:a16="http://schemas.microsoft.com/office/drawing/2014/main" id="{00000000-0008-0000-0400-0000B2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17525"/>
    <xdr:sp macro="" textlink="">
      <xdr:nvSpPr>
        <xdr:cNvPr id="11187" name="Text Box 127">
          <a:extLst>
            <a:ext uri="{FF2B5EF4-FFF2-40B4-BE49-F238E27FC236}">
              <a16:creationId xmlns:a16="http://schemas.microsoft.com/office/drawing/2014/main" id="{00000000-0008-0000-0400-0000B3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88" name="Text Box 128">
          <a:extLst>
            <a:ext uri="{FF2B5EF4-FFF2-40B4-BE49-F238E27FC236}">
              <a16:creationId xmlns:a16="http://schemas.microsoft.com/office/drawing/2014/main" id="{00000000-0008-0000-0400-0000B4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89" name="Text Box 129">
          <a:extLst>
            <a:ext uri="{FF2B5EF4-FFF2-40B4-BE49-F238E27FC236}">
              <a16:creationId xmlns:a16="http://schemas.microsoft.com/office/drawing/2014/main" id="{00000000-0008-0000-0400-0000B5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90" name="Text Box 130">
          <a:extLst>
            <a:ext uri="{FF2B5EF4-FFF2-40B4-BE49-F238E27FC236}">
              <a16:creationId xmlns:a16="http://schemas.microsoft.com/office/drawing/2014/main" id="{00000000-0008-0000-0400-0000B6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91" name="Text Box 131">
          <a:extLst>
            <a:ext uri="{FF2B5EF4-FFF2-40B4-BE49-F238E27FC236}">
              <a16:creationId xmlns:a16="http://schemas.microsoft.com/office/drawing/2014/main" id="{00000000-0008-0000-0400-0000B7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92" name="Text Box 132">
          <a:extLst>
            <a:ext uri="{FF2B5EF4-FFF2-40B4-BE49-F238E27FC236}">
              <a16:creationId xmlns:a16="http://schemas.microsoft.com/office/drawing/2014/main" id="{00000000-0008-0000-0400-0000B8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93" name="Text Box 133">
          <a:extLst>
            <a:ext uri="{FF2B5EF4-FFF2-40B4-BE49-F238E27FC236}">
              <a16:creationId xmlns:a16="http://schemas.microsoft.com/office/drawing/2014/main" id="{00000000-0008-0000-0400-0000B9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94" name="Text Box 134">
          <a:extLst>
            <a:ext uri="{FF2B5EF4-FFF2-40B4-BE49-F238E27FC236}">
              <a16:creationId xmlns:a16="http://schemas.microsoft.com/office/drawing/2014/main" id="{00000000-0008-0000-0400-0000BA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95" name="Text Box 135">
          <a:extLst>
            <a:ext uri="{FF2B5EF4-FFF2-40B4-BE49-F238E27FC236}">
              <a16:creationId xmlns:a16="http://schemas.microsoft.com/office/drawing/2014/main" id="{00000000-0008-0000-0400-0000BB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96" name="Text Box 136">
          <a:extLst>
            <a:ext uri="{FF2B5EF4-FFF2-40B4-BE49-F238E27FC236}">
              <a16:creationId xmlns:a16="http://schemas.microsoft.com/office/drawing/2014/main" id="{00000000-0008-0000-0400-0000BC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97" name="Text Box 137">
          <a:extLst>
            <a:ext uri="{FF2B5EF4-FFF2-40B4-BE49-F238E27FC236}">
              <a16:creationId xmlns:a16="http://schemas.microsoft.com/office/drawing/2014/main" id="{00000000-0008-0000-0400-0000BD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98" name="Text Box 138">
          <a:extLst>
            <a:ext uri="{FF2B5EF4-FFF2-40B4-BE49-F238E27FC236}">
              <a16:creationId xmlns:a16="http://schemas.microsoft.com/office/drawing/2014/main" id="{00000000-0008-0000-0400-0000BE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199" name="Text Box 139">
          <a:extLst>
            <a:ext uri="{FF2B5EF4-FFF2-40B4-BE49-F238E27FC236}">
              <a16:creationId xmlns:a16="http://schemas.microsoft.com/office/drawing/2014/main" id="{00000000-0008-0000-0400-0000BF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00" name="Text Box 140">
          <a:extLst>
            <a:ext uri="{FF2B5EF4-FFF2-40B4-BE49-F238E27FC236}">
              <a16:creationId xmlns:a16="http://schemas.microsoft.com/office/drawing/2014/main" id="{00000000-0008-0000-0400-0000C0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01" name="Text Box 141">
          <a:extLst>
            <a:ext uri="{FF2B5EF4-FFF2-40B4-BE49-F238E27FC236}">
              <a16:creationId xmlns:a16="http://schemas.microsoft.com/office/drawing/2014/main" id="{00000000-0008-0000-0400-0000C1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02" name="Text Box 142">
          <a:extLst>
            <a:ext uri="{FF2B5EF4-FFF2-40B4-BE49-F238E27FC236}">
              <a16:creationId xmlns:a16="http://schemas.microsoft.com/office/drawing/2014/main" id="{00000000-0008-0000-0400-0000C2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03" name="Text Box 143">
          <a:extLst>
            <a:ext uri="{FF2B5EF4-FFF2-40B4-BE49-F238E27FC236}">
              <a16:creationId xmlns:a16="http://schemas.microsoft.com/office/drawing/2014/main" id="{00000000-0008-0000-0400-0000C3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04" name="Text Box 144">
          <a:extLst>
            <a:ext uri="{FF2B5EF4-FFF2-40B4-BE49-F238E27FC236}">
              <a16:creationId xmlns:a16="http://schemas.microsoft.com/office/drawing/2014/main" id="{00000000-0008-0000-0400-0000C4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05" name="Text Box 145">
          <a:extLst>
            <a:ext uri="{FF2B5EF4-FFF2-40B4-BE49-F238E27FC236}">
              <a16:creationId xmlns:a16="http://schemas.microsoft.com/office/drawing/2014/main" id="{00000000-0008-0000-0400-0000C5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06" name="Text Box 146">
          <a:extLst>
            <a:ext uri="{FF2B5EF4-FFF2-40B4-BE49-F238E27FC236}">
              <a16:creationId xmlns:a16="http://schemas.microsoft.com/office/drawing/2014/main" id="{00000000-0008-0000-0400-0000C6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07" name="Text Box 147">
          <a:extLst>
            <a:ext uri="{FF2B5EF4-FFF2-40B4-BE49-F238E27FC236}">
              <a16:creationId xmlns:a16="http://schemas.microsoft.com/office/drawing/2014/main" id="{00000000-0008-0000-0400-0000C7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08" name="Text Box 148">
          <a:extLst>
            <a:ext uri="{FF2B5EF4-FFF2-40B4-BE49-F238E27FC236}">
              <a16:creationId xmlns:a16="http://schemas.microsoft.com/office/drawing/2014/main" id="{00000000-0008-0000-0400-0000C8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09" name="Text Box 149">
          <a:extLst>
            <a:ext uri="{FF2B5EF4-FFF2-40B4-BE49-F238E27FC236}">
              <a16:creationId xmlns:a16="http://schemas.microsoft.com/office/drawing/2014/main" id="{00000000-0008-0000-0400-0000C9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10" name="Text Box 150">
          <a:extLst>
            <a:ext uri="{FF2B5EF4-FFF2-40B4-BE49-F238E27FC236}">
              <a16:creationId xmlns:a16="http://schemas.microsoft.com/office/drawing/2014/main" id="{00000000-0008-0000-0400-0000CA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11" name="Text Box 151">
          <a:extLst>
            <a:ext uri="{FF2B5EF4-FFF2-40B4-BE49-F238E27FC236}">
              <a16:creationId xmlns:a16="http://schemas.microsoft.com/office/drawing/2014/main" id="{00000000-0008-0000-0400-0000CB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12" name="Text Box 152">
          <a:extLst>
            <a:ext uri="{FF2B5EF4-FFF2-40B4-BE49-F238E27FC236}">
              <a16:creationId xmlns:a16="http://schemas.microsoft.com/office/drawing/2014/main" id="{00000000-0008-0000-0400-0000CC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13" name="Text Box 153">
          <a:extLst>
            <a:ext uri="{FF2B5EF4-FFF2-40B4-BE49-F238E27FC236}">
              <a16:creationId xmlns:a16="http://schemas.microsoft.com/office/drawing/2014/main" id="{00000000-0008-0000-0400-0000CD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14" name="Text Box 154">
          <a:extLst>
            <a:ext uri="{FF2B5EF4-FFF2-40B4-BE49-F238E27FC236}">
              <a16:creationId xmlns:a16="http://schemas.microsoft.com/office/drawing/2014/main" id="{00000000-0008-0000-0400-0000CE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15" name="Text Box 155">
          <a:extLst>
            <a:ext uri="{FF2B5EF4-FFF2-40B4-BE49-F238E27FC236}">
              <a16:creationId xmlns:a16="http://schemas.microsoft.com/office/drawing/2014/main" id="{00000000-0008-0000-0400-0000CF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16" name="Text Box 156">
          <a:extLst>
            <a:ext uri="{FF2B5EF4-FFF2-40B4-BE49-F238E27FC236}">
              <a16:creationId xmlns:a16="http://schemas.microsoft.com/office/drawing/2014/main" id="{00000000-0008-0000-0400-0000D0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17" name="Text Box 157">
          <a:extLst>
            <a:ext uri="{FF2B5EF4-FFF2-40B4-BE49-F238E27FC236}">
              <a16:creationId xmlns:a16="http://schemas.microsoft.com/office/drawing/2014/main" id="{00000000-0008-0000-0400-0000D1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18" name="Text Box 158">
          <a:extLst>
            <a:ext uri="{FF2B5EF4-FFF2-40B4-BE49-F238E27FC236}">
              <a16:creationId xmlns:a16="http://schemas.microsoft.com/office/drawing/2014/main" id="{00000000-0008-0000-0400-0000D2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19" name="Text Box 159">
          <a:extLst>
            <a:ext uri="{FF2B5EF4-FFF2-40B4-BE49-F238E27FC236}">
              <a16:creationId xmlns:a16="http://schemas.microsoft.com/office/drawing/2014/main" id="{00000000-0008-0000-0400-0000D3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20" name="Text Box 160">
          <a:extLst>
            <a:ext uri="{FF2B5EF4-FFF2-40B4-BE49-F238E27FC236}">
              <a16:creationId xmlns:a16="http://schemas.microsoft.com/office/drawing/2014/main" id="{00000000-0008-0000-0400-0000D4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21" name="Text Box 161">
          <a:extLst>
            <a:ext uri="{FF2B5EF4-FFF2-40B4-BE49-F238E27FC236}">
              <a16:creationId xmlns:a16="http://schemas.microsoft.com/office/drawing/2014/main" id="{00000000-0008-0000-0400-0000D5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22" name="Text Box 162">
          <a:extLst>
            <a:ext uri="{FF2B5EF4-FFF2-40B4-BE49-F238E27FC236}">
              <a16:creationId xmlns:a16="http://schemas.microsoft.com/office/drawing/2014/main" id="{00000000-0008-0000-0400-0000D6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23" name="Text Box 163">
          <a:extLst>
            <a:ext uri="{FF2B5EF4-FFF2-40B4-BE49-F238E27FC236}">
              <a16:creationId xmlns:a16="http://schemas.microsoft.com/office/drawing/2014/main" id="{00000000-0008-0000-0400-0000D72B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24" name="Text Box 164">
          <a:extLst>
            <a:ext uri="{FF2B5EF4-FFF2-40B4-BE49-F238E27FC236}">
              <a16:creationId xmlns:a16="http://schemas.microsoft.com/office/drawing/2014/main" id="{00000000-0008-0000-0400-0000D8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25" name="Text Box 165">
          <a:extLst>
            <a:ext uri="{FF2B5EF4-FFF2-40B4-BE49-F238E27FC236}">
              <a16:creationId xmlns:a16="http://schemas.microsoft.com/office/drawing/2014/main" id="{00000000-0008-0000-0400-0000D9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26" name="Text Box 166">
          <a:extLst>
            <a:ext uri="{FF2B5EF4-FFF2-40B4-BE49-F238E27FC236}">
              <a16:creationId xmlns:a16="http://schemas.microsoft.com/office/drawing/2014/main" id="{00000000-0008-0000-0400-0000DA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27" name="Text Box 167">
          <a:extLst>
            <a:ext uri="{FF2B5EF4-FFF2-40B4-BE49-F238E27FC236}">
              <a16:creationId xmlns:a16="http://schemas.microsoft.com/office/drawing/2014/main" id="{00000000-0008-0000-0400-0000DB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28" name="Text Box 168">
          <a:extLst>
            <a:ext uri="{FF2B5EF4-FFF2-40B4-BE49-F238E27FC236}">
              <a16:creationId xmlns:a16="http://schemas.microsoft.com/office/drawing/2014/main" id="{00000000-0008-0000-0400-0000DC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29" name="Text Box 169">
          <a:extLst>
            <a:ext uri="{FF2B5EF4-FFF2-40B4-BE49-F238E27FC236}">
              <a16:creationId xmlns:a16="http://schemas.microsoft.com/office/drawing/2014/main" id="{00000000-0008-0000-0400-0000DD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30" name="Text Box 170">
          <a:extLst>
            <a:ext uri="{FF2B5EF4-FFF2-40B4-BE49-F238E27FC236}">
              <a16:creationId xmlns:a16="http://schemas.microsoft.com/office/drawing/2014/main" id="{00000000-0008-0000-0400-0000DE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31" name="Text Box 171">
          <a:extLst>
            <a:ext uri="{FF2B5EF4-FFF2-40B4-BE49-F238E27FC236}">
              <a16:creationId xmlns:a16="http://schemas.microsoft.com/office/drawing/2014/main" id="{00000000-0008-0000-0400-0000DF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32" name="Text Box 172">
          <a:extLst>
            <a:ext uri="{FF2B5EF4-FFF2-40B4-BE49-F238E27FC236}">
              <a16:creationId xmlns:a16="http://schemas.microsoft.com/office/drawing/2014/main" id="{00000000-0008-0000-0400-0000E0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33" name="Text Box 173">
          <a:extLst>
            <a:ext uri="{FF2B5EF4-FFF2-40B4-BE49-F238E27FC236}">
              <a16:creationId xmlns:a16="http://schemas.microsoft.com/office/drawing/2014/main" id="{00000000-0008-0000-0400-0000E1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34" name="Text Box 174">
          <a:extLst>
            <a:ext uri="{FF2B5EF4-FFF2-40B4-BE49-F238E27FC236}">
              <a16:creationId xmlns:a16="http://schemas.microsoft.com/office/drawing/2014/main" id="{00000000-0008-0000-0400-0000E2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35" name="Text Box 175">
          <a:extLst>
            <a:ext uri="{FF2B5EF4-FFF2-40B4-BE49-F238E27FC236}">
              <a16:creationId xmlns:a16="http://schemas.microsoft.com/office/drawing/2014/main" id="{00000000-0008-0000-0400-0000E3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36" name="Text Box 176">
          <a:extLst>
            <a:ext uri="{FF2B5EF4-FFF2-40B4-BE49-F238E27FC236}">
              <a16:creationId xmlns:a16="http://schemas.microsoft.com/office/drawing/2014/main" id="{00000000-0008-0000-0400-0000E4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37" name="Text Box 177">
          <a:extLst>
            <a:ext uri="{FF2B5EF4-FFF2-40B4-BE49-F238E27FC236}">
              <a16:creationId xmlns:a16="http://schemas.microsoft.com/office/drawing/2014/main" id="{00000000-0008-0000-0400-0000E5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38" name="Text Box 178">
          <a:extLst>
            <a:ext uri="{FF2B5EF4-FFF2-40B4-BE49-F238E27FC236}">
              <a16:creationId xmlns:a16="http://schemas.microsoft.com/office/drawing/2014/main" id="{00000000-0008-0000-0400-0000E6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39" name="Text Box 179">
          <a:extLst>
            <a:ext uri="{FF2B5EF4-FFF2-40B4-BE49-F238E27FC236}">
              <a16:creationId xmlns:a16="http://schemas.microsoft.com/office/drawing/2014/main" id="{00000000-0008-0000-0400-0000E7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40" name="Text Box 180">
          <a:extLst>
            <a:ext uri="{FF2B5EF4-FFF2-40B4-BE49-F238E27FC236}">
              <a16:creationId xmlns:a16="http://schemas.microsoft.com/office/drawing/2014/main" id="{00000000-0008-0000-0400-0000E8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41" name="Text Box 181">
          <a:extLst>
            <a:ext uri="{FF2B5EF4-FFF2-40B4-BE49-F238E27FC236}">
              <a16:creationId xmlns:a16="http://schemas.microsoft.com/office/drawing/2014/main" id="{00000000-0008-0000-0400-0000E9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42" name="Text Box 182">
          <a:extLst>
            <a:ext uri="{FF2B5EF4-FFF2-40B4-BE49-F238E27FC236}">
              <a16:creationId xmlns:a16="http://schemas.microsoft.com/office/drawing/2014/main" id="{00000000-0008-0000-0400-0000EA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43" name="Text Box 183">
          <a:extLst>
            <a:ext uri="{FF2B5EF4-FFF2-40B4-BE49-F238E27FC236}">
              <a16:creationId xmlns:a16="http://schemas.microsoft.com/office/drawing/2014/main" id="{00000000-0008-0000-0400-0000EB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44" name="Text Box 184">
          <a:extLst>
            <a:ext uri="{FF2B5EF4-FFF2-40B4-BE49-F238E27FC236}">
              <a16:creationId xmlns:a16="http://schemas.microsoft.com/office/drawing/2014/main" id="{00000000-0008-0000-0400-0000EC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45" name="Text Box 185">
          <a:extLst>
            <a:ext uri="{FF2B5EF4-FFF2-40B4-BE49-F238E27FC236}">
              <a16:creationId xmlns:a16="http://schemas.microsoft.com/office/drawing/2014/main" id="{00000000-0008-0000-0400-0000ED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46" name="Text Box 186">
          <a:extLst>
            <a:ext uri="{FF2B5EF4-FFF2-40B4-BE49-F238E27FC236}">
              <a16:creationId xmlns:a16="http://schemas.microsoft.com/office/drawing/2014/main" id="{00000000-0008-0000-0400-0000EE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47" name="Text Box 187">
          <a:extLst>
            <a:ext uri="{FF2B5EF4-FFF2-40B4-BE49-F238E27FC236}">
              <a16:creationId xmlns:a16="http://schemas.microsoft.com/office/drawing/2014/main" id="{00000000-0008-0000-0400-0000EF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48" name="Text Box 188">
          <a:extLst>
            <a:ext uri="{FF2B5EF4-FFF2-40B4-BE49-F238E27FC236}">
              <a16:creationId xmlns:a16="http://schemas.microsoft.com/office/drawing/2014/main" id="{00000000-0008-0000-0400-0000F0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49" name="Text Box 189">
          <a:extLst>
            <a:ext uri="{FF2B5EF4-FFF2-40B4-BE49-F238E27FC236}">
              <a16:creationId xmlns:a16="http://schemas.microsoft.com/office/drawing/2014/main" id="{00000000-0008-0000-0400-0000F1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50" name="Text Box 190">
          <a:extLst>
            <a:ext uri="{FF2B5EF4-FFF2-40B4-BE49-F238E27FC236}">
              <a16:creationId xmlns:a16="http://schemas.microsoft.com/office/drawing/2014/main" id="{00000000-0008-0000-0400-0000F2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51" name="Text Box 191">
          <a:extLst>
            <a:ext uri="{FF2B5EF4-FFF2-40B4-BE49-F238E27FC236}">
              <a16:creationId xmlns:a16="http://schemas.microsoft.com/office/drawing/2014/main" id="{00000000-0008-0000-0400-0000F3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52" name="Text Box 192">
          <a:extLst>
            <a:ext uri="{FF2B5EF4-FFF2-40B4-BE49-F238E27FC236}">
              <a16:creationId xmlns:a16="http://schemas.microsoft.com/office/drawing/2014/main" id="{00000000-0008-0000-0400-0000F4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53" name="Text Box 193">
          <a:extLst>
            <a:ext uri="{FF2B5EF4-FFF2-40B4-BE49-F238E27FC236}">
              <a16:creationId xmlns:a16="http://schemas.microsoft.com/office/drawing/2014/main" id="{00000000-0008-0000-0400-0000F5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54" name="Text Box 194">
          <a:extLst>
            <a:ext uri="{FF2B5EF4-FFF2-40B4-BE49-F238E27FC236}">
              <a16:creationId xmlns:a16="http://schemas.microsoft.com/office/drawing/2014/main" id="{00000000-0008-0000-0400-0000F6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55" name="Text Box 195">
          <a:extLst>
            <a:ext uri="{FF2B5EF4-FFF2-40B4-BE49-F238E27FC236}">
              <a16:creationId xmlns:a16="http://schemas.microsoft.com/office/drawing/2014/main" id="{00000000-0008-0000-0400-0000F7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56" name="Text Box 196">
          <a:extLst>
            <a:ext uri="{FF2B5EF4-FFF2-40B4-BE49-F238E27FC236}">
              <a16:creationId xmlns:a16="http://schemas.microsoft.com/office/drawing/2014/main" id="{00000000-0008-0000-0400-0000F8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57" name="Text Box 197">
          <a:extLst>
            <a:ext uri="{FF2B5EF4-FFF2-40B4-BE49-F238E27FC236}">
              <a16:creationId xmlns:a16="http://schemas.microsoft.com/office/drawing/2014/main" id="{00000000-0008-0000-0400-0000F9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58" name="Text Box 198">
          <a:extLst>
            <a:ext uri="{FF2B5EF4-FFF2-40B4-BE49-F238E27FC236}">
              <a16:creationId xmlns:a16="http://schemas.microsoft.com/office/drawing/2014/main" id="{00000000-0008-0000-0400-0000FA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59" name="Text Box 199">
          <a:extLst>
            <a:ext uri="{FF2B5EF4-FFF2-40B4-BE49-F238E27FC236}">
              <a16:creationId xmlns:a16="http://schemas.microsoft.com/office/drawing/2014/main" id="{00000000-0008-0000-0400-0000FB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60" name="Text Box 200">
          <a:extLst>
            <a:ext uri="{FF2B5EF4-FFF2-40B4-BE49-F238E27FC236}">
              <a16:creationId xmlns:a16="http://schemas.microsoft.com/office/drawing/2014/main" id="{00000000-0008-0000-0400-0000FC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61" name="Text Box 201">
          <a:extLst>
            <a:ext uri="{FF2B5EF4-FFF2-40B4-BE49-F238E27FC236}">
              <a16:creationId xmlns:a16="http://schemas.microsoft.com/office/drawing/2014/main" id="{00000000-0008-0000-0400-0000FD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62" name="Text Box 202">
          <a:extLst>
            <a:ext uri="{FF2B5EF4-FFF2-40B4-BE49-F238E27FC236}">
              <a16:creationId xmlns:a16="http://schemas.microsoft.com/office/drawing/2014/main" id="{00000000-0008-0000-0400-0000FE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63" name="Text Box 203">
          <a:extLst>
            <a:ext uri="{FF2B5EF4-FFF2-40B4-BE49-F238E27FC236}">
              <a16:creationId xmlns:a16="http://schemas.microsoft.com/office/drawing/2014/main" id="{00000000-0008-0000-0400-0000FF2B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64" name="Text Box 204">
          <a:extLst>
            <a:ext uri="{FF2B5EF4-FFF2-40B4-BE49-F238E27FC236}">
              <a16:creationId xmlns:a16="http://schemas.microsoft.com/office/drawing/2014/main" id="{00000000-0008-0000-0400-000000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65" name="Text Box 205">
          <a:extLst>
            <a:ext uri="{FF2B5EF4-FFF2-40B4-BE49-F238E27FC236}">
              <a16:creationId xmlns:a16="http://schemas.microsoft.com/office/drawing/2014/main" id="{00000000-0008-0000-0400-000001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66" name="Text Box 206">
          <a:extLst>
            <a:ext uri="{FF2B5EF4-FFF2-40B4-BE49-F238E27FC236}">
              <a16:creationId xmlns:a16="http://schemas.microsoft.com/office/drawing/2014/main" id="{00000000-0008-0000-0400-000002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67" name="Text Box 207">
          <a:extLst>
            <a:ext uri="{FF2B5EF4-FFF2-40B4-BE49-F238E27FC236}">
              <a16:creationId xmlns:a16="http://schemas.microsoft.com/office/drawing/2014/main" id="{00000000-0008-0000-0400-000003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68" name="Text Box 208">
          <a:extLst>
            <a:ext uri="{FF2B5EF4-FFF2-40B4-BE49-F238E27FC236}">
              <a16:creationId xmlns:a16="http://schemas.microsoft.com/office/drawing/2014/main" id="{00000000-0008-0000-0400-000004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69" name="Text Box 209">
          <a:extLst>
            <a:ext uri="{FF2B5EF4-FFF2-40B4-BE49-F238E27FC236}">
              <a16:creationId xmlns:a16="http://schemas.microsoft.com/office/drawing/2014/main" id="{00000000-0008-0000-0400-000005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70" name="Text Box 210">
          <a:extLst>
            <a:ext uri="{FF2B5EF4-FFF2-40B4-BE49-F238E27FC236}">
              <a16:creationId xmlns:a16="http://schemas.microsoft.com/office/drawing/2014/main" id="{00000000-0008-0000-0400-000006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271" name="Text Box 211">
          <a:extLst>
            <a:ext uri="{FF2B5EF4-FFF2-40B4-BE49-F238E27FC236}">
              <a16:creationId xmlns:a16="http://schemas.microsoft.com/office/drawing/2014/main" id="{00000000-0008-0000-0400-000007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72" name="Text Box 140">
          <a:extLst>
            <a:ext uri="{FF2B5EF4-FFF2-40B4-BE49-F238E27FC236}">
              <a16:creationId xmlns:a16="http://schemas.microsoft.com/office/drawing/2014/main" id="{00000000-0008-0000-0400-000008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73" name="Text Box 141">
          <a:extLst>
            <a:ext uri="{FF2B5EF4-FFF2-40B4-BE49-F238E27FC236}">
              <a16:creationId xmlns:a16="http://schemas.microsoft.com/office/drawing/2014/main" id="{00000000-0008-0000-0400-000009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74" name="Text Box 142">
          <a:extLst>
            <a:ext uri="{FF2B5EF4-FFF2-40B4-BE49-F238E27FC236}">
              <a16:creationId xmlns:a16="http://schemas.microsoft.com/office/drawing/2014/main" id="{00000000-0008-0000-0400-00000A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75" name="Text Box 143">
          <a:extLst>
            <a:ext uri="{FF2B5EF4-FFF2-40B4-BE49-F238E27FC236}">
              <a16:creationId xmlns:a16="http://schemas.microsoft.com/office/drawing/2014/main" id="{00000000-0008-0000-0400-00000B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76" name="Text Box 144">
          <a:extLst>
            <a:ext uri="{FF2B5EF4-FFF2-40B4-BE49-F238E27FC236}">
              <a16:creationId xmlns:a16="http://schemas.microsoft.com/office/drawing/2014/main" id="{00000000-0008-0000-0400-00000C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77" name="Text Box 145">
          <a:extLst>
            <a:ext uri="{FF2B5EF4-FFF2-40B4-BE49-F238E27FC236}">
              <a16:creationId xmlns:a16="http://schemas.microsoft.com/office/drawing/2014/main" id="{00000000-0008-0000-0400-00000D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78" name="Text Box 146">
          <a:extLst>
            <a:ext uri="{FF2B5EF4-FFF2-40B4-BE49-F238E27FC236}">
              <a16:creationId xmlns:a16="http://schemas.microsoft.com/office/drawing/2014/main" id="{00000000-0008-0000-0400-00000E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79" name="Text Box 147">
          <a:extLst>
            <a:ext uri="{FF2B5EF4-FFF2-40B4-BE49-F238E27FC236}">
              <a16:creationId xmlns:a16="http://schemas.microsoft.com/office/drawing/2014/main" id="{00000000-0008-0000-0400-00000F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80" name="Text Box 148">
          <a:extLst>
            <a:ext uri="{FF2B5EF4-FFF2-40B4-BE49-F238E27FC236}">
              <a16:creationId xmlns:a16="http://schemas.microsoft.com/office/drawing/2014/main" id="{00000000-0008-0000-0400-000010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81" name="Text Box 149">
          <a:extLst>
            <a:ext uri="{FF2B5EF4-FFF2-40B4-BE49-F238E27FC236}">
              <a16:creationId xmlns:a16="http://schemas.microsoft.com/office/drawing/2014/main" id="{00000000-0008-0000-0400-000011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82" name="Text Box 150">
          <a:extLst>
            <a:ext uri="{FF2B5EF4-FFF2-40B4-BE49-F238E27FC236}">
              <a16:creationId xmlns:a16="http://schemas.microsoft.com/office/drawing/2014/main" id="{00000000-0008-0000-0400-000012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83" name="Text Box 151">
          <a:extLst>
            <a:ext uri="{FF2B5EF4-FFF2-40B4-BE49-F238E27FC236}">
              <a16:creationId xmlns:a16="http://schemas.microsoft.com/office/drawing/2014/main" id="{00000000-0008-0000-0400-000013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84" name="Text Box 152">
          <a:extLst>
            <a:ext uri="{FF2B5EF4-FFF2-40B4-BE49-F238E27FC236}">
              <a16:creationId xmlns:a16="http://schemas.microsoft.com/office/drawing/2014/main" id="{00000000-0008-0000-0400-000014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85" name="Text Box 153">
          <a:extLst>
            <a:ext uri="{FF2B5EF4-FFF2-40B4-BE49-F238E27FC236}">
              <a16:creationId xmlns:a16="http://schemas.microsoft.com/office/drawing/2014/main" id="{00000000-0008-0000-0400-000015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86" name="Text Box 154">
          <a:extLst>
            <a:ext uri="{FF2B5EF4-FFF2-40B4-BE49-F238E27FC236}">
              <a16:creationId xmlns:a16="http://schemas.microsoft.com/office/drawing/2014/main" id="{00000000-0008-0000-0400-000016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87" name="Text Box 155">
          <a:extLst>
            <a:ext uri="{FF2B5EF4-FFF2-40B4-BE49-F238E27FC236}">
              <a16:creationId xmlns:a16="http://schemas.microsoft.com/office/drawing/2014/main" id="{00000000-0008-0000-0400-000017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88" name="Text Box 156">
          <a:extLst>
            <a:ext uri="{FF2B5EF4-FFF2-40B4-BE49-F238E27FC236}">
              <a16:creationId xmlns:a16="http://schemas.microsoft.com/office/drawing/2014/main" id="{00000000-0008-0000-0400-000018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89" name="Text Box 157">
          <a:extLst>
            <a:ext uri="{FF2B5EF4-FFF2-40B4-BE49-F238E27FC236}">
              <a16:creationId xmlns:a16="http://schemas.microsoft.com/office/drawing/2014/main" id="{00000000-0008-0000-0400-000019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90" name="Text Box 158">
          <a:extLst>
            <a:ext uri="{FF2B5EF4-FFF2-40B4-BE49-F238E27FC236}">
              <a16:creationId xmlns:a16="http://schemas.microsoft.com/office/drawing/2014/main" id="{00000000-0008-0000-0400-00001A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91" name="Text Box 159">
          <a:extLst>
            <a:ext uri="{FF2B5EF4-FFF2-40B4-BE49-F238E27FC236}">
              <a16:creationId xmlns:a16="http://schemas.microsoft.com/office/drawing/2014/main" id="{00000000-0008-0000-0400-00001B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92" name="Text Box 160">
          <a:extLst>
            <a:ext uri="{FF2B5EF4-FFF2-40B4-BE49-F238E27FC236}">
              <a16:creationId xmlns:a16="http://schemas.microsoft.com/office/drawing/2014/main" id="{00000000-0008-0000-0400-00001C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93" name="Text Box 161">
          <a:extLst>
            <a:ext uri="{FF2B5EF4-FFF2-40B4-BE49-F238E27FC236}">
              <a16:creationId xmlns:a16="http://schemas.microsoft.com/office/drawing/2014/main" id="{00000000-0008-0000-0400-00001D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94" name="Text Box 162">
          <a:extLst>
            <a:ext uri="{FF2B5EF4-FFF2-40B4-BE49-F238E27FC236}">
              <a16:creationId xmlns:a16="http://schemas.microsoft.com/office/drawing/2014/main" id="{00000000-0008-0000-0400-00001E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384175"/>
    <xdr:sp macro="" textlink="">
      <xdr:nvSpPr>
        <xdr:cNvPr id="11295" name="Text Box 163">
          <a:extLst>
            <a:ext uri="{FF2B5EF4-FFF2-40B4-BE49-F238E27FC236}">
              <a16:creationId xmlns:a16="http://schemas.microsoft.com/office/drawing/2014/main" id="{00000000-0008-0000-0400-00001F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296" name="Text Box 274">
          <a:extLst>
            <a:ext uri="{FF2B5EF4-FFF2-40B4-BE49-F238E27FC236}">
              <a16:creationId xmlns:a16="http://schemas.microsoft.com/office/drawing/2014/main" id="{00000000-0008-0000-0400-000020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297" name="Text Box 275">
          <a:extLst>
            <a:ext uri="{FF2B5EF4-FFF2-40B4-BE49-F238E27FC236}">
              <a16:creationId xmlns:a16="http://schemas.microsoft.com/office/drawing/2014/main" id="{00000000-0008-0000-0400-000021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298" name="Text Box 276">
          <a:extLst>
            <a:ext uri="{FF2B5EF4-FFF2-40B4-BE49-F238E27FC236}">
              <a16:creationId xmlns:a16="http://schemas.microsoft.com/office/drawing/2014/main" id="{00000000-0008-0000-0400-000022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299" name="Text Box 277">
          <a:extLst>
            <a:ext uri="{FF2B5EF4-FFF2-40B4-BE49-F238E27FC236}">
              <a16:creationId xmlns:a16="http://schemas.microsoft.com/office/drawing/2014/main" id="{00000000-0008-0000-0400-000023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00" name="Text Box 278">
          <a:extLst>
            <a:ext uri="{FF2B5EF4-FFF2-40B4-BE49-F238E27FC236}">
              <a16:creationId xmlns:a16="http://schemas.microsoft.com/office/drawing/2014/main" id="{00000000-0008-0000-0400-000024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01" name="Text Box 279">
          <a:extLst>
            <a:ext uri="{FF2B5EF4-FFF2-40B4-BE49-F238E27FC236}">
              <a16:creationId xmlns:a16="http://schemas.microsoft.com/office/drawing/2014/main" id="{00000000-0008-0000-0400-000025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02" name="Text Box 285">
          <a:extLst>
            <a:ext uri="{FF2B5EF4-FFF2-40B4-BE49-F238E27FC236}">
              <a16:creationId xmlns:a16="http://schemas.microsoft.com/office/drawing/2014/main" id="{00000000-0008-0000-0400-000026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03" name="Text Box 286">
          <a:extLst>
            <a:ext uri="{FF2B5EF4-FFF2-40B4-BE49-F238E27FC236}">
              <a16:creationId xmlns:a16="http://schemas.microsoft.com/office/drawing/2014/main" id="{00000000-0008-0000-0400-000027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04" name="Text Box 287">
          <a:extLst>
            <a:ext uri="{FF2B5EF4-FFF2-40B4-BE49-F238E27FC236}">
              <a16:creationId xmlns:a16="http://schemas.microsoft.com/office/drawing/2014/main" id="{00000000-0008-0000-0400-000028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05" name="Text Box 288">
          <a:extLst>
            <a:ext uri="{FF2B5EF4-FFF2-40B4-BE49-F238E27FC236}">
              <a16:creationId xmlns:a16="http://schemas.microsoft.com/office/drawing/2014/main" id="{00000000-0008-0000-0400-000029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06" name="Text Box 289">
          <a:extLst>
            <a:ext uri="{FF2B5EF4-FFF2-40B4-BE49-F238E27FC236}">
              <a16:creationId xmlns:a16="http://schemas.microsoft.com/office/drawing/2014/main" id="{00000000-0008-0000-0400-00002A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07" name="Text Box 290">
          <a:extLst>
            <a:ext uri="{FF2B5EF4-FFF2-40B4-BE49-F238E27FC236}">
              <a16:creationId xmlns:a16="http://schemas.microsoft.com/office/drawing/2014/main" id="{00000000-0008-0000-0400-00002B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88900</xdr:colOff>
      <xdr:row>6</xdr:row>
      <xdr:rowOff>0</xdr:rowOff>
    </xdr:from>
    <xdr:ext cx="733714" cy="530225"/>
    <xdr:sp macro="" textlink="">
      <xdr:nvSpPr>
        <xdr:cNvPr id="11308" name="Text Box 291">
          <a:extLst>
            <a:ext uri="{FF2B5EF4-FFF2-40B4-BE49-F238E27FC236}">
              <a16:creationId xmlns:a16="http://schemas.microsoft.com/office/drawing/2014/main" id="{00000000-0008-0000-0400-00002C2C0000}"/>
            </a:ext>
          </a:extLst>
        </xdr:cNvPr>
        <xdr:cNvSpPr txBox="1">
          <a:spLocks noChangeArrowheads="1"/>
        </xdr:cNvSpPr>
      </xdr:nvSpPr>
      <xdr:spPr bwMode="auto">
        <a:xfrm flipH="1">
          <a:off x="3136900" y="1143000"/>
          <a:ext cx="733714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09" name="Text Box 292">
          <a:extLst>
            <a:ext uri="{FF2B5EF4-FFF2-40B4-BE49-F238E27FC236}">
              <a16:creationId xmlns:a16="http://schemas.microsoft.com/office/drawing/2014/main" id="{00000000-0008-0000-0400-00002D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10" name="Text Box 293">
          <a:extLst>
            <a:ext uri="{FF2B5EF4-FFF2-40B4-BE49-F238E27FC236}">
              <a16:creationId xmlns:a16="http://schemas.microsoft.com/office/drawing/2014/main" id="{00000000-0008-0000-0400-00002E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11" name="Text Box 294">
          <a:extLst>
            <a:ext uri="{FF2B5EF4-FFF2-40B4-BE49-F238E27FC236}">
              <a16:creationId xmlns:a16="http://schemas.microsoft.com/office/drawing/2014/main" id="{00000000-0008-0000-0400-00002F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12" name="Text Box 295">
          <a:extLst>
            <a:ext uri="{FF2B5EF4-FFF2-40B4-BE49-F238E27FC236}">
              <a16:creationId xmlns:a16="http://schemas.microsoft.com/office/drawing/2014/main" id="{00000000-0008-0000-0400-000030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13" name="Text Box 296">
          <a:extLst>
            <a:ext uri="{FF2B5EF4-FFF2-40B4-BE49-F238E27FC236}">
              <a16:creationId xmlns:a16="http://schemas.microsoft.com/office/drawing/2014/main" id="{00000000-0008-0000-0400-000031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14" name="Text Box 297">
          <a:extLst>
            <a:ext uri="{FF2B5EF4-FFF2-40B4-BE49-F238E27FC236}">
              <a16:creationId xmlns:a16="http://schemas.microsoft.com/office/drawing/2014/main" id="{00000000-0008-0000-0400-000032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15" name="Text Box 298">
          <a:extLst>
            <a:ext uri="{FF2B5EF4-FFF2-40B4-BE49-F238E27FC236}">
              <a16:creationId xmlns:a16="http://schemas.microsoft.com/office/drawing/2014/main" id="{00000000-0008-0000-0400-000033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16" name="Text Box 299">
          <a:extLst>
            <a:ext uri="{FF2B5EF4-FFF2-40B4-BE49-F238E27FC236}">
              <a16:creationId xmlns:a16="http://schemas.microsoft.com/office/drawing/2014/main" id="{00000000-0008-0000-0400-000034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17" name="Text Box 300">
          <a:extLst>
            <a:ext uri="{FF2B5EF4-FFF2-40B4-BE49-F238E27FC236}">
              <a16:creationId xmlns:a16="http://schemas.microsoft.com/office/drawing/2014/main" id="{00000000-0008-0000-0400-000035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18" name="Text Box 301">
          <a:extLst>
            <a:ext uri="{FF2B5EF4-FFF2-40B4-BE49-F238E27FC236}">
              <a16:creationId xmlns:a16="http://schemas.microsoft.com/office/drawing/2014/main" id="{00000000-0008-0000-0400-000036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19" name="Text Box 302">
          <a:extLst>
            <a:ext uri="{FF2B5EF4-FFF2-40B4-BE49-F238E27FC236}">
              <a16:creationId xmlns:a16="http://schemas.microsoft.com/office/drawing/2014/main" id="{00000000-0008-0000-0400-000037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20" name="Text Box 309">
          <a:extLst>
            <a:ext uri="{FF2B5EF4-FFF2-40B4-BE49-F238E27FC236}">
              <a16:creationId xmlns:a16="http://schemas.microsoft.com/office/drawing/2014/main" id="{00000000-0008-0000-0400-000038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21" name="Text Box 310">
          <a:extLst>
            <a:ext uri="{FF2B5EF4-FFF2-40B4-BE49-F238E27FC236}">
              <a16:creationId xmlns:a16="http://schemas.microsoft.com/office/drawing/2014/main" id="{00000000-0008-0000-0400-000039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22" name="Text Box 311">
          <a:extLst>
            <a:ext uri="{FF2B5EF4-FFF2-40B4-BE49-F238E27FC236}">
              <a16:creationId xmlns:a16="http://schemas.microsoft.com/office/drawing/2014/main" id="{00000000-0008-0000-0400-00003A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23" name="Text Box 312">
          <a:extLst>
            <a:ext uri="{FF2B5EF4-FFF2-40B4-BE49-F238E27FC236}">
              <a16:creationId xmlns:a16="http://schemas.microsoft.com/office/drawing/2014/main" id="{00000000-0008-0000-0400-00003B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24" name="Text Box 274">
          <a:extLst>
            <a:ext uri="{FF2B5EF4-FFF2-40B4-BE49-F238E27FC236}">
              <a16:creationId xmlns:a16="http://schemas.microsoft.com/office/drawing/2014/main" id="{00000000-0008-0000-0400-00003C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25" name="Text Box 275">
          <a:extLst>
            <a:ext uri="{FF2B5EF4-FFF2-40B4-BE49-F238E27FC236}">
              <a16:creationId xmlns:a16="http://schemas.microsoft.com/office/drawing/2014/main" id="{00000000-0008-0000-0400-00003D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26" name="Text Box 276">
          <a:extLst>
            <a:ext uri="{FF2B5EF4-FFF2-40B4-BE49-F238E27FC236}">
              <a16:creationId xmlns:a16="http://schemas.microsoft.com/office/drawing/2014/main" id="{00000000-0008-0000-0400-00003E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27" name="Text Box 277">
          <a:extLst>
            <a:ext uri="{FF2B5EF4-FFF2-40B4-BE49-F238E27FC236}">
              <a16:creationId xmlns:a16="http://schemas.microsoft.com/office/drawing/2014/main" id="{00000000-0008-0000-0400-00003F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28" name="Text Box 278">
          <a:extLst>
            <a:ext uri="{FF2B5EF4-FFF2-40B4-BE49-F238E27FC236}">
              <a16:creationId xmlns:a16="http://schemas.microsoft.com/office/drawing/2014/main" id="{00000000-0008-0000-0400-000040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29" name="Text Box 279">
          <a:extLst>
            <a:ext uri="{FF2B5EF4-FFF2-40B4-BE49-F238E27FC236}">
              <a16:creationId xmlns:a16="http://schemas.microsoft.com/office/drawing/2014/main" id="{00000000-0008-0000-0400-000041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30" name="Text Box 285">
          <a:extLst>
            <a:ext uri="{FF2B5EF4-FFF2-40B4-BE49-F238E27FC236}">
              <a16:creationId xmlns:a16="http://schemas.microsoft.com/office/drawing/2014/main" id="{00000000-0008-0000-0400-000042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31" name="Text Box 286">
          <a:extLst>
            <a:ext uri="{FF2B5EF4-FFF2-40B4-BE49-F238E27FC236}">
              <a16:creationId xmlns:a16="http://schemas.microsoft.com/office/drawing/2014/main" id="{00000000-0008-0000-0400-000043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32" name="Text Box 287">
          <a:extLst>
            <a:ext uri="{FF2B5EF4-FFF2-40B4-BE49-F238E27FC236}">
              <a16:creationId xmlns:a16="http://schemas.microsoft.com/office/drawing/2014/main" id="{00000000-0008-0000-0400-000044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33" name="Text Box 288">
          <a:extLst>
            <a:ext uri="{FF2B5EF4-FFF2-40B4-BE49-F238E27FC236}">
              <a16:creationId xmlns:a16="http://schemas.microsoft.com/office/drawing/2014/main" id="{00000000-0008-0000-0400-000045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34" name="Text Box 289">
          <a:extLst>
            <a:ext uri="{FF2B5EF4-FFF2-40B4-BE49-F238E27FC236}">
              <a16:creationId xmlns:a16="http://schemas.microsoft.com/office/drawing/2014/main" id="{00000000-0008-0000-0400-000046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35" name="Text Box 290">
          <a:extLst>
            <a:ext uri="{FF2B5EF4-FFF2-40B4-BE49-F238E27FC236}">
              <a16:creationId xmlns:a16="http://schemas.microsoft.com/office/drawing/2014/main" id="{00000000-0008-0000-0400-000047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36" name="Text Box 291">
          <a:extLst>
            <a:ext uri="{FF2B5EF4-FFF2-40B4-BE49-F238E27FC236}">
              <a16:creationId xmlns:a16="http://schemas.microsoft.com/office/drawing/2014/main" id="{00000000-0008-0000-0400-000048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37" name="Text Box 292">
          <a:extLst>
            <a:ext uri="{FF2B5EF4-FFF2-40B4-BE49-F238E27FC236}">
              <a16:creationId xmlns:a16="http://schemas.microsoft.com/office/drawing/2014/main" id="{00000000-0008-0000-0400-000049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38" name="Text Box 293">
          <a:extLst>
            <a:ext uri="{FF2B5EF4-FFF2-40B4-BE49-F238E27FC236}">
              <a16:creationId xmlns:a16="http://schemas.microsoft.com/office/drawing/2014/main" id="{00000000-0008-0000-0400-00004A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39" name="Text Box 294">
          <a:extLst>
            <a:ext uri="{FF2B5EF4-FFF2-40B4-BE49-F238E27FC236}">
              <a16:creationId xmlns:a16="http://schemas.microsoft.com/office/drawing/2014/main" id="{00000000-0008-0000-0400-00004B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40" name="Text Box 295">
          <a:extLst>
            <a:ext uri="{FF2B5EF4-FFF2-40B4-BE49-F238E27FC236}">
              <a16:creationId xmlns:a16="http://schemas.microsoft.com/office/drawing/2014/main" id="{00000000-0008-0000-0400-00004C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41" name="Text Box 296">
          <a:extLst>
            <a:ext uri="{FF2B5EF4-FFF2-40B4-BE49-F238E27FC236}">
              <a16:creationId xmlns:a16="http://schemas.microsoft.com/office/drawing/2014/main" id="{00000000-0008-0000-0400-00004D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42" name="Text Box 297">
          <a:extLst>
            <a:ext uri="{FF2B5EF4-FFF2-40B4-BE49-F238E27FC236}">
              <a16:creationId xmlns:a16="http://schemas.microsoft.com/office/drawing/2014/main" id="{00000000-0008-0000-0400-00004E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43" name="Text Box 298">
          <a:extLst>
            <a:ext uri="{FF2B5EF4-FFF2-40B4-BE49-F238E27FC236}">
              <a16:creationId xmlns:a16="http://schemas.microsoft.com/office/drawing/2014/main" id="{00000000-0008-0000-0400-00004F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44" name="Text Box 299">
          <a:extLst>
            <a:ext uri="{FF2B5EF4-FFF2-40B4-BE49-F238E27FC236}">
              <a16:creationId xmlns:a16="http://schemas.microsoft.com/office/drawing/2014/main" id="{00000000-0008-0000-0400-000050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45" name="Text Box 300">
          <a:extLst>
            <a:ext uri="{FF2B5EF4-FFF2-40B4-BE49-F238E27FC236}">
              <a16:creationId xmlns:a16="http://schemas.microsoft.com/office/drawing/2014/main" id="{00000000-0008-0000-0400-000051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46" name="Text Box 301">
          <a:extLst>
            <a:ext uri="{FF2B5EF4-FFF2-40B4-BE49-F238E27FC236}">
              <a16:creationId xmlns:a16="http://schemas.microsoft.com/office/drawing/2014/main" id="{00000000-0008-0000-0400-000052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47" name="Text Box 302">
          <a:extLst>
            <a:ext uri="{FF2B5EF4-FFF2-40B4-BE49-F238E27FC236}">
              <a16:creationId xmlns:a16="http://schemas.microsoft.com/office/drawing/2014/main" id="{00000000-0008-0000-0400-000053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48" name="Text Box 309">
          <a:extLst>
            <a:ext uri="{FF2B5EF4-FFF2-40B4-BE49-F238E27FC236}">
              <a16:creationId xmlns:a16="http://schemas.microsoft.com/office/drawing/2014/main" id="{00000000-0008-0000-0400-000054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49" name="Text Box 310">
          <a:extLst>
            <a:ext uri="{FF2B5EF4-FFF2-40B4-BE49-F238E27FC236}">
              <a16:creationId xmlns:a16="http://schemas.microsoft.com/office/drawing/2014/main" id="{00000000-0008-0000-0400-000055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50" name="Text Box 311">
          <a:extLst>
            <a:ext uri="{FF2B5EF4-FFF2-40B4-BE49-F238E27FC236}">
              <a16:creationId xmlns:a16="http://schemas.microsoft.com/office/drawing/2014/main" id="{00000000-0008-0000-0400-000056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51" name="Text Box 312">
          <a:extLst>
            <a:ext uri="{FF2B5EF4-FFF2-40B4-BE49-F238E27FC236}">
              <a16:creationId xmlns:a16="http://schemas.microsoft.com/office/drawing/2014/main" id="{00000000-0008-0000-0400-000057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52" name="Text Box 274">
          <a:extLst>
            <a:ext uri="{FF2B5EF4-FFF2-40B4-BE49-F238E27FC236}">
              <a16:creationId xmlns:a16="http://schemas.microsoft.com/office/drawing/2014/main" id="{00000000-0008-0000-0400-000058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53" name="Text Box 275">
          <a:extLst>
            <a:ext uri="{FF2B5EF4-FFF2-40B4-BE49-F238E27FC236}">
              <a16:creationId xmlns:a16="http://schemas.microsoft.com/office/drawing/2014/main" id="{00000000-0008-0000-0400-000059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54" name="Text Box 276">
          <a:extLst>
            <a:ext uri="{FF2B5EF4-FFF2-40B4-BE49-F238E27FC236}">
              <a16:creationId xmlns:a16="http://schemas.microsoft.com/office/drawing/2014/main" id="{00000000-0008-0000-0400-00005A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55" name="Text Box 277">
          <a:extLst>
            <a:ext uri="{FF2B5EF4-FFF2-40B4-BE49-F238E27FC236}">
              <a16:creationId xmlns:a16="http://schemas.microsoft.com/office/drawing/2014/main" id="{00000000-0008-0000-0400-00005B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56" name="Text Box 278">
          <a:extLst>
            <a:ext uri="{FF2B5EF4-FFF2-40B4-BE49-F238E27FC236}">
              <a16:creationId xmlns:a16="http://schemas.microsoft.com/office/drawing/2014/main" id="{00000000-0008-0000-0400-00005C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57" name="Text Box 279">
          <a:extLst>
            <a:ext uri="{FF2B5EF4-FFF2-40B4-BE49-F238E27FC236}">
              <a16:creationId xmlns:a16="http://schemas.microsoft.com/office/drawing/2014/main" id="{00000000-0008-0000-0400-00005D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58" name="Text Box 285">
          <a:extLst>
            <a:ext uri="{FF2B5EF4-FFF2-40B4-BE49-F238E27FC236}">
              <a16:creationId xmlns:a16="http://schemas.microsoft.com/office/drawing/2014/main" id="{00000000-0008-0000-0400-00005E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59" name="Text Box 286">
          <a:extLst>
            <a:ext uri="{FF2B5EF4-FFF2-40B4-BE49-F238E27FC236}">
              <a16:creationId xmlns:a16="http://schemas.microsoft.com/office/drawing/2014/main" id="{00000000-0008-0000-0400-00005F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60" name="Text Box 287">
          <a:extLst>
            <a:ext uri="{FF2B5EF4-FFF2-40B4-BE49-F238E27FC236}">
              <a16:creationId xmlns:a16="http://schemas.microsoft.com/office/drawing/2014/main" id="{00000000-0008-0000-0400-000060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61" name="Text Box 288">
          <a:extLst>
            <a:ext uri="{FF2B5EF4-FFF2-40B4-BE49-F238E27FC236}">
              <a16:creationId xmlns:a16="http://schemas.microsoft.com/office/drawing/2014/main" id="{00000000-0008-0000-0400-000061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62" name="Text Box 289">
          <a:extLst>
            <a:ext uri="{FF2B5EF4-FFF2-40B4-BE49-F238E27FC236}">
              <a16:creationId xmlns:a16="http://schemas.microsoft.com/office/drawing/2014/main" id="{00000000-0008-0000-0400-000062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63" name="Text Box 290">
          <a:extLst>
            <a:ext uri="{FF2B5EF4-FFF2-40B4-BE49-F238E27FC236}">
              <a16:creationId xmlns:a16="http://schemas.microsoft.com/office/drawing/2014/main" id="{00000000-0008-0000-0400-000063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64" name="Text Box 291">
          <a:extLst>
            <a:ext uri="{FF2B5EF4-FFF2-40B4-BE49-F238E27FC236}">
              <a16:creationId xmlns:a16="http://schemas.microsoft.com/office/drawing/2014/main" id="{00000000-0008-0000-0400-000064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65" name="Text Box 292">
          <a:extLst>
            <a:ext uri="{FF2B5EF4-FFF2-40B4-BE49-F238E27FC236}">
              <a16:creationId xmlns:a16="http://schemas.microsoft.com/office/drawing/2014/main" id="{00000000-0008-0000-0400-000065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66" name="Text Box 293">
          <a:extLst>
            <a:ext uri="{FF2B5EF4-FFF2-40B4-BE49-F238E27FC236}">
              <a16:creationId xmlns:a16="http://schemas.microsoft.com/office/drawing/2014/main" id="{00000000-0008-0000-0400-000066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67" name="Text Box 294">
          <a:extLst>
            <a:ext uri="{FF2B5EF4-FFF2-40B4-BE49-F238E27FC236}">
              <a16:creationId xmlns:a16="http://schemas.microsoft.com/office/drawing/2014/main" id="{00000000-0008-0000-0400-000067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68" name="Text Box 295">
          <a:extLst>
            <a:ext uri="{FF2B5EF4-FFF2-40B4-BE49-F238E27FC236}">
              <a16:creationId xmlns:a16="http://schemas.microsoft.com/office/drawing/2014/main" id="{00000000-0008-0000-0400-000068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369" name="Text Box 296">
          <a:extLst>
            <a:ext uri="{FF2B5EF4-FFF2-40B4-BE49-F238E27FC236}">
              <a16:creationId xmlns:a16="http://schemas.microsoft.com/office/drawing/2014/main" id="{00000000-0008-0000-0400-000069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70" name="Text Box 297">
          <a:extLst>
            <a:ext uri="{FF2B5EF4-FFF2-40B4-BE49-F238E27FC236}">
              <a16:creationId xmlns:a16="http://schemas.microsoft.com/office/drawing/2014/main" id="{00000000-0008-0000-0400-00006A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71" name="Text Box 298">
          <a:extLst>
            <a:ext uri="{FF2B5EF4-FFF2-40B4-BE49-F238E27FC236}">
              <a16:creationId xmlns:a16="http://schemas.microsoft.com/office/drawing/2014/main" id="{00000000-0008-0000-0400-00006B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72" name="Text Box 299">
          <a:extLst>
            <a:ext uri="{FF2B5EF4-FFF2-40B4-BE49-F238E27FC236}">
              <a16:creationId xmlns:a16="http://schemas.microsoft.com/office/drawing/2014/main" id="{00000000-0008-0000-0400-00006C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73" name="Text Box 300">
          <a:extLst>
            <a:ext uri="{FF2B5EF4-FFF2-40B4-BE49-F238E27FC236}">
              <a16:creationId xmlns:a16="http://schemas.microsoft.com/office/drawing/2014/main" id="{00000000-0008-0000-0400-00006D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74" name="Text Box 301">
          <a:extLst>
            <a:ext uri="{FF2B5EF4-FFF2-40B4-BE49-F238E27FC236}">
              <a16:creationId xmlns:a16="http://schemas.microsoft.com/office/drawing/2014/main" id="{00000000-0008-0000-0400-00006E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75" name="Text Box 302">
          <a:extLst>
            <a:ext uri="{FF2B5EF4-FFF2-40B4-BE49-F238E27FC236}">
              <a16:creationId xmlns:a16="http://schemas.microsoft.com/office/drawing/2014/main" id="{00000000-0008-0000-0400-00006F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76" name="Text Box 309">
          <a:extLst>
            <a:ext uri="{FF2B5EF4-FFF2-40B4-BE49-F238E27FC236}">
              <a16:creationId xmlns:a16="http://schemas.microsoft.com/office/drawing/2014/main" id="{00000000-0008-0000-0400-000070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77" name="Text Box 310">
          <a:extLst>
            <a:ext uri="{FF2B5EF4-FFF2-40B4-BE49-F238E27FC236}">
              <a16:creationId xmlns:a16="http://schemas.microsoft.com/office/drawing/2014/main" id="{00000000-0008-0000-0400-000071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78" name="Text Box 311">
          <a:extLst>
            <a:ext uri="{FF2B5EF4-FFF2-40B4-BE49-F238E27FC236}">
              <a16:creationId xmlns:a16="http://schemas.microsoft.com/office/drawing/2014/main" id="{00000000-0008-0000-0400-000072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88900" cy="530225"/>
    <xdr:sp macro="" textlink="">
      <xdr:nvSpPr>
        <xdr:cNvPr id="11379" name="Text Box 312">
          <a:extLst>
            <a:ext uri="{FF2B5EF4-FFF2-40B4-BE49-F238E27FC236}">
              <a16:creationId xmlns:a16="http://schemas.microsoft.com/office/drawing/2014/main" id="{00000000-0008-0000-0400-0000732C0000}"/>
            </a:ext>
          </a:extLst>
        </xdr:cNvPr>
        <xdr:cNvSpPr txBox="1">
          <a:spLocks noChangeArrowheads="1"/>
        </xdr:cNvSpPr>
      </xdr:nvSpPr>
      <xdr:spPr bwMode="auto">
        <a:xfrm>
          <a:off x="18288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80" name="Text Box 164">
          <a:extLst>
            <a:ext uri="{FF2B5EF4-FFF2-40B4-BE49-F238E27FC236}">
              <a16:creationId xmlns:a16="http://schemas.microsoft.com/office/drawing/2014/main" id="{00000000-0008-0000-0400-000074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81" name="Text Box 165">
          <a:extLst>
            <a:ext uri="{FF2B5EF4-FFF2-40B4-BE49-F238E27FC236}">
              <a16:creationId xmlns:a16="http://schemas.microsoft.com/office/drawing/2014/main" id="{00000000-0008-0000-0400-000075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82" name="Text Box 166">
          <a:extLst>
            <a:ext uri="{FF2B5EF4-FFF2-40B4-BE49-F238E27FC236}">
              <a16:creationId xmlns:a16="http://schemas.microsoft.com/office/drawing/2014/main" id="{00000000-0008-0000-0400-000076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83" name="Text Box 167">
          <a:extLst>
            <a:ext uri="{FF2B5EF4-FFF2-40B4-BE49-F238E27FC236}">
              <a16:creationId xmlns:a16="http://schemas.microsoft.com/office/drawing/2014/main" id="{00000000-0008-0000-0400-000077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84" name="Text Box 168">
          <a:extLst>
            <a:ext uri="{FF2B5EF4-FFF2-40B4-BE49-F238E27FC236}">
              <a16:creationId xmlns:a16="http://schemas.microsoft.com/office/drawing/2014/main" id="{00000000-0008-0000-0400-000078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85" name="Text Box 169">
          <a:extLst>
            <a:ext uri="{FF2B5EF4-FFF2-40B4-BE49-F238E27FC236}">
              <a16:creationId xmlns:a16="http://schemas.microsoft.com/office/drawing/2014/main" id="{00000000-0008-0000-0400-000079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86" name="Text Box 170">
          <a:extLst>
            <a:ext uri="{FF2B5EF4-FFF2-40B4-BE49-F238E27FC236}">
              <a16:creationId xmlns:a16="http://schemas.microsoft.com/office/drawing/2014/main" id="{00000000-0008-0000-0400-00007A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87" name="Text Box 171">
          <a:extLst>
            <a:ext uri="{FF2B5EF4-FFF2-40B4-BE49-F238E27FC236}">
              <a16:creationId xmlns:a16="http://schemas.microsoft.com/office/drawing/2014/main" id="{00000000-0008-0000-0400-00007B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88" name="Text Box 172">
          <a:extLst>
            <a:ext uri="{FF2B5EF4-FFF2-40B4-BE49-F238E27FC236}">
              <a16:creationId xmlns:a16="http://schemas.microsoft.com/office/drawing/2014/main" id="{00000000-0008-0000-0400-00007C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89" name="Text Box 173">
          <a:extLst>
            <a:ext uri="{FF2B5EF4-FFF2-40B4-BE49-F238E27FC236}">
              <a16:creationId xmlns:a16="http://schemas.microsoft.com/office/drawing/2014/main" id="{00000000-0008-0000-0400-00007D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90" name="Text Box 174">
          <a:extLst>
            <a:ext uri="{FF2B5EF4-FFF2-40B4-BE49-F238E27FC236}">
              <a16:creationId xmlns:a16="http://schemas.microsoft.com/office/drawing/2014/main" id="{00000000-0008-0000-0400-00007E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91" name="Text Box 175">
          <a:extLst>
            <a:ext uri="{FF2B5EF4-FFF2-40B4-BE49-F238E27FC236}">
              <a16:creationId xmlns:a16="http://schemas.microsoft.com/office/drawing/2014/main" id="{00000000-0008-0000-0400-00007F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92" name="Text Box 176">
          <a:extLst>
            <a:ext uri="{FF2B5EF4-FFF2-40B4-BE49-F238E27FC236}">
              <a16:creationId xmlns:a16="http://schemas.microsoft.com/office/drawing/2014/main" id="{00000000-0008-0000-0400-000080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93" name="Text Box 177">
          <a:extLst>
            <a:ext uri="{FF2B5EF4-FFF2-40B4-BE49-F238E27FC236}">
              <a16:creationId xmlns:a16="http://schemas.microsoft.com/office/drawing/2014/main" id="{00000000-0008-0000-0400-000081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94" name="Text Box 178">
          <a:extLst>
            <a:ext uri="{FF2B5EF4-FFF2-40B4-BE49-F238E27FC236}">
              <a16:creationId xmlns:a16="http://schemas.microsoft.com/office/drawing/2014/main" id="{00000000-0008-0000-0400-000082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95" name="Text Box 179">
          <a:extLst>
            <a:ext uri="{FF2B5EF4-FFF2-40B4-BE49-F238E27FC236}">
              <a16:creationId xmlns:a16="http://schemas.microsoft.com/office/drawing/2014/main" id="{00000000-0008-0000-0400-000083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96" name="Text Box 180">
          <a:extLst>
            <a:ext uri="{FF2B5EF4-FFF2-40B4-BE49-F238E27FC236}">
              <a16:creationId xmlns:a16="http://schemas.microsoft.com/office/drawing/2014/main" id="{00000000-0008-0000-0400-000084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97" name="Text Box 181">
          <a:extLst>
            <a:ext uri="{FF2B5EF4-FFF2-40B4-BE49-F238E27FC236}">
              <a16:creationId xmlns:a16="http://schemas.microsoft.com/office/drawing/2014/main" id="{00000000-0008-0000-0400-000085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98" name="Text Box 182">
          <a:extLst>
            <a:ext uri="{FF2B5EF4-FFF2-40B4-BE49-F238E27FC236}">
              <a16:creationId xmlns:a16="http://schemas.microsoft.com/office/drawing/2014/main" id="{00000000-0008-0000-0400-000086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399" name="Text Box 183">
          <a:extLst>
            <a:ext uri="{FF2B5EF4-FFF2-40B4-BE49-F238E27FC236}">
              <a16:creationId xmlns:a16="http://schemas.microsoft.com/office/drawing/2014/main" id="{00000000-0008-0000-0400-000087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00" name="Text Box 184">
          <a:extLst>
            <a:ext uri="{FF2B5EF4-FFF2-40B4-BE49-F238E27FC236}">
              <a16:creationId xmlns:a16="http://schemas.microsoft.com/office/drawing/2014/main" id="{00000000-0008-0000-0400-000088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01" name="Text Box 185">
          <a:extLst>
            <a:ext uri="{FF2B5EF4-FFF2-40B4-BE49-F238E27FC236}">
              <a16:creationId xmlns:a16="http://schemas.microsoft.com/office/drawing/2014/main" id="{00000000-0008-0000-0400-000089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02" name="Text Box 186">
          <a:extLst>
            <a:ext uri="{FF2B5EF4-FFF2-40B4-BE49-F238E27FC236}">
              <a16:creationId xmlns:a16="http://schemas.microsoft.com/office/drawing/2014/main" id="{00000000-0008-0000-0400-00008A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03" name="Text Box 187">
          <a:extLst>
            <a:ext uri="{FF2B5EF4-FFF2-40B4-BE49-F238E27FC236}">
              <a16:creationId xmlns:a16="http://schemas.microsoft.com/office/drawing/2014/main" id="{00000000-0008-0000-0400-00008B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04" name="Text Box 188">
          <a:extLst>
            <a:ext uri="{FF2B5EF4-FFF2-40B4-BE49-F238E27FC236}">
              <a16:creationId xmlns:a16="http://schemas.microsoft.com/office/drawing/2014/main" id="{00000000-0008-0000-0400-00008C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05" name="Text Box 189">
          <a:extLst>
            <a:ext uri="{FF2B5EF4-FFF2-40B4-BE49-F238E27FC236}">
              <a16:creationId xmlns:a16="http://schemas.microsoft.com/office/drawing/2014/main" id="{00000000-0008-0000-0400-00008D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06" name="Text Box 190">
          <a:extLst>
            <a:ext uri="{FF2B5EF4-FFF2-40B4-BE49-F238E27FC236}">
              <a16:creationId xmlns:a16="http://schemas.microsoft.com/office/drawing/2014/main" id="{00000000-0008-0000-0400-00008E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07" name="Text Box 191">
          <a:extLst>
            <a:ext uri="{FF2B5EF4-FFF2-40B4-BE49-F238E27FC236}">
              <a16:creationId xmlns:a16="http://schemas.microsoft.com/office/drawing/2014/main" id="{00000000-0008-0000-0400-00008F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08" name="Text Box 192">
          <a:extLst>
            <a:ext uri="{FF2B5EF4-FFF2-40B4-BE49-F238E27FC236}">
              <a16:creationId xmlns:a16="http://schemas.microsoft.com/office/drawing/2014/main" id="{00000000-0008-0000-0400-000090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09" name="Text Box 193">
          <a:extLst>
            <a:ext uri="{FF2B5EF4-FFF2-40B4-BE49-F238E27FC236}">
              <a16:creationId xmlns:a16="http://schemas.microsoft.com/office/drawing/2014/main" id="{00000000-0008-0000-0400-000091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10" name="Text Box 194">
          <a:extLst>
            <a:ext uri="{FF2B5EF4-FFF2-40B4-BE49-F238E27FC236}">
              <a16:creationId xmlns:a16="http://schemas.microsoft.com/office/drawing/2014/main" id="{00000000-0008-0000-0400-000092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11" name="Text Box 195">
          <a:extLst>
            <a:ext uri="{FF2B5EF4-FFF2-40B4-BE49-F238E27FC236}">
              <a16:creationId xmlns:a16="http://schemas.microsoft.com/office/drawing/2014/main" id="{00000000-0008-0000-0400-000093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12" name="Text Box 196">
          <a:extLst>
            <a:ext uri="{FF2B5EF4-FFF2-40B4-BE49-F238E27FC236}">
              <a16:creationId xmlns:a16="http://schemas.microsoft.com/office/drawing/2014/main" id="{00000000-0008-0000-0400-000094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13" name="Text Box 197">
          <a:extLst>
            <a:ext uri="{FF2B5EF4-FFF2-40B4-BE49-F238E27FC236}">
              <a16:creationId xmlns:a16="http://schemas.microsoft.com/office/drawing/2014/main" id="{00000000-0008-0000-0400-000095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14" name="Text Box 198">
          <a:extLst>
            <a:ext uri="{FF2B5EF4-FFF2-40B4-BE49-F238E27FC236}">
              <a16:creationId xmlns:a16="http://schemas.microsoft.com/office/drawing/2014/main" id="{00000000-0008-0000-0400-000096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15" name="Text Box 199">
          <a:extLst>
            <a:ext uri="{FF2B5EF4-FFF2-40B4-BE49-F238E27FC236}">
              <a16:creationId xmlns:a16="http://schemas.microsoft.com/office/drawing/2014/main" id="{00000000-0008-0000-0400-000097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16" name="Text Box 200">
          <a:extLst>
            <a:ext uri="{FF2B5EF4-FFF2-40B4-BE49-F238E27FC236}">
              <a16:creationId xmlns:a16="http://schemas.microsoft.com/office/drawing/2014/main" id="{00000000-0008-0000-0400-000098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17" name="Text Box 201">
          <a:extLst>
            <a:ext uri="{FF2B5EF4-FFF2-40B4-BE49-F238E27FC236}">
              <a16:creationId xmlns:a16="http://schemas.microsoft.com/office/drawing/2014/main" id="{00000000-0008-0000-0400-000099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18" name="Text Box 202">
          <a:extLst>
            <a:ext uri="{FF2B5EF4-FFF2-40B4-BE49-F238E27FC236}">
              <a16:creationId xmlns:a16="http://schemas.microsoft.com/office/drawing/2014/main" id="{00000000-0008-0000-0400-00009A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19" name="Text Box 203">
          <a:extLst>
            <a:ext uri="{FF2B5EF4-FFF2-40B4-BE49-F238E27FC236}">
              <a16:creationId xmlns:a16="http://schemas.microsoft.com/office/drawing/2014/main" id="{00000000-0008-0000-0400-00009B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20" name="Text Box 204">
          <a:extLst>
            <a:ext uri="{FF2B5EF4-FFF2-40B4-BE49-F238E27FC236}">
              <a16:creationId xmlns:a16="http://schemas.microsoft.com/office/drawing/2014/main" id="{00000000-0008-0000-0400-00009C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21" name="Text Box 205">
          <a:extLst>
            <a:ext uri="{FF2B5EF4-FFF2-40B4-BE49-F238E27FC236}">
              <a16:creationId xmlns:a16="http://schemas.microsoft.com/office/drawing/2014/main" id="{00000000-0008-0000-0400-00009D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22" name="Text Box 206">
          <a:extLst>
            <a:ext uri="{FF2B5EF4-FFF2-40B4-BE49-F238E27FC236}">
              <a16:creationId xmlns:a16="http://schemas.microsoft.com/office/drawing/2014/main" id="{00000000-0008-0000-0400-00009E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23" name="Text Box 207">
          <a:extLst>
            <a:ext uri="{FF2B5EF4-FFF2-40B4-BE49-F238E27FC236}">
              <a16:creationId xmlns:a16="http://schemas.microsoft.com/office/drawing/2014/main" id="{00000000-0008-0000-0400-00009F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24" name="Text Box 208">
          <a:extLst>
            <a:ext uri="{FF2B5EF4-FFF2-40B4-BE49-F238E27FC236}">
              <a16:creationId xmlns:a16="http://schemas.microsoft.com/office/drawing/2014/main" id="{00000000-0008-0000-0400-0000A0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25" name="Text Box 209">
          <a:extLst>
            <a:ext uri="{FF2B5EF4-FFF2-40B4-BE49-F238E27FC236}">
              <a16:creationId xmlns:a16="http://schemas.microsoft.com/office/drawing/2014/main" id="{00000000-0008-0000-0400-0000A1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26" name="Text Box 210">
          <a:extLst>
            <a:ext uri="{FF2B5EF4-FFF2-40B4-BE49-F238E27FC236}">
              <a16:creationId xmlns:a16="http://schemas.microsoft.com/office/drawing/2014/main" id="{00000000-0008-0000-0400-0000A2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427" name="Text Box 211">
          <a:extLst>
            <a:ext uri="{FF2B5EF4-FFF2-40B4-BE49-F238E27FC236}">
              <a16:creationId xmlns:a16="http://schemas.microsoft.com/office/drawing/2014/main" id="{00000000-0008-0000-0400-0000A32C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28" name="Text Box 291">
          <a:extLst>
            <a:ext uri="{FF2B5EF4-FFF2-40B4-BE49-F238E27FC236}">
              <a16:creationId xmlns:a16="http://schemas.microsoft.com/office/drawing/2014/main" id="{00000000-0008-0000-0400-0000A4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29" name="Text Box 292">
          <a:extLst>
            <a:ext uri="{FF2B5EF4-FFF2-40B4-BE49-F238E27FC236}">
              <a16:creationId xmlns:a16="http://schemas.microsoft.com/office/drawing/2014/main" id="{00000000-0008-0000-0400-0000A5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30" name="Text Box 293">
          <a:extLst>
            <a:ext uri="{FF2B5EF4-FFF2-40B4-BE49-F238E27FC236}">
              <a16:creationId xmlns:a16="http://schemas.microsoft.com/office/drawing/2014/main" id="{00000000-0008-0000-0400-0000A6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31" name="Text Box 294">
          <a:extLst>
            <a:ext uri="{FF2B5EF4-FFF2-40B4-BE49-F238E27FC236}">
              <a16:creationId xmlns:a16="http://schemas.microsoft.com/office/drawing/2014/main" id="{00000000-0008-0000-0400-0000A7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32" name="Text Box 295">
          <a:extLst>
            <a:ext uri="{FF2B5EF4-FFF2-40B4-BE49-F238E27FC236}">
              <a16:creationId xmlns:a16="http://schemas.microsoft.com/office/drawing/2014/main" id="{00000000-0008-0000-0400-0000A8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33" name="Text Box 296">
          <a:extLst>
            <a:ext uri="{FF2B5EF4-FFF2-40B4-BE49-F238E27FC236}">
              <a16:creationId xmlns:a16="http://schemas.microsoft.com/office/drawing/2014/main" id="{00000000-0008-0000-0400-0000A9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34" name="Text Box 291">
          <a:extLst>
            <a:ext uri="{FF2B5EF4-FFF2-40B4-BE49-F238E27FC236}">
              <a16:creationId xmlns:a16="http://schemas.microsoft.com/office/drawing/2014/main" id="{00000000-0008-0000-0400-0000AA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35" name="Text Box 292">
          <a:extLst>
            <a:ext uri="{FF2B5EF4-FFF2-40B4-BE49-F238E27FC236}">
              <a16:creationId xmlns:a16="http://schemas.microsoft.com/office/drawing/2014/main" id="{00000000-0008-0000-0400-0000AB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36" name="Text Box 293">
          <a:extLst>
            <a:ext uri="{FF2B5EF4-FFF2-40B4-BE49-F238E27FC236}">
              <a16:creationId xmlns:a16="http://schemas.microsoft.com/office/drawing/2014/main" id="{00000000-0008-0000-0400-0000AC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37" name="Text Box 294">
          <a:extLst>
            <a:ext uri="{FF2B5EF4-FFF2-40B4-BE49-F238E27FC236}">
              <a16:creationId xmlns:a16="http://schemas.microsoft.com/office/drawing/2014/main" id="{00000000-0008-0000-0400-0000AD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38" name="Text Box 295">
          <a:extLst>
            <a:ext uri="{FF2B5EF4-FFF2-40B4-BE49-F238E27FC236}">
              <a16:creationId xmlns:a16="http://schemas.microsoft.com/office/drawing/2014/main" id="{00000000-0008-0000-0400-0000AE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39" name="Text Box 296">
          <a:extLst>
            <a:ext uri="{FF2B5EF4-FFF2-40B4-BE49-F238E27FC236}">
              <a16:creationId xmlns:a16="http://schemas.microsoft.com/office/drawing/2014/main" id="{00000000-0008-0000-0400-0000AF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40" name="Text Box 291">
          <a:extLst>
            <a:ext uri="{FF2B5EF4-FFF2-40B4-BE49-F238E27FC236}">
              <a16:creationId xmlns:a16="http://schemas.microsoft.com/office/drawing/2014/main" id="{00000000-0008-0000-0400-0000B0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41" name="Text Box 292">
          <a:extLst>
            <a:ext uri="{FF2B5EF4-FFF2-40B4-BE49-F238E27FC236}">
              <a16:creationId xmlns:a16="http://schemas.microsoft.com/office/drawing/2014/main" id="{00000000-0008-0000-0400-0000B1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42" name="Text Box 293">
          <a:extLst>
            <a:ext uri="{FF2B5EF4-FFF2-40B4-BE49-F238E27FC236}">
              <a16:creationId xmlns:a16="http://schemas.microsoft.com/office/drawing/2014/main" id="{00000000-0008-0000-0400-0000B2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43" name="Text Box 294">
          <a:extLst>
            <a:ext uri="{FF2B5EF4-FFF2-40B4-BE49-F238E27FC236}">
              <a16:creationId xmlns:a16="http://schemas.microsoft.com/office/drawing/2014/main" id="{00000000-0008-0000-0400-0000B3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44" name="Text Box 295">
          <a:extLst>
            <a:ext uri="{FF2B5EF4-FFF2-40B4-BE49-F238E27FC236}">
              <a16:creationId xmlns:a16="http://schemas.microsoft.com/office/drawing/2014/main" id="{00000000-0008-0000-0400-0000B4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8900" cy="530225"/>
    <xdr:sp macro="" textlink="">
      <xdr:nvSpPr>
        <xdr:cNvPr id="11445" name="Text Box 296">
          <a:extLst>
            <a:ext uri="{FF2B5EF4-FFF2-40B4-BE49-F238E27FC236}">
              <a16:creationId xmlns:a16="http://schemas.microsoft.com/office/drawing/2014/main" id="{00000000-0008-0000-0400-0000B52C0000}"/>
            </a:ext>
          </a:extLst>
        </xdr:cNvPr>
        <xdr:cNvSpPr txBox="1">
          <a:spLocks noChangeArrowheads="1"/>
        </xdr:cNvSpPr>
      </xdr:nvSpPr>
      <xdr:spPr bwMode="auto">
        <a:xfrm>
          <a:off x="3048000" y="1143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46" name="Text Box 93">
          <a:extLst>
            <a:ext uri="{FF2B5EF4-FFF2-40B4-BE49-F238E27FC236}">
              <a16:creationId xmlns:a16="http://schemas.microsoft.com/office/drawing/2014/main" id="{00000000-0008-0000-0400-0000B6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47" name="Text Box 94">
          <a:extLst>
            <a:ext uri="{FF2B5EF4-FFF2-40B4-BE49-F238E27FC236}">
              <a16:creationId xmlns:a16="http://schemas.microsoft.com/office/drawing/2014/main" id="{00000000-0008-0000-0400-0000B7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48" name="Text Box 95">
          <a:extLst>
            <a:ext uri="{FF2B5EF4-FFF2-40B4-BE49-F238E27FC236}">
              <a16:creationId xmlns:a16="http://schemas.microsoft.com/office/drawing/2014/main" id="{00000000-0008-0000-0400-0000B8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49" name="Text Box 96">
          <a:extLst>
            <a:ext uri="{FF2B5EF4-FFF2-40B4-BE49-F238E27FC236}">
              <a16:creationId xmlns:a16="http://schemas.microsoft.com/office/drawing/2014/main" id="{00000000-0008-0000-0400-0000B9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50" name="Text Box 97">
          <a:extLst>
            <a:ext uri="{FF2B5EF4-FFF2-40B4-BE49-F238E27FC236}">
              <a16:creationId xmlns:a16="http://schemas.microsoft.com/office/drawing/2014/main" id="{00000000-0008-0000-0400-0000BA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51" name="Text Box 98">
          <a:extLst>
            <a:ext uri="{FF2B5EF4-FFF2-40B4-BE49-F238E27FC236}">
              <a16:creationId xmlns:a16="http://schemas.microsoft.com/office/drawing/2014/main" id="{00000000-0008-0000-0400-0000BB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52" name="Text Box 99">
          <a:extLst>
            <a:ext uri="{FF2B5EF4-FFF2-40B4-BE49-F238E27FC236}">
              <a16:creationId xmlns:a16="http://schemas.microsoft.com/office/drawing/2014/main" id="{00000000-0008-0000-0400-0000BC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53" name="Text Box 100">
          <a:extLst>
            <a:ext uri="{FF2B5EF4-FFF2-40B4-BE49-F238E27FC236}">
              <a16:creationId xmlns:a16="http://schemas.microsoft.com/office/drawing/2014/main" id="{00000000-0008-0000-0400-0000BD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54" name="Text Box 101">
          <a:extLst>
            <a:ext uri="{FF2B5EF4-FFF2-40B4-BE49-F238E27FC236}">
              <a16:creationId xmlns:a16="http://schemas.microsoft.com/office/drawing/2014/main" id="{00000000-0008-0000-0400-0000BE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55" name="Text Box 102">
          <a:extLst>
            <a:ext uri="{FF2B5EF4-FFF2-40B4-BE49-F238E27FC236}">
              <a16:creationId xmlns:a16="http://schemas.microsoft.com/office/drawing/2014/main" id="{00000000-0008-0000-0400-0000BF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56" name="Text Box 103">
          <a:extLst>
            <a:ext uri="{FF2B5EF4-FFF2-40B4-BE49-F238E27FC236}">
              <a16:creationId xmlns:a16="http://schemas.microsoft.com/office/drawing/2014/main" id="{00000000-0008-0000-0400-0000C0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57" name="Text Box 104">
          <a:extLst>
            <a:ext uri="{FF2B5EF4-FFF2-40B4-BE49-F238E27FC236}">
              <a16:creationId xmlns:a16="http://schemas.microsoft.com/office/drawing/2014/main" id="{00000000-0008-0000-0400-0000C1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58" name="Text Box 116">
          <a:extLst>
            <a:ext uri="{FF2B5EF4-FFF2-40B4-BE49-F238E27FC236}">
              <a16:creationId xmlns:a16="http://schemas.microsoft.com/office/drawing/2014/main" id="{00000000-0008-0000-0400-0000C2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59" name="Text Box 117">
          <a:extLst>
            <a:ext uri="{FF2B5EF4-FFF2-40B4-BE49-F238E27FC236}">
              <a16:creationId xmlns:a16="http://schemas.microsoft.com/office/drawing/2014/main" id="{00000000-0008-0000-0400-0000C3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60" name="Text Box 118">
          <a:extLst>
            <a:ext uri="{FF2B5EF4-FFF2-40B4-BE49-F238E27FC236}">
              <a16:creationId xmlns:a16="http://schemas.microsoft.com/office/drawing/2014/main" id="{00000000-0008-0000-0400-0000C4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61" name="Text Box 119">
          <a:extLst>
            <a:ext uri="{FF2B5EF4-FFF2-40B4-BE49-F238E27FC236}">
              <a16:creationId xmlns:a16="http://schemas.microsoft.com/office/drawing/2014/main" id="{00000000-0008-0000-0400-0000C5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62" name="Text Box 120">
          <a:extLst>
            <a:ext uri="{FF2B5EF4-FFF2-40B4-BE49-F238E27FC236}">
              <a16:creationId xmlns:a16="http://schemas.microsoft.com/office/drawing/2014/main" id="{00000000-0008-0000-0400-0000C6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63" name="Text Box 121">
          <a:extLst>
            <a:ext uri="{FF2B5EF4-FFF2-40B4-BE49-F238E27FC236}">
              <a16:creationId xmlns:a16="http://schemas.microsoft.com/office/drawing/2014/main" id="{00000000-0008-0000-0400-0000C7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64" name="Text Box 122">
          <a:extLst>
            <a:ext uri="{FF2B5EF4-FFF2-40B4-BE49-F238E27FC236}">
              <a16:creationId xmlns:a16="http://schemas.microsoft.com/office/drawing/2014/main" id="{00000000-0008-0000-0400-0000C8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65" name="Text Box 123">
          <a:extLst>
            <a:ext uri="{FF2B5EF4-FFF2-40B4-BE49-F238E27FC236}">
              <a16:creationId xmlns:a16="http://schemas.microsoft.com/office/drawing/2014/main" id="{00000000-0008-0000-0400-0000C9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66" name="Text Box 124">
          <a:extLst>
            <a:ext uri="{FF2B5EF4-FFF2-40B4-BE49-F238E27FC236}">
              <a16:creationId xmlns:a16="http://schemas.microsoft.com/office/drawing/2014/main" id="{00000000-0008-0000-0400-0000CA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67" name="Text Box 125">
          <a:extLst>
            <a:ext uri="{FF2B5EF4-FFF2-40B4-BE49-F238E27FC236}">
              <a16:creationId xmlns:a16="http://schemas.microsoft.com/office/drawing/2014/main" id="{00000000-0008-0000-0400-0000CB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68" name="Text Box 126">
          <a:extLst>
            <a:ext uri="{FF2B5EF4-FFF2-40B4-BE49-F238E27FC236}">
              <a16:creationId xmlns:a16="http://schemas.microsoft.com/office/drawing/2014/main" id="{00000000-0008-0000-0400-0000CC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17525"/>
    <xdr:sp macro="" textlink="">
      <xdr:nvSpPr>
        <xdr:cNvPr id="11469" name="Text Box 127">
          <a:extLst>
            <a:ext uri="{FF2B5EF4-FFF2-40B4-BE49-F238E27FC236}">
              <a16:creationId xmlns:a16="http://schemas.microsoft.com/office/drawing/2014/main" id="{00000000-0008-0000-0400-0000CD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70" name="Text Box 128">
          <a:extLst>
            <a:ext uri="{FF2B5EF4-FFF2-40B4-BE49-F238E27FC236}">
              <a16:creationId xmlns:a16="http://schemas.microsoft.com/office/drawing/2014/main" id="{00000000-0008-0000-0400-0000CE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71" name="Text Box 129">
          <a:extLst>
            <a:ext uri="{FF2B5EF4-FFF2-40B4-BE49-F238E27FC236}">
              <a16:creationId xmlns:a16="http://schemas.microsoft.com/office/drawing/2014/main" id="{00000000-0008-0000-0400-0000CF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72" name="Text Box 130">
          <a:extLst>
            <a:ext uri="{FF2B5EF4-FFF2-40B4-BE49-F238E27FC236}">
              <a16:creationId xmlns:a16="http://schemas.microsoft.com/office/drawing/2014/main" id="{00000000-0008-0000-0400-0000D0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73" name="Text Box 131">
          <a:extLst>
            <a:ext uri="{FF2B5EF4-FFF2-40B4-BE49-F238E27FC236}">
              <a16:creationId xmlns:a16="http://schemas.microsoft.com/office/drawing/2014/main" id="{00000000-0008-0000-0400-0000D1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74" name="Text Box 132">
          <a:extLst>
            <a:ext uri="{FF2B5EF4-FFF2-40B4-BE49-F238E27FC236}">
              <a16:creationId xmlns:a16="http://schemas.microsoft.com/office/drawing/2014/main" id="{00000000-0008-0000-0400-0000D2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75" name="Text Box 133">
          <a:extLst>
            <a:ext uri="{FF2B5EF4-FFF2-40B4-BE49-F238E27FC236}">
              <a16:creationId xmlns:a16="http://schemas.microsoft.com/office/drawing/2014/main" id="{00000000-0008-0000-0400-0000D3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76" name="Text Box 134">
          <a:extLst>
            <a:ext uri="{FF2B5EF4-FFF2-40B4-BE49-F238E27FC236}">
              <a16:creationId xmlns:a16="http://schemas.microsoft.com/office/drawing/2014/main" id="{00000000-0008-0000-0400-0000D4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77" name="Text Box 135">
          <a:extLst>
            <a:ext uri="{FF2B5EF4-FFF2-40B4-BE49-F238E27FC236}">
              <a16:creationId xmlns:a16="http://schemas.microsoft.com/office/drawing/2014/main" id="{00000000-0008-0000-0400-0000D5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78" name="Text Box 136">
          <a:extLst>
            <a:ext uri="{FF2B5EF4-FFF2-40B4-BE49-F238E27FC236}">
              <a16:creationId xmlns:a16="http://schemas.microsoft.com/office/drawing/2014/main" id="{00000000-0008-0000-0400-0000D6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79" name="Text Box 137">
          <a:extLst>
            <a:ext uri="{FF2B5EF4-FFF2-40B4-BE49-F238E27FC236}">
              <a16:creationId xmlns:a16="http://schemas.microsoft.com/office/drawing/2014/main" id="{00000000-0008-0000-0400-0000D7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80" name="Text Box 138">
          <a:extLst>
            <a:ext uri="{FF2B5EF4-FFF2-40B4-BE49-F238E27FC236}">
              <a16:creationId xmlns:a16="http://schemas.microsoft.com/office/drawing/2014/main" id="{00000000-0008-0000-0400-0000D8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81" name="Text Box 139">
          <a:extLst>
            <a:ext uri="{FF2B5EF4-FFF2-40B4-BE49-F238E27FC236}">
              <a16:creationId xmlns:a16="http://schemas.microsoft.com/office/drawing/2014/main" id="{00000000-0008-0000-0400-0000D9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82" name="Text Box 274">
          <a:extLst>
            <a:ext uri="{FF2B5EF4-FFF2-40B4-BE49-F238E27FC236}">
              <a16:creationId xmlns:a16="http://schemas.microsoft.com/office/drawing/2014/main" id="{00000000-0008-0000-0400-0000DA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83" name="Text Box 275">
          <a:extLst>
            <a:ext uri="{FF2B5EF4-FFF2-40B4-BE49-F238E27FC236}">
              <a16:creationId xmlns:a16="http://schemas.microsoft.com/office/drawing/2014/main" id="{00000000-0008-0000-0400-0000DB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84" name="Text Box 276">
          <a:extLst>
            <a:ext uri="{FF2B5EF4-FFF2-40B4-BE49-F238E27FC236}">
              <a16:creationId xmlns:a16="http://schemas.microsoft.com/office/drawing/2014/main" id="{00000000-0008-0000-0400-0000DC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85" name="Text Box 277">
          <a:extLst>
            <a:ext uri="{FF2B5EF4-FFF2-40B4-BE49-F238E27FC236}">
              <a16:creationId xmlns:a16="http://schemas.microsoft.com/office/drawing/2014/main" id="{00000000-0008-0000-0400-0000DD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86" name="Text Box 278">
          <a:extLst>
            <a:ext uri="{FF2B5EF4-FFF2-40B4-BE49-F238E27FC236}">
              <a16:creationId xmlns:a16="http://schemas.microsoft.com/office/drawing/2014/main" id="{00000000-0008-0000-0400-0000DE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87" name="Text Box 279">
          <a:extLst>
            <a:ext uri="{FF2B5EF4-FFF2-40B4-BE49-F238E27FC236}">
              <a16:creationId xmlns:a16="http://schemas.microsoft.com/office/drawing/2014/main" id="{00000000-0008-0000-0400-0000DF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88" name="Text Box 285">
          <a:extLst>
            <a:ext uri="{FF2B5EF4-FFF2-40B4-BE49-F238E27FC236}">
              <a16:creationId xmlns:a16="http://schemas.microsoft.com/office/drawing/2014/main" id="{00000000-0008-0000-0400-0000E0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89" name="Text Box 286">
          <a:extLst>
            <a:ext uri="{FF2B5EF4-FFF2-40B4-BE49-F238E27FC236}">
              <a16:creationId xmlns:a16="http://schemas.microsoft.com/office/drawing/2014/main" id="{00000000-0008-0000-0400-0000E1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90" name="Text Box 287">
          <a:extLst>
            <a:ext uri="{FF2B5EF4-FFF2-40B4-BE49-F238E27FC236}">
              <a16:creationId xmlns:a16="http://schemas.microsoft.com/office/drawing/2014/main" id="{00000000-0008-0000-0400-0000E2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91" name="Text Box 288">
          <a:extLst>
            <a:ext uri="{FF2B5EF4-FFF2-40B4-BE49-F238E27FC236}">
              <a16:creationId xmlns:a16="http://schemas.microsoft.com/office/drawing/2014/main" id="{00000000-0008-0000-0400-0000E3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92" name="Text Box 289">
          <a:extLst>
            <a:ext uri="{FF2B5EF4-FFF2-40B4-BE49-F238E27FC236}">
              <a16:creationId xmlns:a16="http://schemas.microsoft.com/office/drawing/2014/main" id="{00000000-0008-0000-0400-0000E4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493" name="Text Box 290">
          <a:extLst>
            <a:ext uri="{FF2B5EF4-FFF2-40B4-BE49-F238E27FC236}">
              <a16:creationId xmlns:a16="http://schemas.microsoft.com/office/drawing/2014/main" id="{00000000-0008-0000-0400-0000E5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494" name="Text Box 291">
          <a:extLst>
            <a:ext uri="{FF2B5EF4-FFF2-40B4-BE49-F238E27FC236}">
              <a16:creationId xmlns:a16="http://schemas.microsoft.com/office/drawing/2014/main" id="{00000000-0008-0000-0400-0000E62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495" name="Text Box 292">
          <a:extLst>
            <a:ext uri="{FF2B5EF4-FFF2-40B4-BE49-F238E27FC236}">
              <a16:creationId xmlns:a16="http://schemas.microsoft.com/office/drawing/2014/main" id="{00000000-0008-0000-0400-0000E72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496" name="Text Box 293">
          <a:extLst>
            <a:ext uri="{FF2B5EF4-FFF2-40B4-BE49-F238E27FC236}">
              <a16:creationId xmlns:a16="http://schemas.microsoft.com/office/drawing/2014/main" id="{00000000-0008-0000-0400-0000E82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497" name="Text Box 294">
          <a:extLst>
            <a:ext uri="{FF2B5EF4-FFF2-40B4-BE49-F238E27FC236}">
              <a16:creationId xmlns:a16="http://schemas.microsoft.com/office/drawing/2014/main" id="{00000000-0008-0000-0400-0000E92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498" name="Text Box 295">
          <a:extLst>
            <a:ext uri="{FF2B5EF4-FFF2-40B4-BE49-F238E27FC236}">
              <a16:creationId xmlns:a16="http://schemas.microsoft.com/office/drawing/2014/main" id="{00000000-0008-0000-0400-0000EA2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499" name="Text Box 296">
          <a:extLst>
            <a:ext uri="{FF2B5EF4-FFF2-40B4-BE49-F238E27FC236}">
              <a16:creationId xmlns:a16="http://schemas.microsoft.com/office/drawing/2014/main" id="{00000000-0008-0000-0400-0000EB2C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00" name="Text Box 297">
          <a:extLst>
            <a:ext uri="{FF2B5EF4-FFF2-40B4-BE49-F238E27FC236}">
              <a16:creationId xmlns:a16="http://schemas.microsoft.com/office/drawing/2014/main" id="{00000000-0008-0000-0400-0000EC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01" name="Text Box 298">
          <a:extLst>
            <a:ext uri="{FF2B5EF4-FFF2-40B4-BE49-F238E27FC236}">
              <a16:creationId xmlns:a16="http://schemas.microsoft.com/office/drawing/2014/main" id="{00000000-0008-0000-0400-0000ED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02" name="Text Box 299">
          <a:extLst>
            <a:ext uri="{FF2B5EF4-FFF2-40B4-BE49-F238E27FC236}">
              <a16:creationId xmlns:a16="http://schemas.microsoft.com/office/drawing/2014/main" id="{00000000-0008-0000-0400-0000EE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03" name="Text Box 300">
          <a:extLst>
            <a:ext uri="{FF2B5EF4-FFF2-40B4-BE49-F238E27FC236}">
              <a16:creationId xmlns:a16="http://schemas.microsoft.com/office/drawing/2014/main" id="{00000000-0008-0000-0400-0000EF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04" name="Text Box 301">
          <a:extLst>
            <a:ext uri="{FF2B5EF4-FFF2-40B4-BE49-F238E27FC236}">
              <a16:creationId xmlns:a16="http://schemas.microsoft.com/office/drawing/2014/main" id="{00000000-0008-0000-0400-0000F0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05" name="Text Box 302">
          <a:extLst>
            <a:ext uri="{FF2B5EF4-FFF2-40B4-BE49-F238E27FC236}">
              <a16:creationId xmlns:a16="http://schemas.microsoft.com/office/drawing/2014/main" id="{00000000-0008-0000-0400-0000F1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06" name="Text Box 309">
          <a:extLst>
            <a:ext uri="{FF2B5EF4-FFF2-40B4-BE49-F238E27FC236}">
              <a16:creationId xmlns:a16="http://schemas.microsoft.com/office/drawing/2014/main" id="{00000000-0008-0000-0400-0000F2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07" name="Text Box 310">
          <a:extLst>
            <a:ext uri="{FF2B5EF4-FFF2-40B4-BE49-F238E27FC236}">
              <a16:creationId xmlns:a16="http://schemas.microsoft.com/office/drawing/2014/main" id="{00000000-0008-0000-0400-0000F3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08" name="Text Box 311">
          <a:extLst>
            <a:ext uri="{FF2B5EF4-FFF2-40B4-BE49-F238E27FC236}">
              <a16:creationId xmlns:a16="http://schemas.microsoft.com/office/drawing/2014/main" id="{00000000-0008-0000-0400-0000F4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09" name="Text Box 312">
          <a:extLst>
            <a:ext uri="{FF2B5EF4-FFF2-40B4-BE49-F238E27FC236}">
              <a16:creationId xmlns:a16="http://schemas.microsoft.com/office/drawing/2014/main" id="{00000000-0008-0000-0400-0000F5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10" name="Text Box 274">
          <a:extLst>
            <a:ext uri="{FF2B5EF4-FFF2-40B4-BE49-F238E27FC236}">
              <a16:creationId xmlns:a16="http://schemas.microsoft.com/office/drawing/2014/main" id="{00000000-0008-0000-0400-0000F6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11" name="Text Box 275">
          <a:extLst>
            <a:ext uri="{FF2B5EF4-FFF2-40B4-BE49-F238E27FC236}">
              <a16:creationId xmlns:a16="http://schemas.microsoft.com/office/drawing/2014/main" id="{00000000-0008-0000-0400-0000F7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12" name="Text Box 276">
          <a:extLst>
            <a:ext uri="{FF2B5EF4-FFF2-40B4-BE49-F238E27FC236}">
              <a16:creationId xmlns:a16="http://schemas.microsoft.com/office/drawing/2014/main" id="{00000000-0008-0000-0400-0000F8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13" name="Text Box 277">
          <a:extLst>
            <a:ext uri="{FF2B5EF4-FFF2-40B4-BE49-F238E27FC236}">
              <a16:creationId xmlns:a16="http://schemas.microsoft.com/office/drawing/2014/main" id="{00000000-0008-0000-0400-0000F9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14" name="Text Box 278">
          <a:extLst>
            <a:ext uri="{FF2B5EF4-FFF2-40B4-BE49-F238E27FC236}">
              <a16:creationId xmlns:a16="http://schemas.microsoft.com/office/drawing/2014/main" id="{00000000-0008-0000-0400-0000FA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15" name="Text Box 279">
          <a:extLst>
            <a:ext uri="{FF2B5EF4-FFF2-40B4-BE49-F238E27FC236}">
              <a16:creationId xmlns:a16="http://schemas.microsoft.com/office/drawing/2014/main" id="{00000000-0008-0000-0400-0000FB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16" name="Text Box 285">
          <a:extLst>
            <a:ext uri="{FF2B5EF4-FFF2-40B4-BE49-F238E27FC236}">
              <a16:creationId xmlns:a16="http://schemas.microsoft.com/office/drawing/2014/main" id="{00000000-0008-0000-0400-0000FC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17" name="Text Box 286">
          <a:extLst>
            <a:ext uri="{FF2B5EF4-FFF2-40B4-BE49-F238E27FC236}">
              <a16:creationId xmlns:a16="http://schemas.microsoft.com/office/drawing/2014/main" id="{00000000-0008-0000-0400-0000FD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18" name="Text Box 287">
          <a:extLst>
            <a:ext uri="{FF2B5EF4-FFF2-40B4-BE49-F238E27FC236}">
              <a16:creationId xmlns:a16="http://schemas.microsoft.com/office/drawing/2014/main" id="{00000000-0008-0000-0400-0000FE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19" name="Text Box 288">
          <a:extLst>
            <a:ext uri="{FF2B5EF4-FFF2-40B4-BE49-F238E27FC236}">
              <a16:creationId xmlns:a16="http://schemas.microsoft.com/office/drawing/2014/main" id="{00000000-0008-0000-0400-0000FF2C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20" name="Text Box 289">
          <a:extLst>
            <a:ext uri="{FF2B5EF4-FFF2-40B4-BE49-F238E27FC236}">
              <a16:creationId xmlns:a16="http://schemas.microsoft.com/office/drawing/2014/main" id="{00000000-0008-0000-0400-000000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21" name="Text Box 290">
          <a:extLst>
            <a:ext uri="{FF2B5EF4-FFF2-40B4-BE49-F238E27FC236}">
              <a16:creationId xmlns:a16="http://schemas.microsoft.com/office/drawing/2014/main" id="{00000000-0008-0000-0400-000001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22" name="Text Box 291">
          <a:extLst>
            <a:ext uri="{FF2B5EF4-FFF2-40B4-BE49-F238E27FC236}">
              <a16:creationId xmlns:a16="http://schemas.microsoft.com/office/drawing/2014/main" id="{00000000-0008-0000-0400-000002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23" name="Text Box 292">
          <a:extLst>
            <a:ext uri="{FF2B5EF4-FFF2-40B4-BE49-F238E27FC236}">
              <a16:creationId xmlns:a16="http://schemas.microsoft.com/office/drawing/2014/main" id="{00000000-0008-0000-0400-000003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24" name="Text Box 293">
          <a:extLst>
            <a:ext uri="{FF2B5EF4-FFF2-40B4-BE49-F238E27FC236}">
              <a16:creationId xmlns:a16="http://schemas.microsoft.com/office/drawing/2014/main" id="{00000000-0008-0000-0400-000004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25" name="Text Box 294">
          <a:extLst>
            <a:ext uri="{FF2B5EF4-FFF2-40B4-BE49-F238E27FC236}">
              <a16:creationId xmlns:a16="http://schemas.microsoft.com/office/drawing/2014/main" id="{00000000-0008-0000-0400-000005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26" name="Text Box 295">
          <a:extLst>
            <a:ext uri="{FF2B5EF4-FFF2-40B4-BE49-F238E27FC236}">
              <a16:creationId xmlns:a16="http://schemas.microsoft.com/office/drawing/2014/main" id="{00000000-0008-0000-0400-000006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27" name="Text Box 296">
          <a:extLst>
            <a:ext uri="{FF2B5EF4-FFF2-40B4-BE49-F238E27FC236}">
              <a16:creationId xmlns:a16="http://schemas.microsoft.com/office/drawing/2014/main" id="{00000000-0008-0000-0400-000007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28" name="Text Box 297">
          <a:extLst>
            <a:ext uri="{FF2B5EF4-FFF2-40B4-BE49-F238E27FC236}">
              <a16:creationId xmlns:a16="http://schemas.microsoft.com/office/drawing/2014/main" id="{00000000-0008-0000-0400-000008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29" name="Text Box 298">
          <a:extLst>
            <a:ext uri="{FF2B5EF4-FFF2-40B4-BE49-F238E27FC236}">
              <a16:creationId xmlns:a16="http://schemas.microsoft.com/office/drawing/2014/main" id="{00000000-0008-0000-0400-000009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30" name="Text Box 299">
          <a:extLst>
            <a:ext uri="{FF2B5EF4-FFF2-40B4-BE49-F238E27FC236}">
              <a16:creationId xmlns:a16="http://schemas.microsoft.com/office/drawing/2014/main" id="{00000000-0008-0000-0400-00000A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31" name="Text Box 300">
          <a:extLst>
            <a:ext uri="{FF2B5EF4-FFF2-40B4-BE49-F238E27FC236}">
              <a16:creationId xmlns:a16="http://schemas.microsoft.com/office/drawing/2014/main" id="{00000000-0008-0000-0400-00000B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32" name="Text Box 301">
          <a:extLst>
            <a:ext uri="{FF2B5EF4-FFF2-40B4-BE49-F238E27FC236}">
              <a16:creationId xmlns:a16="http://schemas.microsoft.com/office/drawing/2014/main" id="{00000000-0008-0000-0400-00000C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33" name="Text Box 302">
          <a:extLst>
            <a:ext uri="{FF2B5EF4-FFF2-40B4-BE49-F238E27FC236}">
              <a16:creationId xmlns:a16="http://schemas.microsoft.com/office/drawing/2014/main" id="{00000000-0008-0000-0400-00000D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34" name="Text Box 309">
          <a:extLst>
            <a:ext uri="{FF2B5EF4-FFF2-40B4-BE49-F238E27FC236}">
              <a16:creationId xmlns:a16="http://schemas.microsoft.com/office/drawing/2014/main" id="{00000000-0008-0000-0400-00000E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35" name="Text Box 310">
          <a:extLst>
            <a:ext uri="{FF2B5EF4-FFF2-40B4-BE49-F238E27FC236}">
              <a16:creationId xmlns:a16="http://schemas.microsoft.com/office/drawing/2014/main" id="{00000000-0008-0000-0400-00000F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36" name="Text Box 311">
          <a:extLst>
            <a:ext uri="{FF2B5EF4-FFF2-40B4-BE49-F238E27FC236}">
              <a16:creationId xmlns:a16="http://schemas.microsoft.com/office/drawing/2014/main" id="{00000000-0008-0000-0400-000010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37" name="Text Box 312">
          <a:extLst>
            <a:ext uri="{FF2B5EF4-FFF2-40B4-BE49-F238E27FC236}">
              <a16:creationId xmlns:a16="http://schemas.microsoft.com/office/drawing/2014/main" id="{00000000-0008-0000-0400-000011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38" name="Text Box 274">
          <a:extLst>
            <a:ext uri="{FF2B5EF4-FFF2-40B4-BE49-F238E27FC236}">
              <a16:creationId xmlns:a16="http://schemas.microsoft.com/office/drawing/2014/main" id="{00000000-0008-0000-0400-000012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39" name="Text Box 275">
          <a:extLst>
            <a:ext uri="{FF2B5EF4-FFF2-40B4-BE49-F238E27FC236}">
              <a16:creationId xmlns:a16="http://schemas.microsoft.com/office/drawing/2014/main" id="{00000000-0008-0000-0400-000013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40" name="Text Box 276">
          <a:extLst>
            <a:ext uri="{FF2B5EF4-FFF2-40B4-BE49-F238E27FC236}">
              <a16:creationId xmlns:a16="http://schemas.microsoft.com/office/drawing/2014/main" id="{00000000-0008-0000-0400-000014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41" name="Text Box 277">
          <a:extLst>
            <a:ext uri="{FF2B5EF4-FFF2-40B4-BE49-F238E27FC236}">
              <a16:creationId xmlns:a16="http://schemas.microsoft.com/office/drawing/2014/main" id="{00000000-0008-0000-0400-000015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42" name="Text Box 278">
          <a:extLst>
            <a:ext uri="{FF2B5EF4-FFF2-40B4-BE49-F238E27FC236}">
              <a16:creationId xmlns:a16="http://schemas.microsoft.com/office/drawing/2014/main" id="{00000000-0008-0000-0400-000016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43" name="Text Box 279">
          <a:extLst>
            <a:ext uri="{FF2B5EF4-FFF2-40B4-BE49-F238E27FC236}">
              <a16:creationId xmlns:a16="http://schemas.microsoft.com/office/drawing/2014/main" id="{00000000-0008-0000-0400-000017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44" name="Text Box 285">
          <a:extLst>
            <a:ext uri="{FF2B5EF4-FFF2-40B4-BE49-F238E27FC236}">
              <a16:creationId xmlns:a16="http://schemas.microsoft.com/office/drawing/2014/main" id="{00000000-0008-0000-0400-000018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45" name="Text Box 286">
          <a:extLst>
            <a:ext uri="{FF2B5EF4-FFF2-40B4-BE49-F238E27FC236}">
              <a16:creationId xmlns:a16="http://schemas.microsoft.com/office/drawing/2014/main" id="{00000000-0008-0000-0400-000019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46" name="Text Box 287">
          <a:extLst>
            <a:ext uri="{FF2B5EF4-FFF2-40B4-BE49-F238E27FC236}">
              <a16:creationId xmlns:a16="http://schemas.microsoft.com/office/drawing/2014/main" id="{00000000-0008-0000-0400-00001A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47" name="Text Box 288">
          <a:extLst>
            <a:ext uri="{FF2B5EF4-FFF2-40B4-BE49-F238E27FC236}">
              <a16:creationId xmlns:a16="http://schemas.microsoft.com/office/drawing/2014/main" id="{00000000-0008-0000-0400-00001B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48" name="Text Box 289">
          <a:extLst>
            <a:ext uri="{FF2B5EF4-FFF2-40B4-BE49-F238E27FC236}">
              <a16:creationId xmlns:a16="http://schemas.microsoft.com/office/drawing/2014/main" id="{00000000-0008-0000-0400-00001C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49" name="Text Box 290">
          <a:extLst>
            <a:ext uri="{FF2B5EF4-FFF2-40B4-BE49-F238E27FC236}">
              <a16:creationId xmlns:a16="http://schemas.microsoft.com/office/drawing/2014/main" id="{00000000-0008-0000-0400-00001D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50" name="Text Box 291">
          <a:extLst>
            <a:ext uri="{FF2B5EF4-FFF2-40B4-BE49-F238E27FC236}">
              <a16:creationId xmlns:a16="http://schemas.microsoft.com/office/drawing/2014/main" id="{00000000-0008-0000-0400-00001E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51" name="Text Box 292">
          <a:extLst>
            <a:ext uri="{FF2B5EF4-FFF2-40B4-BE49-F238E27FC236}">
              <a16:creationId xmlns:a16="http://schemas.microsoft.com/office/drawing/2014/main" id="{00000000-0008-0000-0400-00001F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52" name="Text Box 293">
          <a:extLst>
            <a:ext uri="{FF2B5EF4-FFF2-40B4-BE49-F238E27FC236}">
              <a16:creationId xmlns:a16="http://schemas.microsoft.com/office/drawing/2014/main" id="{00000000-0008-0000-0400-000020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53" name="Text Box 294">
          <a:extLst>
            <a:ext uri="{FF2B5EF4-FFF2-40B4-BE49-F238E27FC236}">
              <a16:creationId xmlns:a16="http://schemas.microsoft.com/office/drawing/2014/main" id="{00000000-0008-0000-0400-000021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54" name="Text Box 295">
          <a:extLst>
            <a:ext uri="{FF2B5EF4-FFF2-40B4-BE49-F238E27FC236}">
              <a16:creationId xmlns:a16="http://schemas.microsoft.com/office/drawing/2014/main" id="{00000000-0008-0000-0400-000022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530225"/>
    <xdr:sp macro="" textlink="">
      <xdr:nvSpPr>
        <xdr:cNvPr id="11555" name="Text Box 296">
          <a:extLst>
            <a:ext uri="{FF2B5EF4-FFF2-40B4-BE49-F238E27FC236}">
              <a16:creationId xmlns:a16="http://schemas.microsoft.com/office/drawing/2014/main" id="{00000000-0008-0000-0400-0000232D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56" name="Text Box 297">
          <a:extLst>
            <a:ext uri="{FF2B5EF4-FFF2-40B4-BE49-F238E27FC236}">
              <a16:creationId xmlns:a16="http://schemas.microsoft.com/office/drawing/2014/main" id="{00000000-0008-0000-0400-000024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57" name="Text Box 298">
          <a:extLst>
            <a:ext uri="{FF2B5EF4-FFF2-40B4-BE49-F238E27FC236}">
              <a16:creationId xmlns:a16="http://schemas.microsoft.com/office/drawing/2014/main" id="{00000000-0008-0000-0400-000025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58" name="Text Box 299">
          <a:extLst>
            <a:ext uri="{FF2B5EF4-FFF2-40B4-BE49-F238E27FC236}">
              <a16:creationId xmlns:a16="http://schemas.microsoft.com/office/drawing/2014/main" id="{00000000-0008-0000-0400-000026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59" name="Text Box 300">
          <a:extLst>
            <a:ext uri="{FF2B5EF4-FFF2-40B4-BE49-F238E27FC236}">
              <a16:creationId xmlns:a16="http://schemas.microsoft.com/office/drawing/2014/main" id="{00000000-0008-0000-0400-000027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60" name="Text Box 301">
          <a:extLst>
            <a:ext uri="{FF2B5EF4-FFF2-40B4-BE49-F238E27FC236}">
              <a16:creationId xmlns:a16="http://schemas.microsoft.com/office/drawing/2014/main" id="{00000000-0008-0000-0400-000028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61" name="Text Box 302">
          <a:extLst>
            <a:ext uri="{FF2B5EF4-FFF2-40B4-BE49-F238E27FC236}">
              <a16:creationId xmlns:a16="http://schemas.microsoft.com/office/drawing/2014/main" id="{00000000-0008-0000-0400-000029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62" name="Text Box 309">
          <a:extLst>
            <a:ext uri="{FF2B5EF4-FFF2-40B4-BE49-F238E27FC236}">
              <a16:creationId xmlns:a16="http://schemas.microsoft.com/office/drawing/2014/main" id="{00000000-0008-0000-0400-00002A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63" name="Text Box 310">
          <a:extLst>
            <a:ext uri="{FF2B5EF4-FFF2-40B4-BE49-F238E27FC236}">
              <a16:creationId xmlns:a16="http://schemas.microsoft.com/office/drawing/2014/main" id="{00000000-0008-0000-0400-00002B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64" name="Text Box 311">
          <a:extLst>
            <a:ext uri="{FF2B5EF4-FFF2-40B4-BE49-F238E27FC236}">
              <a16:creationId xmlns:a16="http://schemas.microsoft.com/office/drawing/2014/main" id="{00000000-0008-0000-0400-00002C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11565" name="Text Box 312">
          <a:extLst>
            <a:ext uri="{FF2B5EF4-FFF2-40B4-BE49-F238E27FC236}">
              <a16:creationId xmlns:a16="http://schemas.microsoft.com/office/drawing/2014/main" id="{00000000-0008-0000-0400-00002D2D0000}"/>
            </a:ext>
          </a:extLst>
        </xdr:cNvPr>
        <xdr:cNvSpPr txBox="1">
          <a:spLocks noChangeArrowheads="1"/>
        </xdr:cNvSpPr>
      </xdr:nvSpPr>
      <xdr:spPr bwMode="auto">
        <a:xfrm>
          <a:off x="18288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66" name="Text Box 164">
          <a:extLst>
            <a:ext uri="{FF2B5EF4-FFF2-40B4-BE49-F238E27FC236}">
              <a16:creationId xmlns:a16="http://schemas.microsoft.com/office/drawing/2014/main" id="{00000000-0008-0000-0400-00002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67" name="Text Box 165">
          <a:extLst>
            <a:ext uri="{FF2B5EF4-FFF2-40B4-BE49-F238E27FC236}">
              <a16:creationId xmlns:a16="http://schemas.microsoft.com/office/drawing/2014/main" id="{00000000-0008-0000-0400-00002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68" name="Text Box 166">
          <a:extLst>
            <a:ext uri="{FF2B5EF4-FFF2-40B4-BE49-F238E27FC236}">
              <a16:creationId xmlns:a16="http://schemas.microsoft.com/office/drawing/2014/main" id="{00000000-0008-0000-0400-00003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69" name="Text Box 167">
          <a:extLst>
            <a:ext uri="{FF2B5EF4-FFF2-40B4-BE49-F238E27FC236}">
              <a16:creationId xmlns:a16="http://schemas.microsoft.com/office/drawing/2014/main" id="{00000000-0008-0000-0400-00003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70" name="Text Box 168">
          <a:extLst>
            <a:ext uri="{FF2B5EF4-FFF2-40B4-BE49-F238E27FC236}">
              <a16:creationId xmlns:a16="http://schemas.microsoft.com/office/drawing/2014/main" id="{00000000-0008-0000-0400-00003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71" name="Text Box 169">
          <a:extLst>
            <a:ext uri="{FF2B5EF4-FFF2-40B4-BE49-F238E27FC236}">
              <a16:creationId xmlns:a16="http://schemas.microsoft.com/office/drawing/2014/main" id="{00000000-0008-0000-0400-00003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72" name="Text Box 170">
          <a:extLst>
            <a:ext uri="{FF2B5EF4-FFF2-40B4-BE49-F238E27FC236}">
              <a16:creationId xmlns:a16="http://schemas.microsoft.com/office/drawing/2014/main" id="{00000000-0008-0000-0400-00003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73" name="Text Box 171">
          <a:extLst>
            <a:ext uri="{FF2B5EF4-FFF2-40B4-BE49-F238E27FC236}">
              <a16:creationId xmlns:a16="http://schemas.microsoft.com/office/drawing/2014/main" id="{00000000-0008-0000-0400-00003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74" name="Text Box 172">
          <a:extLst>
            <a:ext uri="{FF2B5EF4-FFF2-40B4-BE49-F238E27FC236}">
              <a16:creationId xmlns:a16="http://schemas.microsoft.com/office/drawing/2014/main" id="{00000000-0008-0000-0400-00003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75" name="Text Box 173">
          <a:extLst>
            <a:ext uri="{FF2B5EF4-FFF2-40B4-BE49-F238E27FC236}">
              <a16:creationId xmlns:a16="http://schemas.microsoft.com/office/drawing/2014/main" id="{00000000-0008-0000-0400-00003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76" name="Text Box 174">
          <a:extLst>
            <a:ext uri="{FF2B5EF4-FFF2-40B4-BE49-F238E27FC236}">
              <a16:creationId xmlns:a16="http://schemas.microsoft.com/office/drawing/2014/main" id="{00000000-0008-0000-0400-00003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77" name="Text Box 175">
          <a:extLst>
            <a:ext uri="{FF2B5EF4-FFF2-40B4-BE49-F238E27FC236}">
              <a16:creationId xmlns:a16="http://schemas.microsoft.com/office/drawing/2014/main" id="{00000000-0008-0000-0400-00003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78" name="Text Box 176">
          <a:extLst>
            <a:ext uri="{FF2B5EF4-FFF2-40B4-BE49-F238E27FC236}">
              <a16:creationId xmlns:a16="http://schemas.microsoft.com/office/drawing/2014/main" id="{00000000-0008-0000-0400-00003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79" name="Text Box 177">
          <a:extLst>
            <a:ext uri="{FF2B5EF4-FFF2-40B4-BE49-F238E27FC236}">
              <a16:creationId xmlns:a16="http://schemas.microsoft.com/office/drawing/2014/main" id="{00000000-0008-0000-0400-00003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80" name="Text Box 178">
          <a:extLst>
            <a:ext uri="{FF2B5EF4-FFF2-40B4-BE49-F238E27FC236}">
              <a16:creationId xmlns:a16="http://schemas.microsoft.com/office/drawing/2014/main" id="{00000000-0008-0000-0400-00003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81" name="Text Box 179">
          <a:extLst>
            <a:ext uri="{FF2B5EF4-FFF2-40B4-BE49-F238E27FC236}">
              <a16:creationId xmlns:a16="http://schemas.microsoft.com/office/drawing/2014/main" id="{00000000-0008-0000-0400-00003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82" name="Text Box 180">
          <a:extLst>
            <a:ext uri="{FF2B5EF4-FFF2-40B4-BE49-F238E27FC236}">
              <a16:creationId xmlns:a16="http://schemas.microsoft.com/office/drawing/2014/main" id="{00000000-0008-0000-0400-00003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83" name="Text Box 181">
          <a:extLst>
            <a:ext uri="{FF2B5EF4-FFF2-40B4-BE49-F238E27FC236}">
              <a16:creationId xmlns:a16="http://schemas.microsoft.com/office/drawing/2014/main" id="{00000000-0008-0000-0400-00003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84" name="Text Box 182">
          <a:extLst>
            <a:ext uri="{FF2B5EF4-FFF2-40B4-BE49-F238E27FC236}">
              <a16:creationId xmlns:a16="http://schemas.microsoft.com/office/drawing/2014/main" id="{00000000-0008-0000-0400-00004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85" name="Text Box 183">
          <a:extLst>
            <a:ext uri="{FF2B5EF4-FFF2-40B4-BE49-F238E27FC236}">
              <a16:creationId xmlns:a16="http://schemas.microsoft.com/office/drawing/2014/main" id="{00000000-0008-0000-0400-00004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86" name="Text Box 184">
          <a:extLst>
            <a:ext uri="{FF2B5EF4-FFF2-40B4-BE49-F238E27FC236}">
              <a16:creationId xmlns:a16="http://schemas.microsoft.com/office/drawing/2014/main" id="{00000000-0008-0000-0400-00004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87" name="Text Box 185">
          <a:extLst>
            <a:ext uri="{FF2B5EF4-FFF2-40B4-BE49-F238E27FC236}">
              <a16:creationId xmlns:a16="http://schemas.microsoft.com/office/drawing/2014/main" id="{00000000-0008-0000-0400-00004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88" name="Text Box 186">
          <a:extLst>
            <a:ext uri="{FF2B5EF4-FFF2-40B4-BE49-F238E27FC236}">
              <a16:creationId xmlns:a16="http://schemas.microsoft.com/office/drawing/2014/main" id="{00000000-0008-0000-0400-00004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89" name="Text Box 187">
          <a:extLst>
            <a:ext uri="{FF2B5EF4-FFF2-40B4-BE49-F238E27FC236}">
              <a16:creationId xmlns:a16="http://schemas.microsoft.com/office/drawing/2014/main" id="{00000000-0008-0000-0400-00004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90" name="Text Box 188">
          <a:extLst>
            <a:ext uri="{FF2B5EF4-FFF2-40B4-BE49-F238E27FC236}">
              <a16:creationId xmlns:a16="http://schemas.microsoft.com/office/drawing/2014/main" id="{00000000-0008-0000-0400-00004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91" name="Text Box 189">
          <a:extLst>
            <a:ext uri="{FF2B5EF4-FFF2-40B4-BE49-F238E27FC236}">
              <a16:creationId xmlns:a16="http://schemas.microsoft.com/office/drawing/2014/main" id="{00000000-0008-0000-0400-00004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92" name="Text Box 190">
          <a:extLst>
            <a:ext uri="{FF2B5EF4-FFF2-40B4-BE49-F238E27FC236}">
              <a16:creationId xmlns:a16="http://schemas.microsoft.com/office/drawing/2014/main" id="{00000000-0008-0000-0400-00004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93" name="Text Box 191">
          <a:extLst>
            <a:ext uri="{FF2B5EF4-FFF2-40B4-BE49-F238E27FC236}">
              <a16:creationId xmlns:a16="http://schemas.microsoft.com/office/drawing/2014/main" id="{00000000-0008-0000-0400-00004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94" name="Text Box 192">
          <a:extLst>
            <a:ext uri="{FF2B5EF4-FFF2-40B4-BE49-F238E27FC236}">
              <a16:creationId xmlns:a16="http://schemas.microsoft.com/office/drawing/2014/main" id="{00000000-0008-0000-0400-00004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95" name="Text Box 193">
          <a:extLst>
            <a:ext uri="{FF2B5EF4-FFF2-40B4-BE49-F238E27FC236}">
              <a16:creationId xmlns:a16="http://schemas.microsoft.com/office/drawing/2014/main" id="{00000000-0008-0000-0400-00004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96" name="Text Box 194">
          <a:extLst>
            <a:ext uri="{FF2B5EF4-FFF2-40B4-BE49-F238E27FC236}">
              <a16:creationId xmlns:a16="http://schemas.microsoft.com/office/drawing/2014/main" id="{00000000-0008-0000-0400-00004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97" name="Text Box 195">
          <a:extLst>
            <a:ext uri="{FF2B5EF4-FFF2-40B4-BE49-F238E27FC236}">
              <a16:creationId xmlns:a16="http://schemas.microsoft.com/office/drawing/2014/main" id="{00000000-0008-0000-0400-00004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98" name="Text Box 196">
          <a:extLst>
            <a:ext uri="{FF2B5EF4-FFF2-40B4-BE49-F238E27FC236}">
              <a16:creationId xmlns:a16="http://schemas.microsoft.com/office/drawing/2014/main" id="{00000000-0008-0000-0400-00004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599" name="Text Box 197">
          <a:extLst>
            <a:ext uri="{FF2B5EF4-FFF2-40B4-BE49-F238E27FC236}">
              <a16:creationId xmlns:a16="http://schemas.microsoft.com/office/drawing/2014/main" id="{00000000-0008-0000-0400-00004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00" name="Text Box 198">
          <a:extLst>
            <a:ext uri="{FF2B5EF4-FFF2-40B4-BE49-F238E27FC236}">
              <a16:creationId xmlns:a16="http://schemas.microsoft.com/office/drawing/2014/main" id="{00000000-0008-0000-0400-00005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01" name="Text Box 199">
          <a:extLst>
            <a:ext uri="{FF2B5EF4-FFF2-40B4-BE49-F238E27FC236}">
              <a16:creationId xmlns:a16="http://schemas.microsoft.com/office/drawing/2014/main" id="{00000000-0008-0000-0400-00005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02" name="Text Box 200">
          <a:extLst>
            <a:ext uri="{FF2B5EF4-FFF2-40B4-BE49-F238E27FC236}">
              <a16:creationId xmlns:a16="http://schemas.microsoft.com/office/drawing/2014/main" id="{00000000-0008-0000-0400-00005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03" name="Text Box 201">
          <a:extLst>
            <a:ext uri="{FF2B5EF4-FFF2-40B4-BE49-F238E27FC236}">
              <a16:creationId xmlns:a16="http://schemas.microsoft.com/office/drawing/2014/main" id="{00000000-0008-0000-0400-00005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04" name="Text Box 202">
          <a:extLst>
            <a:ext uri="{FF2B5EF4-FFF2-40B4-BE49-F238E27FC236}">
              <a16:creationId xmlns:a16="http://schemas.microsoft.com/office/drawing/2014/main" id="{00000000-0008-0000-0400-00005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05" name="Text Box 203">
          <a:extLst>
            <a:ext uri="{FF2B5EF4-FFF2-40B4-BE49-F238E27FC236}">
              <a16:creationId xmlns:a16="http://schemas.microsoft.com/office/drawing/2014/main" id="{00000000-0008-0000-0400-00005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06" name="Text Box 204">
          <a:extLst>
            <a:ext uri="{FF2B5EF4-FFF2-40B4-BE49-F238E27FC236}">
              <a16:creationId xmlns:a16="http://schemas.microsoft.com/office/drawing/2014/main" id="{00000000-0008-0000-0400-00005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07" name="Text Box 205">
          <a:extLst>
            <a:ext uri="{FF2B5EF4-FFF2-40B4-BE49-F238E27FC236}">
              <a16:creationId xmlns:a16="http://schemas.microsoft.com/office/drawing/2014/main" id="{00000000-0008-0000-0400-00005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08" name="Text Box 206">
          <a:extLst>
            <a:ext uri="{FF2B5EF4-FFF2-40B4-BE49-F238E27FC236}">
              <a16:creationId xmlns:a16="http://schemas.microsoft.com/office/drawing/2014/main" id="{00000000-0008-0000-0400-00005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09" name="Text Box 207">
          <a:extLst>
            <a:ext uri="{FF2B5EF4-FFF2-40B4-BE49-F238E27FC236}">
              <a16:creationId xmlns:a16="http://schemas.microsoft.com/office/drawing/2014/main" id="{00000000-0008-0000-0400-00005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10" name="Text Box 208">
          <a:extLst>
            <a:ext uri="{FF2B5EF4-FFF2-40B4-BE49-F238E27FC236}">
              <a16:creationId xmlns:a16="http://schemas.microsoft.com/office/drawing/2014/main" id="{00000000-0008-0000-0400-00005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11" name="Text Box 209">
          <a:extLst>
            <a:ext uri="{FF2B5EF4-FFF2-40B4-BE49-F238E27FC236}">
              <a16:creationId xmlns:a16="http://schemas.microsoft.com/office/drawing/2014/main" id="{00000000-0008-0000-0400-00005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12" name="Text Box 210">
          <a:extLst>
            <a:ext uri="{FF2B5EF4-FFF2-40B4-BE49-F238E27FC236}">
              <a16:creationId xmlns:a16="http://schemas.microsoft.com/office/drawing/2014/main" id="{00000000-0008-0000-0400-00005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13" name="Text Box 211">
          <a:extLst>
            <a:ext uri="{FF2B5EF4-FFF2-40B4-BE49-F238E27FC236}">
              <a16:creationId xmlns:a16="http://schemas.microsoft.com/office/drawing/2014/main" id="{00000000-0008-0000-0400-00005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14" name="Text Box 164">
          <a:extLst>
            <a:ext uri="{FF2B5EF4-FFF2-40B4-BE49-F238E27FC236}">
              <a16:creationId xmlns:a16="http://schemas.microsoft.com/office/drawing/2014/main" id="{00000000-0008-0000-0400-00005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15" name="Text Box 165">
          <a:extLst>
            <a:ext uri="{FF2B5EF4-FFF2-40B4-BE49-F238E27FC236}">
              <a16:creationId xmlns:a16="http://schemas.microsoft.com/office/drawing/2014/main" id="{00000000-0008-0000-0400-00005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16" name="Text Box 166">
          <a:extLst>
            <a:ext uri="{FF2B5EF4-FFF2-40B4-BE49-F238E27FC236}">
              <a16:creationId xmlns:a16="http://schemas.microsoft.com/office/drawing/2014/main" id="{00000000-0008-0000-0400-00006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17" name="Text Box 167">
          <a:extLst>
            <a:ext uri="{FF2B5EF4-FFF2-40B4-BE49-F238E27FC236}">
              <a16:creationId xmlns:a16="http://schemas.microsoft.com/office/drawing/2014/main" id="{00000000-0008-0000-0400-00006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18" name="Text Box 168">
          <a:extLst>
            <a:ext uri="{FF2B5EF4-FFF2-40B4-BE49-F238E27FC236}">
              <a16:creationId xmlns:a16="http://schemas.microsoft.com/office/drawing/2014/main" id="{00000000-0008-0000-0400-00006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19" name="Text Box 169">
          <a:extLst>
            <a:ext uri="{FF2B5EF4-FFF2-40B4-BE49-F238E27FC236}">
              <a16:creationId xmlns:a16="http://schemas.microsoft.com/office/drawing/2014/main" id="{00000000-0008-0000-0400-00006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20" name="Text Box 170">
          <a:extLst>
            <a:ext uri="{FF2B5EF4-FFF2-40B4-BE49-F238E27FC236}">
              <a16:creationId xmlns:a16="http://schemas.microsoft.com/office/drawing/2014/main" id="{00000000-0008-0000-0400-00006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21" name="Text Box 171">
          <a:extLst>
            <a:ext uri="{FF2B5EF4-FFF2-40B4-BE49-F238E27FC236}">
              <a16:creationId xmlns:a16="http://schemas.microsoft.com/office/drawing/2014/main" id="{00000000-0008-0000-0400-00006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22" name="Text Box 172">
          <a:extLst>
            <a:ext uri="{FF2B5EF4-FFF2-40B4-BE49-F238E27FC236}">
              <a16:creationId xmlns:a16="http://schemas.microsoft.com/office/drawing/2014/main" id="{00000000-0008-0000-0400-00006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23" name="Text Box 173">
          <a:extLst>
            <a:ext uri="{FF2B5EF4-FFF2-40B4-BE49-F238E27FC236}">
              <a16:creationId xmlns:a16="http://schemas.microsoft.com/office/drawing/2014/main" id="{00000000-0008-0000-0400-00006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24" name="Text Box 174">
          <a:extLst>
            <a:ext uri="{FF2B5EF4-FFF2-40B4-BE49-F238E27FC236}">
              <a16:creationId xmlns:a16="http://schemas.microsoft.com/office/drawing/2014/main" id="{00000000-0008-0000-0400-00006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25" name="Text Box 175">
          <a:extLst>
            <a:ext uri="{FF2B5EF4-FFF2-40B4-BE49-F238E27FC236}">
              <a16:creationId xmlns:a16="http://schemas.microsoft.com/office/drawing/2014/main" id="{00000000-0008-0000-0400-00006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26" name="Text Box 176">
          <a:extLst>
            <a:ext uri="{FF2B5EF4-FFF2-40B4-BE49-F238E27FC236}">
              <a16:creationId xmlns:a16="http://schemas.microsoft.com/office/drawing/2014/main" id="{00000000-0008-0000-0400-00006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27" name="Text Box 177">
          <a:extLst>
            <a:ext uri="{FF2B5EF4-FFF2-40B4-BE49-F238E27FC236}">
              <a16:creationId xmlns:a16="http://schemas.microsoft.com/office/drawing/2014/main" id="{00000000-0008-0000-0400-00006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28" name="Text Box 178">
          <a:extLst>
            <a:ext uri="{FF2B5EF4-FFF2-40B4-BE49-F238E27FC236}">
              <a16:creationId xmlns:a16="http://schemas.microsoft.com/office/drawing/2014/main" id="{00000000-0008-0000-0400-00006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29" name="Text Box 179">
          <a:extLst>
            <a:ext uri="{FF2B5EF4-FFF2-40B4-BE49-F238E27FC236}">
              <a16:creationId xmlns:a16="http://schemas.microsoft.com/office/drawing/2014/main" id="{00000000-0008-0000-0400-00006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30" name="Text Box 180">
          <a:extLst>
            <a:ext uri="{FF2B5EF4-FFF2-40B4-BE49-F238E27FC236}">
              <a16:creationId xmlns:a16="http://schemas.microsoft.com/office/drawing/2014/main" id="{00000000-0008-0000-0400-00006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31" name="Text Box 181">
          <a:extLst>
            <a:ext uri="{FF2B5EF4-FFF2-40B4-BE49-F238E27FC236}">
              <a16:creationId xmlns:a16="http://schemas.microsoft.com/office/drawing/2014/main" id="{00000000-0008-0000-0400-00006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32" name="Text Box 182">
          <a:extLst>
            <a:ext uri="{FF2B5EF4-FFF2-40B4-BE49-F238E27FC236}">
              <a16:creationId xmlns:a16="http://schemas.microsoft.com/office/drawing/2014/main" id="{00000000-0008-0000-0400-00007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33" name="Text Box 183">
          <a:extLst>
            <a:ext uri="{FF2B5EF4-FFF2-40B4-BE49-F238E27FC236}">
              <a16:creationId xmlns:a16="http://schemas.microsoft.com/office/drawing/2014/main" id="{00000000-0008-0000-0400-00007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34" name="Text Box 184">
          <a:extLst>
            <a:ext uri="{FF2B5EF4-FFF2-40B4-BE49-F238E27FC236}">
              <a16:creationId xmlns:a16="http://schemas.microsoft.com/office/drawing/2014/main" id="{00000000-0008-0000-0400-00007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35" name="Text Box 185">
          <a:extLst>
            <a:ext uri="{FF2B5EF4-FFF2-40B4-BE49-F238E27FC236}">
              <a16:creationId xmlns:a16="http://schemas.microsoft.com/office/drawing/2014/main" id="{00000000-0008-0000-0400-00007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36" name="Text Box 186">
          <a:extLst>
            <a:ext uri="{FF2B5EF4-FFF2-40B4-BE49-F238E27FC236}">
              <a16:creationId xmlns:a16="http://schemas.microsoft.com/office/drawing/2014/main" id="{00000000-0008-0000-0400-00007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37" name="Text Box 187">
          <a:extLst>
            <a:ext uri="{FF2B5EF4-FFF2-40B4-BE49-F238E27FC236}">
              <a16:creationId xmlns:a16="http://schemas.microsoft.com/office/drawing/2014/main" id="{00000000-0008-0000-0400-00007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38" name="Text Box 188">
          <a:extLst>
            <a:ext uri="{FF2B5EF4-FFF2-40B4-BE49-F238E27FC236}">
              <a16:creationId xmlns:a16="http://schemas.microsoft.com/office/drawing/2014/main" id="{00000000-0008-0000-0400-00007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39" name="Text Box 189">
          <a:extLst>
            <a:ext uri="{FF2B5EF4-FFF2-40B4-BE49-F238E27FC236}">
              <a16:creationId xmlns:a16="http://schemas.microsoft.com/office/drawing/2014/main" id="{00000000-0008-0000-0400-00007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40" name="Text Box 190">
          <a:extLst>
            <a:ext uri="{FF2B5EF4-FFF2-40B4-BE49-F238E27FC236}">
              <a16:creationId xmlns:a16="http://schemas.microsoft.com/office/drawing/2014/main" id="{00000000-0008-0000-0400-00007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41" name="Text Box 191">
          <a:extLst>
            <a:ext uri="{FF2B5EF4-FFF2-40B4-BE49-F238E27FC236}">
              <a16:creationId xmlns:a16="http://schemas.microsoft.com/office/drawing/2014/main" id="{00000000-0008-0000-0400-00007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42" name="Text Box 192">
          <a:extLst>
            <a:ext uri="{FF2B5EF4-FFF2-40B4-BE49-F238E27FC236}">
              <a16:creationId xmlns:a16="http://schemas.microsoft.com/office/drawing/2014/main" id="{00000000-0008-0000-0400-00007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43" name="Text Box 193">
          <a:extLst>
            <a:ext uri="{FF2B5EF4-FFF2-40B4-BE49-F238E27FC236}">
              <a16:creationId xmlns:a16="http://schemas.microsoft.com/office/drawing/2014/main" id="{00000000-0008-0000-0400-00007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44" name="Text Box 194">
          <a:extLst>
            <a:ext uri="{FF2B5EF4-FFF2-40B4-BE49-F238E27FC236}">
              <a16:creationId xmlns:a16="http://schemas.microsoft.com/office/drawing/2014/main" id="{00000000-0008-0000-0400-00007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45" name="Text Box 195">
          <a:extLst>
            <a:ext uri="{FF2B5EF4-FFF2-40B4-BE49-F238E27FC236}">
              <a16:creationId xmlns:a16="http://schemas.microsoft.com/office/drawing/2014/main" id="{00000000-0008-0000-0400-00007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46" name="Text Box 196">
          <a:extLst>
            <a:ext uri="{FF2B5EF4-FFF2-40B4-BE49-F238E27FC236}">
              <a16:creationId xmlns:a16="http://schemas.microsoft.com/office/drawing/2014/main" id="{00000000-0008-0000-0400-00007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47" name="Text Box 197">
          <a:extLst>
            <a:ext uri="{FF2B5EF4-FFF2-40B4-BE49-F238E27FC236}">
              <a16:creationId xmlns:a16="http://schemas.microsoft.com/office/drawing/2014/main" id="{00000000-0008-0000-0400-00007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48" name="Text Box 198">
          <a:extLst>
            <a:ext uri="{FF2B5EF4-FFF2-40B4-BE49-F238E27FC236}">
              <a16:creationId xmlns:a16="http://schemas.microsoft.com/office/drawing/2014/main" id="{00000000-0008-0000-0400-00008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49" name="Text Box 199">
          <a:extLst>
            <a:ext uri="{FF2B5EF4-FFF2-40B4-BE49-F238E27FC236}">
              <a16:creationId xmlns:a16="http://schemas.microsoft.com/office/drawing/2014/main" id="{00000000-0008-0000-0400-00008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50" name="Text Box 200">
          <a:extLst>
            <a:ext uri="{FF2B5EF4-FFF2-40B4-BE49-F238E27FC236}">
              <a16:creationId xmlns:a16="http://schemas.microsoft.com/office/drawing/2014/main" id="{00000000-0008-0000-0400-00008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51" name="Text Box 201">
          <a:extLst>
            <a:ext uri="{FF2B5EF4-FFF2-40B4-BE49-F238E27FC236}">
              <a16:creationId xmlns:a16="http://schemas.microsoft.com/office/drawing/2014/main" id="{00000000-0008-0000-0400-00008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52" name="Text Box 202">
          <a:extLst>
            <a:ext uri="{FF2B5EF4-FFF2-40B4-BE49-F238E27FC236}">
              <a16:creationId xmlns:a16="http://schemas.microsoft.com/office/drawing/2014/main" id="{00000000-0008-0000-0400-00008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53" name="Text Box 203">
          <a:extLst>
            <a:ext uri="{FF2B5EF4-FFF2-40B4-BE49-F238E27FC236}">
              <a16:creationId xmlns:a16="http://schemas.microsoft.com/office/drawing/2014/main" id="{00000000-0008-0000-0400-00008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54" name="Text Box 204">
          <a:extLst>
            <a:ext uri="{FF2B5EF4-FFF2-40B4-BE49-F238E27FC236}">
              <a16:creationId xmlns:a16="http://schemas.microsoft.com/office/drawing/2014/main" id="{00000000-0008-0000-0400-00008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55" name="Text Box 205">
          <a:extLst>
            <a:ext uri="{FF2B5EF4-FFF2-40B4-BE49-F238E27FC236}">
              <a16:creationId xmlns:a16="http://schemas.microsoft.com/office/drawing/2014/main" id="{00000000-0008-0000-0400-00008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56" name="Text Box 206">
          <a:extLst>
            <a:ext uri="{FF2B5EF4-FFF2-40B4-BE49-F238E27FC236}">
              <a16:creationId xmlns:a16="http://schemas.microsoft.com/office/drawing/2014/main" id="{00000000-0008-0000-0400-00008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57" name="Text Box 207">
          <a:extLst>
            <a:ext uri="{FF2B5EF4-FFF2-40B4-BE49-F238E27FC236}">
              <a16:creationId xmlns:a16="http://schemas.microsoft.com/office/drawing/2014/main" id="{00000000-0008-0000-0400-00008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58" name="Text Box 208">
          <a:extLst>
            <a:ext uri="{FF2B5EF4-FFF2-40B4-BE49-F238E27FC236}">
              <a16:creationId xmlns:a16="http://schemas.microsoft.com/office/drawing/2014/main" id="{00000000-0008-0000-0400-00008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59" name="Text Box 209">
          <a:extLst>
            <a:ext uri="{FF2B5EF4-FFF2-40B4-BE49-F238E27FC236}">
              <a16:creationId xmlns:a16="http://schemas.microsoft.com/office/drawing/2014/main" id="{00000000-0008-0000-0400-00008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60" name="Text Box 210">
          <a:extLst>
            <a:ext uri="{FF2B5EF4-FFF2-40B4-BE49-F238E27FC236}">
              <a16:creationId xmlns:a16="http://schemas.microsoft.com/office/drawing/2014/main" id="{00000000-0008-0000-0400-00008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61" name="Text Box 211">
          <a:extLst>
            <a:ext uri="{FF2B5EF4-FFF2-40B4-BE49-F238E27FC236}">
              <a16:creationId xmlns:a16="http://schemas.microsoft.com/office/drawing/2014/main" id="{00000000-0008-0000-0400-00008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62" name="Text Box 164">
          <a:extLst>
            <a:ext uri="{FF2B5EF4-FFF2-40B4-BE49-F238E27FC236}">
              <a16:creationId xmlns:a16="http://schemas.microsoft.com/office/drawing/2014/main" id="{00000000-0008-0000-0400-00008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63" name="Text Box 165">
          <a:extLst>
            <a:ext uri="{FF2B5EF4-FFF2-40B4-BE49-F238E27FC236}">
              <a16:creationId xmlns:a16="http://schemas.microsoft.com/office/drawing/2014/main" id="{00000000-0008-0000-0400-00008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64" name="Text Box 166">
          <a:extLst>
            <a:ext uri="{FF2B5EF4-FFF2-40B4-BE49-F238E27FC236}">
              <a16:creationId xmlns:a16="http://schemas.microsoft.com/office/drawing/2014/main" id="{00000000-0008-0000-0400-00009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65" name="Text Box 167">
          <a:extLst>
            <a:ext uri="{FF2B5EF4-FFF2-40B4-BE49-F238E27FC236}">
              <a16:creationId xmlns:a16="http://schemas.microsoft.com/office/drawing/2014/main" id="{00000000-0008-0000-0400-00009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66" name="Text Box 168">
          <a:extLst>
            <a:ext uri="{FF2B5EF4-FFF2-40B4-BE49-F238E27FC236}">
              <a16:creationId xmlns:a16="http://schemas.microsoft.com/office/drawing/2014/main" id="{00000000-0008-0000-0400-00009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67" name="Text Box 169">
          <a:extLst>
            <a:ext uri="{FF2B5EF4-FFF2-40B4-BE49-F238E27FC236}">
              <a16:creationId xmlns:a16="http://schemas.microsoft.com/office/drawing/2014/main" id="{00000000-0008-0000-0400-00009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68" name="Text Box 170">
          <a:extLst>
            <a:ext uri="{FF2B5EF4-FFF2-40B4-BE49-F238E27FC236}">
              <a16:creationId xmlns:a16="http://schemas.microsoft.com/office/drawing/2014/main" id="{00000000-0008-0000-0400-00009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69" name="Text Box 171">
          <a:extLst>
            <a:ext uri="{FF2B5EF4-FFF2-40B4-BE49-F238E27FC236}">
              <a16:creationId xmlns:a16="http://schemas.microsoft.com/office/drawing/2014/main" id="{00000000-0008-0000-0400-00009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70" name="Text Box 172">
          <a:extLst>
            <a:ext uri="{FF2B5EF4-FFF2-40B4-BE49-F238E27FC236}">
              <a16:creationId xmlns:a16="http://schemas.microsoft.com/office/drawing/2014/main" id="{00000000-0008-0000-0400-00009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71" name="Text Box 173">
          <a:extLst>
            <a:ext uri="{FF2B5EF4-FFF2-40B4-BE49-F238E27FC236}">
              <a16:creationId xmlns:a16="http://schemas.microsoft.com/office/drawing/2014/main" id="{00000000-0008-0000-0400-00009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72" name="Text Box 174">
          <a:extLst>
            <a:ext uri="{FF2B5EF4-FFF2-40B4-BE49-F238E27FC236}">
              <a16:creationId xmlns:a16="http://schemas.microsoft.com/office/drawing/2014/main" id="{00000000-0008-0000-0400-00009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73" name="Text Box 175">
          <a:extLst>
            <a:ext uri="{FF2B5EF4-FFF2-40B4-BE49-F238E27FC236}">
              <a16:creationId xmlns:a16="http://schemas.microsoft.com/office/drawing/2014/main" id="{00000000-0008-0000-0400-00009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74" name="Text Box 176">
          <a:extLst>
            <a:ext uri="{FF2B5EF4-FFF2-40B4-BE49-F238E27FC236}">
              <a16:creationId xmlns:a16="http://schemas.microsoft.com/office/drawing/2014/main" id="{00000000-0008-0000-0400-00009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75" name="Text Box 177">
          <a:extLst>
            <a:ext uri="{FF2B5EF4-FFF2-40B4-BE49-F238E27FC236}">
              <a16:creationId xmlns:a16="http://schemas.microsoft.com/office/drawing/2014/main" id="{00000000-0008-0000-0400-00009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76" name="Text Box 178">
          <a:extLst>
            <a:ext uri="{FF2B5EF4-FFF2-40B4-BE49-F238E27FC236}">
              <a16:creationId xmlns:a16="http://schemas.microsoft.com/office/drawing/2014/main" id="{00000000-0008-0000-0400-00009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77" name="Text Box 179">
          <a:extLst>
            <a:ext uri="{FF2B5EF4-FFF2-40B4-BE49-F238E27FC236}">
              <a16:creationId xmlns:a16="http://schemas.microsoft.com/office/drawing/2014/main" id="{00000000-0008-0000-0400-00009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78" name="Text Box 180">
          <a:extLst>
            <a:ext uri="{FF2B5EF4-FFF2-40B4-BE49-F238E27FC236}">
              <a16:creationId xmlns:a16="http://schemas.microsoft.com/office/drawing/2014/main" id="{00000000-0008-0000-0400-00009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79" name="Text Box 181">
          <a:extLst>
            <a:ext uri="{FF2B5EF4-FFF2-40B4-BE49-F238E27FC236}">
              <a16:creationId xmlns:a16="http://schemas.microsoft.com/office/drawing/2014/main" id="{00000000-0008-0000-0400-00009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80" name="Text Box 182">
          <a:extLst>
            <a:ext uri="{FF2B5EF4-FFF2-40B4-BE49-F238E27FC236}">
              <a16:creationId xmlns:a16="http://schemas.microsoft.com/office/drawing/2014/main" id="{00000000-0008-0000-0400-0000A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81" name="Text Box 183">
          <a:extLst>
            <a:ext uri="{FF2B5EF4-FFF2-40B4-BE49-F238E27FC236}">
              <a16:creationId xmlns:a16="http://schemas.microsoft.com/office/drawing/2014/main" id="{00000000-0008-0000-0400-0000A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82" name="Text Box 184">
          <a:extLst>
            <a:ext uri="{FF2B5EF4-FFF2-40B4-BE49-F238E27FC236}">
              <a16:creationId xmlns:a16="http://schemas.microsoft.com/office/drawing/2014/main" id="{00000000-0008-0000-0400-0000A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83" name="Text Box 185">
          <a:extLst>
            <a:ext uri="{FF2B5EF4-FFF2-40B4-BE49-F238E27FC236}">
              <a16:creationId xmlns:a16="http://schemas.microsoft.com/office/drawing/2014/main" id="{00000000-0008-0000-0400-0000A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84" name="Text Box 186">
          <a:extLst>
            <a:ext uri="{FF2B5EF4-FFF2-40B4-BE49-F238E27FC236}">
              <a16:creationId xmlns:a16="http://schemas.microsoft.com/office/drawing/2014/main" id="{00000000-0008-0000-0400-0000A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85" name="Text Box 187">
          <a:extLst>
            <a:ext uri="{FF2B5EF4-FFF2-40B4-BE49-F238E27FC236}">
              <a16:creationId xmlns:a16="http://schemas.microsoft.com/office/drawing/2014/main" id="{00000000-0008-0000-0400-0000A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86" name="Text Box 188">
          <a:extLst>
            <a:ext uri="{FF2B5EF4-FFF2-40B4-BE49-F238E27FC236}">
              <a16:creationId xmlns:a16="http://schemas.microsoft.com/office/drawing/2014/main" id="{00000000-0008-0000-0400-0000A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87" name="Text Box 189">
          <a:extLst>
            <a:ext uri="{FF2B5EF4-FFF2-40B4-BE49-F238E27FC236}">
              <a16:creationId xmlns:a16="http://schemas.microsoft.com/office/drawing/2014/main" id="{00000000-0008-0000-0400-0000A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88" name="Text Box 190">
          <a:extLst>
            <a:ext uri="{FF2B5EF4-FFF2-40B4-BE49-F238E27FC236}">
              <a16:creationId xmlns:a16="http://schemas.microsoft.com/office/drawing/2014/main" id="{00000000-0008-0000-0400-0000A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89" name="Text Box 191">
          <a:extLst>
            <a:ext uri="{FF2B5EF4-FFF2-40B4-BE49-F238E27FC236}">
              <a16:creationId xmlns:a16="http://schemas.microsoft.com/office/drawing/2014/main" id="{00000000-0008-0000-0400-0000A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90" name="Text Box 192">
          <a:extLst>
            <a:ext uri="{FF2B5EF4-FFF2-40B4-BE49-F238E27FC236}">
              <a16:creationId xmlns:a16="http://schemas.microsoft.com/office/drawing/2014/main" id="{00000000-0008-0000-0400-0000A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91" name="Text Box 193">
          <a:extLst>
            <a:ext uri="{FF2B5EF4-FFF2-40B4-BE49-F238E27FC236}">
              <a16:creationId xmlns:a16="http://schemas.microsoft.com/office/drawing/2014/main" id="{00000000-0008-0000-0400-0000A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92" name="Text Box 194">
          <a:extLst>
            <a:ext uri="{FF2B5EF4-FFF2-40B4-BE49-F238E27FC236}">
              <a16:creationId xmlns:a16="http://schemas.microsoft.com/office/drawing/2014/main" id="{00000000-0008-0000-0400-0000A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93" name="Text Box 195">
          <a:extLst>
            <a:ext uri="{FF2B5EF4-FFF2-40B4-BE49-F238E27FC236}">
              <a16:creationId xmlns:a16="http://schemas.microsoft.com/office/drawing/2014/main" id="{00000000-0008-0000-0400-0000A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94" name="Text Box 196">
          <a:extLst>
            <a:ext uri="{FF2B5EF4-FFF2-40B4-BE49-F238E27FC236}">
              <a16:creationId xmlns:a16="http://schemas.microsoft.com/office/drawing/2014/main" id="{00000000-0008-0000-0400-0000A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95" name="Text Box 197">
          <a:extLst>
            <a:ext uri="{FF2B5EF4-FFF2-40B4-BE49-F238E27FC236}">
              <a16:creationId xmlns:a16="http://schemas.microsoft.com/office/drawing/2014/main" id="{00000000-0008-0000-0400-0000A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96" name="Text Box 198">
          <a:extLst>
            <a:ext uri="{FF2B5EF4-FFF2-40B4-BE49-F238E27FC236}">
              <a16:creationId xmlns:a16="http://schemas.microsoft.com/office/drawing/2014/main" id="{00000000-0008-0000-0400-0000B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97" name="Text Box 199">
          <a:extLst>
            <a:ext uri="{FF2B5EF4-FFF2-40B4-BE49-F238E27FC236}">
              <a16:creationId xmlns:a16="http://schemas.microsoft.com/office/drawing/2014/main" id="{00000000-0008-0000-0400-0000B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98" name="Text Box 200">
          <a:extLst>
            <a:ext uri="{FF2B5EF4-FFF2-40B4-BE49-F238E27FC236}">
              <a16:creationId xmlns:a16="http://schemas.microsoft.com/office/drawing/2014/main" id="{00000000-0008-0000-0400-0000B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699" name="Text Box 201">
          <a:extLst>
            <a:ext uri="{FF2B5EF4-FFF2-40B4-BE49-F238E27FC236}">
              <a16:creationId xmlns:a16="http://schemas.microsoft.com/office/drawing/2014/main" id="{00000000-0008-0000-0400-0000B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00" name="Text Box 202">
          <a:extLst>
            <a:ext uri="{FF2B5EF4-FFF2-40B4-BE49-F238E27FC236}">
              <a16:creationId xmlns:a16="http://schemas.microsoft.com/office/drawing/2014/main" id="{00000000-0008-0000-0400-0000B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01" name="Text Box 203">
          <a:extLst>
            <a:ext uri="{FF2B5EF4-FFF2-40B4-BE49-F238E27FC236}">
              <a16:creationId xmlns:a16="http://schemas.microsoft.com/office/drawing/2014/main" id="{00000000-0008-0000-0400-0000B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02" name="Text Box 204">
          <a:extLst>
            <a:ext uri="{FF2B5EF4-FFF2-40B4-BE49-F238E27FC236}">
              <a16:creationId xmlns:a16="http://schemas.microsoft.com/office/drawing/2014/main" id="{00000000-0008-0000-0400-0000B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03" name="Text Box 205">
          <a:extLst>
            <a:ext uri="{FF2B5EF4-FFF2-40B4-BE49-F238E27FC236}">
              <a16:creationId xmlns:a16="http://schemas.microsoft.com/office/drawing/2014/main" id="{00000000-0008-0000-0400-0000B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04" name="Text Box 206">
          <a:extLst>
            <a:ext uri="{FF2B5EF4-FFF2-40B4-BE49-F238E27FC236}">
              <a16:creationId xmlns:a16="http://schemas.microsoft.com/office/drawing/2014/main" id="{00000000-0008-0000-0400-0000B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05" name="Text Box 207">
          <a:extLst>
            <a:ext uri="{FF2B5EF4-FFF2-40B4-BE49-F238E27FC236}">
              <a16:creationId xmlns:a16="http://schemas.microsoft.com/office/drawing/2014/main" id="{00000000-0008-0000-0400-0000B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06" name="Text Box 208">
          <a:extLst>
            <a:ext uri="{FF2B5EF4-FFF2-40B4-BE49-F238E27FC236}">
              <a16:creationId xmlns:a16="http://schemas.microsoft.com/office/drawing/2014/main" id="{00000000-0008-0000-0400-0000B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07" name="Text Box 209">
          <a:extLst>
            <a:ext uri="{FF2B5EF4-FFF2-40B4-BE49-F238E27FC236}">
              <a16:creationId xmlns:a16="http://schemas.microsoft.com/office/drawing/2014/main" id="{00000000-0008-0000-0400-0000B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08" name="Text Box 210">
          <a:extLst>
            <a:ext uri="{FF2B5EF4-FFF2-40B4-BE49-F238E27FC236}">
              <a16:creationId xmlns:a16="http://schemas.microsoft.com/office/drawing/2014/main" id="{00000000-0008-0000-0400-0000B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09" name="Text Box 211">
          <a:extLst>
            <a:ext uri="{FF2B5EF4-FFF2-40B4-BE49-F238E27FC236}">
              <a16:creationId xmlns:a16="http://schemas.microsoft.com/office/drawing/2014/main" id="{00000000-0008-0000-0400-0000B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10" name="Text Box 164">
          <a:extLst>
            <a:ext uri="{FF2B5EF4-FFF2-40B4-BE49-F238E27FC236}">
              <a16:creationId xmlns:a16="http://schemas.microsoft.com/office/drawing/2014/main" id="{00000000-0008-0000-0400-0000B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11" name="Text Box 165">
          <a:extLst>
            <a:ext uri="{FF2B5EF4-FFF2-40B4-BE49-F238E27FC236}">
              <a16:creationId xmlns:a16="http://schemas.microsoft.com/office/drawing/2014/main" id="{00000000-0008-0000-0400-0000B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12" name="Text Box 166">
          <a:extLst>
            <a:ext uri="{FF2B5EF4-FFF2-40B4-BE49-F238E27FC236}">
              <a16:creationId xmlns:a16="http://schemas.microsoft.com/office/drawing/2014/main" id="{00000000-0008-0000-0400-0000C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13" name="Text Box 167">
          <a:extLst>
            <a:ext uri="{FF2B5EF4-FFF2-40B4-BE49-F238E27FC236}">
              <a16:creationId xmlns:a16="http://schemas.microsoft.com/office/drawing/2014/main" id="{00000000-0008-0000-0400-0000C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14" name="Text Box 168">
          <a:extLst>
            <a:ext uri="{FF2B5EF4-FFF2-40B4-BE49-F238E27FC236}">
              <a16:creationId xmlns:a16="http://schemas.microsoft.com/office/drawing/2014/main" id="{00000000-0008-0000-0400-0000C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15" name="Text Box 169">
          <a:extLst>
            <a:ext uri="{FF2B5EF4-FFF2-40B4-BE49-F238E27FC236}">
              <a16:creationId xmlns:a16="http://schemas.microsoft.com/office/drawing/2014/main" id="{00000000-0008-0000-0400-0000C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16" name="Text Box 170">
          <a:extLst>
            <a:ext uri="{FF2B5EF4-FFF2-40B4-BE49-F238E27FC236}">
              <a16:creationId xmlns:a16="http://schemas.microsoft.com/office/drawing/2014/main" id="{00000000-0008-0000-0400-0000C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17" name="Text Box 171">
          <a:extLst>
            <a:ext uri="{FF2B5EF4-FFF2-40B4-BE49-F238E27FC236}">
              <a16:creationId xmlns:a16="http://schemas.microsoft.com/office/drawing/2014/main" id="{00000000-0008-0000-0400-0000C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18" name="Text Box 172">
          <a:extLst>
            <a:ext uri="{FF2B5EF4-FFF2-40B4-BE49-F238E27FC236}">
              <a16:creationId xmlns:a16="http://schemas.microsoft.com/office/drawing/2014/main" id="{00000000-0008-0000-0400-0000C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19" name="Text Box 173">
          <a:extLst>
            <a:ext uri="{FF2B5EF4-FFF2-40B4-BE49-F238E27FC236}">
              <a16:creationId xmlns:a16="http://schemas.microsoft.com/office/drawing/2014/main" id="{00000000-0008-0000-0400-0000C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20" name="Text Box 174">
          <a:extLst>
            <a:ext uri="{FF2B5EF4-FFF2-40B4-BE49-F238E27FC236}">
              <a16:creationId xmlns:a16="http://schemas.microsoft.com/office/drawing/2014/main" id="{00000000-0008-0000-0400-0000C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21" name="Text Box 175">
          <a:extLst>
            <a:ext uri="{FF2B5EF4-FFF2-40B4-BE49-F238E27FC236}">
              <a16:creationId xmlns:a16="http://schemas.microsoft.com/office/drawing/2014/main" id="{00000000-0008-0000-0400-0000C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22" name="Text Box 176">
          <a:extLst>
            <a:ext uri="{FF2B5EF4-FFF2-40B4-BE49-F238E27FC236}">
              <a16:creationId xmlns:a16="http://schemas.microsoft.com/office/drawing/2014/main" id="{00000000-0008-0000-0400-0000C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23" name="Text Box 177">
          <a:extLst>
            <a:ext uri="{FF2B5EF4-FFF2-40B4-BE49-F238E27FC236}">
              <a16:creationId xmlns:a16="http://schemas.microsoft.com/office/drawing/2014/main" id="{00000000-0008-0000-0400-0000C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24" name="Text Box 178">
          <a:extLst>
            <a:ext uri="{FF2B5EF4-FFF2-40B4-BE49-F238E27FC236}">
              <a16:creationId xmlns:a16="http://schemas.microsoft.com/office/drawing/2014/main" id="{00000000-0008-0000-0400-0000C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25" name="Text Box 179">
          <a:extLst>
            <a:ext uri="{FF2B5EF4-FFF2-40B4-BE49-F238E27FC236}">
              <a16:creationId xmlns:a16="http://schemas.microsoft.com/office/drawing/2014/main" id="{00000000-0008-0000-0400-0000C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26" name="Text Box 180">
          <a:extLst>
            <a:ext uri="{FF2B5EF4-FFF2-40B4-BE49-F238E27FC236}">
              <a16:creationId xmlns:a16="http://schemas.microsoft.com/office/drawing/2014/main" id="{00000000-0008-0000-0400-0000C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27" name="Text Box 181">
          <a:extLst>
            <a:ext uri="{FF2B5EF4-FFF2-40B4-BE49-F238E27FC236}">
              <a16:creationId xmlns:a16="http://schemas.microsoft.com/office/drawing/2014/main" id="{00000000-0008-0000-0400-0000C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28" name="Text Box 182">
          <a:extLst>
            <a:ext uri="{FF2B5EF4-FFF2-40B4-BE49-F238E27FC236}">
              <a16:creationId xmlns:a16="http://schemas.microsoft.com/office/drawing/2014/main" id="{00000000-0008-0000-0400-0000D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29" name="Text Box 183">
          <a:extLst>
            <a:ext uri="{FF2B5EF4-FFF2-40B4-BE49-F238E27FC236}">
              <a16:creationId xmlns:a16="http://schemas.microsoft.com/office/drawing/2014/main" id="{00000000-0008-0000-0400-0000D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30" name="Text Box 184">
          <a:extLst>
            <a:ext uri="{FF2B5EF4-FFF2-40B4-BE49-F238E27FC236}">
              <a16:creationId xmlns:a16="http://schemas.microsoft.com/office/drawing/2014/main" id="{00000000-0008-0000-0400-0000D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31" name="Text Box 185">
          <a:extLst>
            <a:ext uri="{FF2B5EF4-FFF2-40B4-BE49-F238E27FC236}">
              <a16:creationId xmlns:a16="http://schemas.microsoft.com/office/drawing/2014/main" id="{00000000-0008-0000-0400-0000D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32" name="Text Box 186">
          <a:extLst>
            <a:ext uri="{FF2B5EF4-FFF2-40B4-BE49-F238E27FC236}">
              <a16:creationId xmlns:a16="http://schemas.microsoft.com/office/drawing/2014/main" id="{00000000-0008-0000-0400-0000D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33" name="Text Box 187">
          <a:extLst>
            <a:ext uri="{FF2B5EF4-FFF2-40B4-BE49-F238E27FC236}">
              <a16:creationId xmlns:a16="http://schemas.microsoft.com/office/drawing/2014/main" id="{00000000-0008-0000-0400-0000D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34" name="Text Box 188">
          <a:extLst>
            <a:ext uri="{FF2B5EF4-FFF2-40B4-BE49-F238E27FC236}">
              <a16:creationId xmlns:a16="http://schemas.microsoft.com/office/drawing/2014/main" id="{00000000-0008-0000-0400-0000D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35" name="Text Box 189">
          <a:extLst>
            <a:ext uri="{FF2B5EF4-FFF2-40B4-BE49-F238E27FC236}">
              <a16:creationId xmlns:a16="http://schemas.microsoft.com/office/drawing/2014/main" id="{00000000-0008-0000-0400-0000D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36" name="Text Box 190">
          <a:extLst>
            <a:ext uri="{FF2B5EF4-FFF2-40B4-BE49-F238E27FC236}">
              <a16:creationId xmlns:a16="http://schemas.microsoft.com/office/drawing/2014/main" id="{00000000-0008-0000-0400-0000D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37" name="Text Box 191">
          <a:extLst>
            <a:ext uri="{FF2B5EF4-FFF2-40B4-BE49-F238E27FC236}">
              <a16:creationId xmlns:a16="http://schemas.microsoft.com/office/drawing/2014/main" id="{00000000-0008-0000-0400-0000D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38" name="Text Box 192">
          <a:extLst>
            <a:ext uri="{FF2B5EF4-FFF2-40B4-BE49-F238E27FC236}">
              <a16:creationId xmlns:a16="http://schemas.microsoft.com/office/drawing/2014/main" id="{00000000-0008-0000-0400-0000D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39" name="Text Box 193">
          <a:extLst>
            <a:ext uri="{FF2B5EF4-FFF2-40B4-BE49-F238E27FC236}">
              <a16:creationId xmlns:a16="http://schemas.microsoft.com/office/drawing/2014/main" id="{00000000-0008-0000-0400-0000D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40" name="Text Box 194">
          <a:extLst>
            <a:ext uri="{FF2B5EF4-FFF2-40B4-BE49-F238E27FC236}">
              <a16:creationId xmlns:a16="http://schemas.microsoft.com/office/drawing/2014/main" id="{00000000-0008-0000-0400-0000D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41" name="Text Box 195">
          <a:extLst>
            <a:ext uri="{FF2B5EF4-FFF2-40B4-BE49-F238E27FC236}">
              <a16:creationId xmlns:a16="http://schemas.microsoft.com/office/drawing/2014/main" id="{00000000-0008-0000-0400-0000D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42" name="Text Box 196">
          <a:extLst>
            <a:ext uri="{FF2B5EF4-FFF2-40B4-BE49-F238E27FC236}">
              <a16:creationId xmlns:a16="http://schemas.microsoft.com/office/drawing/2014/main" id="{00000000-0008-0000-0400-0000DE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43" name="Text Box 197">
          <a:extLst>
            <a:ext uri="{FF2B5EF4-FFF2-40B4-BE49-F238E27FC236}">
              <a16:creationId xmlns:a16="http://schemas.microsoft.com/office/drawing/2014/main" id="{00000000-0008-0000-0400-0000DF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44" name="Text Box 198">
          <a:extLst>
            <a:ext uri="{FF2B5EF4-FFF2-40B4-BE49-F238E27FC236}">
              <a16:creationId xmlns:a16="http://schemas.microsoft.com/office/drawing/2014/main" id="{00000000-0008-0000-0400-0000E0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45" name="Text Box 199">
          <a:extLst>
            <a:ext uri="{FF2B5EF4-FFF2-40B4-BE49-F238E27FC236}">
              <a16:creationId xmlns:a16="http://schemas.microsoft.com/office/drawing/2014/main" id="{00000000-0008-0000-0400-0000E1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46" name="Text Box 200">
          <a:extLst>
            <a:ext uri="{FF2B5EF4-FFF2-40B4-BE49-F238E27FC236}">
              <a16:creationId xmlns:a16="http://schemas.microsoft.com/office/drawing/2014/main" id="{00000000-0008-0000-0400-0000E2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47" name="Text Box 201">
          <a:extLst>
            <a:ext uri="{FF2B5EF4-FFF2-40B4-BE49-F238E27FC236}">
              <a16:creationId xmlns:a16="http://schemas.microsoft.com/office/drawing/2014/main" id="{00000000-0008-0000-0400-0000E3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48" name="Text Box 202">
          <a:extLst>
            <a:ext uri="{FF2B5EF4-FFF2-40B4-BE49-F238E27FC236}">
              <a16:creationId xmlns:a16="http://schemas.microsoft.com/office/drawing/2014/main" id="{00000000-0008-0000-0400-0000E4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49" name="Text Box 203">
          <a:extLst>
            <a:ext uri="{FF2B5EF4-FFF2-40B4-BE49-F238E27FC236}">
              <a16:creationId xmlns:a16="http://schemas.microsoft.com/office/drawing/2014/main" id="{00000000-0008-0000-0400-0000E5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50" name="Text Box 204">
          <a:extLst>
            <a:ext uri="{FF2B5EF4-FFF2-40B4-BE49-F238E27FC236}">
              <a16:creationId xmlns:a16="http://schemas.microsoft.com/office/drawing/2014/main" id="{00000000-0008-0000-0400-0000E6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51" name="Text Box 205">
          <a:extLst>
            <a:ext uri="{FF2B5EF4-FFF2-40B4-BE49-F238E27FC236}">
              <a16:creationId xmlns:a16="http://schemas.microsoft.com/office/drawing/2014/main" id="{00000000-0008-0000-0400-0000E7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52" name="Text Box 206">
          <a:extLst>
            <a:ext uri="{FF2B5EF4-FFF2-40B4-BE49-F238E27FC236}">
              <a16:creationId xmlns:a16="http://schemas.microsoft.com/office/drawing/2014/main" id="{00000000-0008-0000-0400-0000E8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53" name="Text Box 207">
          <a:extLst>
            <a:ext uri="{FF2B5EF4-FFF2-40B4-BE49-F238E27FC236}">
              <a16:creationId xmlns:a16="http://schemas.microsoft.com/office/drawing/2014/main" id="{00000000-0008-0000-0400-0000E9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54" name="Text Box 208">
          <a:extLst>
            <a:ext uri="{FF2B5EF4-FFF2-40B4-BE49-F238E27FC236}">
              <a16:creationId xmlns:a16="http://schemas.microsoft.com/office/drawing/2014/main" id="{00000000-0008-0000-0400-0000EA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55" name="Text Box 209">
          <a:extLst>
            <a:ext uri="{FF2B5EF4-FFF2-40B4-BE49-F238E27FC236}">
              <a16:creationId xmlns:a16="http://schemas.microsoft.com/office/drawing/2014/main" id="{00000000-0008-0000-0400-0000EB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56" name="Text Box 210">
          <a:extLst>
            <a:ext uri="{FF2B5EF4-FFF2-40B4-BE49-F238E27FC236}">
              <a16:creationId xmlns:a16="http://schemas.microsoft.com/office/drawing/2014/main" id="{00000000-0008-0000-0400-0000EC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88900" cy="384175"/>
    <xdr:sp macro="" textlink="">
      <xdr:nvSpPr>
        <xdr:cNvPr id="11757" name="Text Box 211">
          <a:extLst>
            <a:ext uri="{FF2B5EF4-FFF2-40B4-BE49-F238E27FC236}">
              <a16:creationId xmlns:a16="http://schemas.microsoft.com/office/drawing/2014/main" id="{00000000-0008-0000-0400-0000ED2D0000}"/>
            </a:ext>
          </a:extLst>
        </xdr:cNvPr>
        <xdr:cNvSpPr txBox="1">
          <a:spLocks noChangeArrowheads="1"/>
        </xdr:cNvSpPr>
      </xdr:nvSpPr>
      <xdr:spPr bwMode="auto">
        <a:xfrm>
          <a:off x="2438400" y="1143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58" name="Text Box 983">
          <a:extLst>
            <a:ext uri="{FF2B5EF4-FFF2-40B4-BE49-F238E27FC236}">
              <a16:creationId xmlns:a16="http://schemas.microsoft.com/office/drawing/2014/main" id="{00000000-0008-0000-0400-0000EE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59" name="Text Box 984">
          <a:extLst>
            <a:ext uri="{FF2B5EF4-FFF2-40B4-BE49-F238E27FC236}">
              <a16:creationId xmlns:a16="http://schemas.microsoft.com/office/drawing/2014/main" id="{00000000-0008-0000-0400-0000EF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60" name="Text Box 985">
          <a:extLst>
            <a:ext uri="{FF2B5EF4-FFF2-40B4-BE49-F238E27FC236}">
              <a16:creationId xmlns:a16="http://schemas.microsoft.com/office/drawing/2014/main" id="{00000000-0008-0000-0400-0000F0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61" name="Text Box 986">
          <a:extLst>
            <a:ext uri="{FF2B5EF4-FFF2-40B4-BE49-F238E27FC236}">
              <a16:creationId xmlns:a16="http://schemas.microsoft.com/office/drawing/2014/main" id="{00000000-0008-0000-0400-0000F1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62" name="Text Box 987">
          <a:extLst>
            <a:ext uri="{FF2B5EF4-FFF2-40B4-BE49-F238E27FC236}">
              <a16:creationId xmlns:a16="http://schemas.microsoft.com/office/drawing/2014/main" id="{00000000-0008-0000-0400-0000F2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63" name="Text Box 988">
          <a:extLst>
            <a:ext uri="{FF2B5EF4-FFF2-40B4-BE49-F238E27FC236}">
              <a16:creationId xmlns:a16="http://schemas.microsoft.com/office/drawing/2014/main" id="{00000000-0008-0000-0400-0000F3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64" name="Text Box 989">
          <a:extLst>
            <a:ext uri="{FF2B5EF4-FFF2-40B4-BE49-F238E27FC236}">
              <a16:creationId xmlns:a16="http://schemas.microsoft.com/office/drawing/2014/main" id="{00000000-0008-0000-0400-0000F4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65" name="Text Box 990">
          <a:extLst>
            <a:ext uri="{FF2B5EF4-FFF2-40B4-BE49-F238E27FC236}">
              <a16:creationId xmlns:a16="http://schemas.microsoft.com/office/drawing/2014/main" id="{00000000-0008-0000-0400-0000F5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66" name="Text Box 991">
          <a:extLst>
            <a:ext uri="{FF2B5EF4-FFF2-40B4-BE49-F238E27FC236}">
              <a16:creationId xmlns:a16="http://schemas.microsoft.com/office/drawing/2014/main" id="{00000000-0008-0000-0400-0000F6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67" name="Text Box 992">
          <a:extLst>
            <a:ext uri="{FF2B5EF4-FFF2-40B4-BE49-F238E27FC236}">
              <a16:creationId xmlns:a16="http://schemas.microsoft.com/office/drawing/2014/main" id="{00000000-0008-0000-0400-0000F7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68" name="Text Box 993">
          <a:extLst>
            <a:ext uri="{FF2B5EF4-FFF2-40B4-BE49-F238E27FC236}">
              <a16:creationId xmlns:a16="http://schemas.microsoft.com/office/drawing/2014/main" id="{00000000-0008-0000-0400-0000F8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69" name="Text Box 994">
          <a:extLst>
            <a:ext uri="{FF2B5EF4-FFF2-40B4-BE49-F238E27FC236}">
              <a16:creationId xmlns:a16="http://schemas.microsoft.com/office/drawing/2014/main" id="{00000000-0008-0000-0400-0000F9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70" name="Text Box 995">
          <a:extLst>
            <a:ext uri="{FF2B5EF4-FFF2-40B4-BE49-F238E27FC236}">
              <a16:creationId xmlns:a16="http://schemas.microsoft.com/office/drawing/2014/main" id="{00000000-0008-0000-0400-0000FA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71" name="Text Box 996">
          <a:extLst>
            <a:ext uri="{FF2B5EF4-FFF2-40B4-BE49-F238E27FC236}">
              <a16:creationId xmlns:a16="http://schemas.microsoft.com/office/drawing/2014/main" id="{00000000-0008-0000-0400-0000FB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72" name="Text Box 997">
          <a:extLst>
            <a:ext uri="{FF2B5EF4-FFF2-40B4-BE49-F238E27FC236}">
              <a16:creationId xmlns:a16="http://schemas.microsoft.com/office/drawing/2014/main" id="{00000000-0008-0000-0400-0000FC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73" name="Text Box 998">
          <a:extLst>
            <a:ext uri="{FF2B5EF4-FFF2-40B4-BE49-F238E27FC236}">
              <a16:creationId xmlns:a16="http://schemas.microsoft.com/office/drawing/2014/main" id="{00000000-0008-0000-0400-0000FD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74" name="Text Box 999">
          <a:extLst>
            <a:ext uri="{FF2B5EF4-FFF2-40B4-BE49-F238E27FC236}">
              <a16:creationId xmlns:a16="http://schemas.microsoft.com/office/drawing/2014/main" id="{00000000-0008-0000-0400-0000FE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75" name="Text Box 1000">
          <a:extLst>
            <a:ext uri="{FF2B5EF4-FFF2-40B4-BE49-F238E27FC236}">
              <a16:creationId xmlns:a16="http://schemas.microsoft.com/office/drawing/2014/main" id="{00000000-0008-0000-0400-0000FF2D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76" name="Text Box 1001">
          <a:extLst>
            <a:ext uri="{FF2B5EF4-FFF2-40B4-BE49-F238E27FC236}">
              <a16:creationId xmlns:a16="http://schemas.microsoft.com/office/drawing/2014/main" id="{00000000-0008-0000-0400-000000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77" name="Text Box 1002">
          <a:extLst>
            <a:ext uri="{FF2B5EF4-FFF2-40B4-BE49-F238E27FC236}">
              <a16:creationId xmlns:a16="http://schemas.microsoft.com/office/drawing/2014/main" id="{00000000-0008-0000-0400-000001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78" name="Text Box 1003">
          <a:extLst>
            <a:ext uri="{FF2B5EF4-FFF2-40B4-BE49-F238E27FC236}">
              <a16:creationId xmlns:a16="http://schemas.microsoft.com/office/drawing/2014/main" id="{00000000-0008-0000-0400-000002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79" name="Text Box 1004">
          <a:extLst>
            <a:ext uri="{FF2B5EF4-FFF2-40B4-BE49-F238E27FC236}">
              <a16:creationId xmlns:a16="http://schemas.microsoft.com/office/drawing/2014/main" id="{00000000-0008-0000-0400-000003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80" name="Text Box 1005">
          <a:extLst>
            <a:ext uri="{FF2B5EF4-FFF2-40B4-BE49-F238E27FC236}">
              <a16:creationId xmlns:a16="http://schemas.microsoft.com/office/drawing/2014/main" id="{00000000-0008-0000-0400-000004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81" name="Text Box 1006">
          <a:extLst>
            <a:ext uri="{FF2B5EF4-FFF2-40B4-BE49-F238E27FC236}">
              <a16:creationId xmlns:a16="http://schemas.microsoft.com/office/drawing/2014/main" id="{00000000-0008-0000-0400-000005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82" name="Text Box 983">
          <a:extLst>
            <a:ext uri="{FF2B5EF4-FFF2-40B4-BE49-F238E27FC236}">
              <a16:creationId xmlns:a16="http://schemas.microsoft.com/office/drawing/2014/main" id="{00000000-0008-0000-0400-00000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83" name="Text Box 984">
          <a:extLst>
            <a:ext uri="{FF2B5EF4-FFF2-40B4-BE49-F238E27FC236}">
              <a16:creationId xmlns:a16="http://schemas.microsoft.com/office/drawing/2014/main" id="{00000000-0008-0000-0400-00000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84" name="Text Box 985">
          <a:extLst>
            <a:ext uri="{FF2B5EF4-FFF2-40B4-BE49-F238E27FC236}">
              <a16:creationId xmlns:a16="http://schemas.microsoft.com/office/drawing/2014/main" id="{00000000-0008-0000-0400-00000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85" name="Text Box 986">
          <a:extLst>
            <a:ext uri="{FF2B5EF4-FFF2-40B4-BE49-F238E27FC236}">
              <a16:creationId xmlns:a16="http://schemas.microsoft.com/office/drawing/2014/main" id="{00000000-0008-0000-0400-00000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86" name="Text Box 987">
          <a:extLst>
            <a:ext uri="{FF2B5EF4-FFF2-40B4-BE49-F238E27FC236}">
              <a16:creationId xmlns:a16="http://schemas.microsoft.com/office/drawing/2014/main" id="{00000000-0008-0000-0400-00000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87" name="Text Box 988">
          <a:extLst>
            <a:ext uri="{FF2B5EF4-FFF2-40B4-BE49-F238E27FC236}">
              <a16:creationId xmlns:a16="http://schemas.microsoft.com/office/drawing/2014/main" id="{00000000-0008-0000-0400-00000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88" name="Text Box 989">
          <a:extLst>
            <a:ext uri="{FF2B5EF4-FFF2-40B4-BE49-F238E27FC236}">
              <a16:creationId xmlns:a16="http://schemas.microsoft.com/office/drawing/2014/main" id="{00000000-0008-0000-0400-00000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89" name="Text Box 990">
          <a:extLst>
            <a:ext uri="{FF2B5EF4-FFF2-40B4-BE49-F238E27FC236}">
              <a16:creationId xmlns:a16="http://schemas.microsoft.com/office/drawing/2014/main" id="{00000000-0008-0000-0400-00000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90" name="Text Box 991">
          <a:extLst>
            <a:ext uri="{FF2B5EF4-FFF2-40B4-BE49-F238E27FC236}">
              <a16:creationId xmlns:a16="http://schemas.microsoft.com/office/drawing/2014/main" id="{00000000-0008-0000-0400-00000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91" name="Text Box 992">
          <a:extLst>
            <a:ext uri="{FF2B5EF4-FFF2-40B4-BE49-F238E27FC236}">
              <a16:creationId xmlns:a16="http://schemas.microsoft.com/office/drawing/2014/main" id="{00000000-0008-0000-0400-00000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92" name="Text Box 993">
          <a:extLst>
            <a:ext uri="{FF2B5EF4-FFF2-40B4-BE49-F238E27FC236}">
              <a16:creationId xmlns:a16="http://schemas.microsoft.com/office/drawing/2014/main" id="{00000000-0008-0000-0400-00001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93" name="Text Box 994">
          <a:extLst>
            <a:ext uri="{FF2B5EF4-FFF2-40B4-BE49-F238E27FC236}">
              <a16:creationId xmlns:a16="http://schemas.microsoft.com/office/drawing/2014/main" id="{00000000-0008-0000-0400-00001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94" name="Text Box 995">
          <a:extLst>
            <a:ext uri="{FF2B5EF4-FFF2-40B4-BE49-F238E27FC236}">
              <a16:creationId xmlns:a16="http://schemas.microsoft.com/office/drawing/2014/main" id="{00000000-0008-0000-0400-00001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95" name="Text Box 996">
          <a:extLst>
            <a:ext uri="{FF2B5EF4-FFF2-40B4-BE49-F238E27FC236}">
              <a16:creationId xmlns:a16="http://schemas.microsoft.com/office/drawing/2014/main" id="{00000000-0008-0000-0400-00001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96" name="Text Box 997">
          <a:extLst>
            <a:ext uri="{FF2B5EF4-FFF2-40B4-BE49-F238E27FC236}">
              <a16:creationId xmlns:a16="http://schemas.microsoft.com/office/drawing/2014/main" id="{00000000-0008-0000-0400-00001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97" name="Text Box 998">
          <a:extLst>
            <a:ext uri="{FF2B5EF4-FFF2-40B4-BE49-F238E27FC236}">
              <a16:creationId xmlns:a16="http://schemas.microsoft.com/office/drawing/2014/main" id="{00000000-0008-0000-0400-00001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98" name="Text Box 999">
          <a:extLst>
            <a:ext uri="{FF2B5EF4-FFF2-40B4-BE49-F238E27FC236}">
              <a16:creationId xmlns:a16="http://schemas.microsoft.com/office/drawing/2014/main" id="{00000000-0008-0000-0400-00001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799" name="Text Box 1000">
          <a:extLst>
            <a:ext uri="{FF2B5EF4-FFF2-40B4-BE49-F238E27FC236}">
              <a16:creationId xmlns:a16="http://schemas.microsoft.com/office/drawing/2014/main" id="{00000000-0008-0000-0400-00001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00" name="Text Box 1001">
          <a:extLst>
            <a:ext uri="{FF2B5EF4-FFF2-40B4-BE49-F238E27FC236}">
              <a16:creationId xmlns:a16="http://schemas.microsoft.com/office/drawing/2014/main" id="{00000000-0008-0000-0400-00001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01" name="Text Box 1002">
          <a:extLst>
            <a:ext uri="{FF2B5EF4-FFF2-40B4-BE49-F238E27FC236}">
              <a16:creationId xmlns:a16="http://schemas.microsoft.com/office/drawing/2014/main" id="{00000000-0008-0000-0400-00001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02" name="Text Box 1003">
          <a:extLst>
            <a:ext uri="{FF2B5EF4-FFF2-40B4-BE49-F238E27FC236}">
              <a16:creationId xmlns:a16="http://schemas.microsoft.com/office/drawing/2014/main" id="{00000000-0008-0000-0400-00001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03" name="Text Box 1004">
          <a:extLst>
            <a:ext uri="{FF2B5EF4-FFF2-40B4-BE49-F238E27FC236}">
              <a16:creationId xmlns:a16="http://schemas.microsoft.com/office/drawing/2014/main" id="{00000000-0008-0000-0400-00001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04" name="Text Box 1005">
          <a:extLst>
            <a:ext uri="{FF2B5EF4-FFF2-40B4-BE49-F238E27FC236}">
              <a16:creationId xmlns:a16="http://schemas.microsoft.com/office/drawing/2014/main" id="{00000000-0008-0000-0400-00001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05" name="Text Box 1006">
          <a:extLst>
            <a:ext uri="{FF2B5EF4-FFF2-40B4-BE49-F238E27FC236}">
              <a16:creationId xmlns:a16="http://schemas.microsoft.com/office/drawing/2014/main" id="{00000000-0008-0000-0400-00001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06" name="Text Box 983">
          <a:extLst>
            <a:ext uri="{FF2B5EF4-FFF2-40B4-BE49-F238E27FC236}">
              <a16:creationId xmlns:a16="http://schemas.microsoft.com/office/drawing/2014/main" id="{00000000-0008-0000-0400-00001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07" name="Text Box 984">
          <a:extLst>
            <a:ext uri="{FF2B5EF4-FFF2-40B4-BE49-F238E27FC236}">
              <a16:creationId xmlns:a16="http://schemas.microsoft.com/office/drawing/2014/main" id="{00000000-0008-0000-0400-00001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08" name="Text Box 985">
          <a:extLst>
            <a:ext uri="{FF2B5EF4-FFF2-40B4-BE49-F238E27FC236}">
              <a16:creationId xmlns:a16="http://schemas.microsoft.com/office/drawing/2014/main" id="{00000000-0008-0000-0400-00002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09" name="Text Box 986">
          <a:extLst>
            <a:ext uri="{FF2B5EF4-FFF2-40B4-BE49-F238E27FC236}">
              <a16:creationId xmlns:a16="http://schemas.microsoft.com/office/drawing/2014/main" id="{00000000-0008-0000-0400-00002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10" name="Text Box 987">
          <a:extLst>
            <a:ext uri="{FF2B5EF4-FFF2-40B4-BE49-F238E27FC236}">
              <a16:creationId xmlns:a16="http://schemas.microsoft.com/office/drawing/2014/main" id="{00000000-0008-0000-0400-00002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11" name="Text Box 988">
          <a:extLst>
            <a:ext uri="{FF2B5EF4-FFF2-40B4-BE49-F238E27FC236}">
              <a16:creationId xmlns:a16="http://schemas.microsoft.com/office/drawing/2014/main" id="{00000000-0008-0000-0400-00002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12" name="Text Box 989">
          <a:extLst>
            <a:ext uri="{FF2B5EF4-FFF2-40B4-BE49-F238E27FC236}">
              <a16:creationId xmlns:a16="http://schemas.microsoft.com/office/drawing/2014/main" id="{00000000-0008-0000-0400-00002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13" name="Text Box 990">
          <a:extLst>
            <a:ext uri="{FF2B5EF4-FFF2-40B4-BE49-F238E27FC236}">
              <a16:creationId xmlns:a16="http://schemas.microsoft.com/office/drawing/2014/main" id="{00000000-0008-0000-0400-00002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14" name="Text Box 991">
          <a:extLst>
            <a:ext uri="{FF2B5EF4-FFF2-40B4-BE49-F238E27FC236}">
              <a16:creationId xmlns:a16="http://schemas.microsoft.com/office/drawing/2014/main" id="{00000000-0008-0000-0400-00002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15" name="Text Box 992">
          <a:extLst>
            <a:ext uri="{FF2B5EF4-FFF2-40B4-BE49-F238E27FC236}">
              <a16:creationId xmlns:a16="http://schemas.microsoft.com/office/drawing/2014/main" id="{00000000-0008-0000-0400-00002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16" name="Text Box 993">
          <a:extLst>
            <a:ext uri="{FF2B5EF4-FFF2-40B4-BE49-F238E27FC236}">
              <a16:creationId xmlns:a16="http://schemas.microsoft.com/office/drawing/2014/main" id="{00000000-0008-0000-0400-00002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17" name="Text Box 994">
          <a:extLst>
            <a:ext uri="{FF2B5EF4-FFF2-40B4-BE49-F238E27FC236}">
              <a16:creationId xmlns:a16="http://schemas.microsoft.com/office/drawing/2014/main" id="{00000000-0008-0000-0400-00002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18" name="Text Box 995">
          <a:extLst>
            <a:ext uri="{FF2B5EF4-FFF2-40B4-BE49-F238E27FC236}">
              <a16:creationId xmlns:a16="http://schemas.microsoft.com/office/drawing/2014/main" id="{00000000-0008-0000-0400-00002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19" name="Text Box 996">
          <a:extLst>
            <a:ext uri="{FF2B5EF4-FFF2-40B4-BE49-F238E27FC236}">
              <a16:creationId xmlns:a16="http://schemas.microsoft.com/office/drawing/2014/main" id="{00000000-0008-0000-0400-00002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20" name="Text Box 997">
          <a:extLst>
            <a:ext uri="{FF2B5EF4-FFF2-40B4-BE49-F238E27FC236}">
              <a16:creationId xmlns:a16="http://schemas.microsoft.com/office/drawing/2014/main" id="{00000000-0008-0000-0400-00002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21" name="Text Box 998">
          <a:extLst>
            <a:ext uri="{FF2B5EF4-FFF2-40B4-BE49-F238E27FC236}">
              <a16:creationId xmlns:a16="http://schemas.microsoft.com/office/drawing/2014/main" id="{00000000-0008-0000-0400-00002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22" name="Text Box 999">
          <a:extLst>
            <a:ext uri="{FF2B5EF4-FFF2-40B4-BE49-F238E27FC236}">
              <a16:creationId xmlns:a16="http://schemas.microsoft.com/office/drawing/2014/main" id="{00000000-0008-0000-0400-00002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23" name="Text Box 1000">
          <a:extLst>
            <a:ext uri="{FF2B5EF4-FFF2-40B4-BE49-F238E27FC236}">
              <a16:creationId xmlns:a16="http://schemas.microsoft.com/office/drawing/2014/main" id="{00000000-0008-0000-0400-00002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24" name="Text Box 1001">
          <a:extLst>
            <a:ext uri="{FF2B5EF4-FFF2-40B4-BE49-F238E27FC236}">
              <a16:creationId xmlns:a16="http://schemas.microsoft.com/office/drawing/2014/main" id="{00000000-0008-0000-0400-00003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25" name="Text Box 1002">
          <a:extLst>
            <a:ext uri="{FF2B5EF4-FFF2-40B4-BE49-F238E27FC236}">
              <a16:creationId xmlns:a16="http://schemas.microsoft.com/office/drawing/2014/main" id="{00000000-0008-0000-0400-00003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26" name="Text Box 1003">
          <a:extLst>
            <a:ext uri="{FF2B5EF4-FFF2-40B4-BE49-F238E27FC236}">
              <a16:creationId xmlns:a16="http://schemas.microsoft.com/office/drawing/2014/main" id="{00000000-0008-0000-0400-00003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27" name="Text Box 1004">
          <a:extLst>
            <a:ext uri="{FF2B5EF4-FFF2-40B4-BE49-F238E27FC236}">
              <a16:creationId xmlns:a16="http://schemas.microsoft.com/office/drawing/2014/main" id="{00000000-0008-0000-0400-00003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28" name="Text Box 1005">
          <a:extLst>
            <a:ext uri="{FF2B5EF4-FFF2-40B4-BE49-F238E27FC236}">
              <a16:creationId xmlns:a16="http://schemas.microsoft.com/office/drawing/2014/main" id="{00000000-0008-0000-0400-00003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29" name="Text Box 1006">
          <a:extLst>
            <a:ext uri="{FF2B5EF4-FFF2-40B4-BE49-F238E27FC236}">
              <a16:creationId xmlns:a16="http://schemas.microsoft.com/office/drawing/2014/main" id="{00000000-0008-0000-0400-00003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30" name="Text Box 983">
          <a:extLst>
            <a:ext uri="{FF2B5EF4-FFF2-40B4-BE49-F238E27FC236}">
              <a16:creationId xmlns:a16="http://schemas.microsoft.com/office/drawing/2014/main" id="{00000000-0008-0000-0400-00003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31" name="Text Box 984">
          <a:extLst>
            <a:ext uri="{FF2B5EF4-FFF2-40B4-BE49-F238E27FC236}">
              <a16:creationId xmlns:a16="http://schemas.microsoft.com/office/drawing/2014/main" id="{00000000-0008-0000-0400-00003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32" name="Text Box 985">
          <a:extLst>
            <a:ext uri="{FF2B5EF4-FFF2-40B4-BE49-F238E27FC236}">
              <a16:creationId xmlns:a16="http://schemas.microsoft.com/office/drawing/2014/main" id="{00000000-0008-0000-0400-00003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33" name="Text Box 986">
          <a:extLst>
            <a:ext uri="{FF2B5EF4-FFF2-40B4-BE49-F238E27FC236}">
              <a16:creationId xmlns:a16="http://schemas.microsoft.com/office/drawing/2014/main" id="{00000000-0008-0000-0400-00003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34" name="Text Box 987">
          <a:extLst>
            <a:ext uri="{FF2B5EF4-FFF2-40B4-BE49-F238E27FC236}">
              <a16:creationId xmlns:a16="http://schemas.microsoft.com/office/drawing/2014/main" id="{00000000-0008-0000-0400-00003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35" name="Text Box 988">
          <a:extLst>
            <a:ext uri="{FF2B5EF4-FFF2-40B4-BE49-F238E27FC236}">
              <a16:creationId xmlns:a16="http://schemas.microsoft.com/office/drawing/2014/main" id="{00000000-0008-0000-0400-00003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36" name="Text Box 989">
          <a:extLst>
            <a:ext uri="{FF2B5EF4-FFF2-40B4-BE49-F238E27FC236}">
              <a16:creationId xmlns:a16="http://schemas.microsoft.com/office/drawing/2014/main" id="{00000000-0008-0000-0400-00003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37" name="Text Box 990">
          <a:extLst>
            <a:ext uri="{FF2B5EF4-FFF2-40B4-BE49-F238E27FC236}">
              <a16:creationId xmlns:a16="http://schemas.microsoft.com/office/drawing/2014/main" id="{00000000-0008-0000-0400-00003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38" name="Text Box 991">
          <a:extLst>
            <a:ext uri="{FF2B5EF4-FFF2-40B4-BE49-F238E27FC236}">
              <a16:creationId xmlns:a16="http://schemas.microsoft.com/office/drawing/2014/main" id="{00000000-0008-0000-0400-00003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39" name="Text Box 992">
          <a:extLst>
            <a:ext uri="{FF2B5EF4-FFF2-40B4-BE49-F238E27FC236}">
              <a16:creationId xmlns:a16="http://schemas.microsoft.com/office/drawing/2014/main" id="{00000000-0008-0000-0400-00003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40" name="Text Box 993">
          <a:extLst>
            <a:ext uri="{FF2B5EF4-FFF2-40B4-BE49-F238E27FC236}">
              <a16:creationId xmlns:a16="http://schemas.microsoft.com/office/drawing/2014/main" id="{00000000-0008-0000-0400-00004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41" name="Text Box 994">
          <a:extLst>
            <a:ext uri="{FF2B5EF4-FFF2-40B4-BE49-F238E27FC236}">
              <a16:creationId xmlns:a16="http://schemas.microsoft.com/office/drawing/2014/main" id="{00000000-0008-0000-0400-00004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42" name="Text Box 995">
          <a:extLst>
            <a:ext uri="{FF2B5EF4-FFF2-40B4-BE49-F238E27FC236}">
              <a16:creationId xmlns:a16="http://schemas.microsoft.com/office/drawing/2014/main" id="{00000000-0008-0000-0400-00004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43" name="Text Box 996">
          <a:extLst>
            <a:ext uri="{FF2B5EF4-FFF2-40B4-BE49-F238E27FC236}">
              <a16:creationId xmlns:a16="http://schemas.microsoft.com/office/drawing/2014/main" id="{00000000-0008-0000-0400-00004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44" name="Text Box 997">
          <a:extLst>
            <a:ext uri="{FF2B5EF4-FFF2-40B4-BE49-F238E27FC236}">
              <a16:creationId xmlns:a16="http://schemas.microsoft.com/office/drawing/2014/main" id="{00000000-0008-0000-0400-00004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45" name="Text Box 998">
          <a:extLst>
            <a:ext uri="{FF2B5EF4-FFF2-40B4-BE49-F238E27FC236}">
              <a16:creationId xmlns:a16="http://schemas.microsoft.com/office/drawing/2014/main" id="{00000000-0008-0000-0400-00004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46" name="Text Box 999">
          <a:extLst>
            <a:ext uri="{FF2B5EF4-FFF2-40B4-BE49-F238E27FC236}">
              <a16:creationId xmlns:a16="http://schemas.microsoft.com/office/drawing/2014/main" id="{00000000-0008-0000-0400-00004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47" name="Text Box 1000">
          <a:extLst>
            <a:ext uri="{FF2B5EF4-FFF2-40B4-BE49-F238E27FC236}">
              <a16:creationId xmlns:a16="http://schemas.microsoft.com/office/drawing/2014/main" id="{00000000-0008-0000-0400-00004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48" name="Text Box 1001">
          <a:extLst>
            <a:ext uri="{FF2B5EF4-FFF2-40B4-BE49-F238E27FC236}">
              <a16:creationId xmlns:a16="http://schemas.microsoft.com/office/drawing/2014/main" id="{00000000-0008-0000-0400-00004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49" name="Text Box 1002">
          <a:extLst>
            <a:ext uri="{FF2B5EF4-FFF2-40B4-BE49-F238E27FC236}">
              <a16:creationId xmlns:a16="http://schemas.microsoft.com/office/drawing/2014/main" id="{00000000-0008-0000-0400-00004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50" name="Text Box 1003">
          <a:extLst>
            <a:ext uri="{FF2B5EF4-FFF2-40B4-BE49-F238E27FC236}">
              <a16:creationId xmlns:a16="http://schemas.microsoft.com/office/drawing/2014/main" id="{00000000-0008-0000-0400-00004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51" name="Text Box 1004">
          <a:extLst>
            <a:ext uri="{FF2B5EF4-FFF2-40B4-BE49-F238E27FC236}">
              <a16:creationId xmlns:a16="http://schemas.microsoft.com/office/drawing/2014/main" id="{00000000-0008-0000-0400-00004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52" name="Text Box 1005">
          <a:extLst>
            <a:ext uri="{FF2B5EF4-FFF2-40B4-BE49-F238E27FC236}">
              <a16:creationId xmlns:a16="http://schemas.microsoft.com/office/drawing/2014/main" id="{00000000-0008-0000-0400-00004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53" name="Text Box 1006">
          <a:extLst>
            <a:ext uri="{FF2B5EF4-FFF2-40B4-BE49-F238E27FC236}">
              <a16:creationId xmlns:a16="http://schemas.microsoft.com/office/drawing/2014/main" id="{00000000-0008-0000-0400-00004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54" name="Text Box 983">
          <a:extLst>
            <a:ext uri="{FF2B5EF4-FFF2-40B4-BE49-F238E27FC236}">
              <a16:creationId xmlns:a16="http://schemas.microsoft.com/office/drawing/2014/main" id="{00000000-0008-0000-0400-00004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55" name="Text Box 984">
          <a:extLst>
            <a:ext uri="{FF2B5EF4-FFF2-40B4-BE49-F238E27FC236}">
              <a16:creationId xmlns:a16="http://schemas.microsoft.com/office/drawing/2014/main" id="{00000000-0008-0000-0400-00004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56" name="Text Box 985">
          <a:extLst>
            <a:ext uri="{FF2B5EF4-FFF2-40B4-BE49-F238E27FC236}">
              <a16:creationId xmlns:a16="http://schemas.microsoft.com/office/drawing/2014/main" id="{00000000-0008-0000-0400-00005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57" name="Text Box 986">
          <a:extLst>
            <a:ext uri="{FF2B5EF4-FFF2-40B4-BE49-F238E27FC236}">
              <a16:creationId xmlns:a16="http://schemas.microsoft.com/office/drawing/2014/main" id="{00000000-0008-0000-0400-00005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58" name="Text Box 987">
          <a:extLst>
            <a:ext uri="{FF2B5EF4-FFF2-40B4-BE49-F238E27FC236}">
              <a16:creationId xmlns:a16="http://schemas.microsoft.com/office/drawing/2014/main" id="{00000000-0008-0000-0400-00005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59" name="Text Box 988">
          <a:extLst>
            <a:ext uri="{FF2B5EF4-FFF2-40B4-BE49-F238E27FC236}">
              <a16:creationId xmlns:a16="http://schemas.microsoft.com/office/drawing/2014/main" id="{00000000-0008-0000-0400-00005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60" name="Text Box 989">
          <a:extLst>
            <a:ext uri="{FF2B5EF4-FFF2-40B4-BE49-F238E27FC236}">
              <a16:creationId xmlns:a16="http://schemas.microsoft.com/office/drawing/2014/main" id="{00000000-0008-0000-0400-00005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61" name="Text Box 990">
          <a:extLst>
            <a:ext uri="{FF2B5EF4-FFF2-40B4-BE49-F238E27FC236}">
              <a16:creationId xmlns:a16="http://schemas.microsoft.com/office/drawing/2014/main" id="{00000000-0008-0000-0400-00005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62" name="Text Box 991">
          <a:extLst>
            <a:ext uri="{FF2B5EF4-FFF2-40B4-BE49-F238E27FC236}">
              <a16:creationId xmlns:a16="http://schemas.microsoft.com/office/drawing/2014/main" id="{00000000-0008-0000-0400-00005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63" name="Text Box 992">
          <a:extLst>
            <a:ext uri="{FF2B5EF4-FFF2-40B4-BE49-F238E27FC236}">
              <a16:creationId xmlns:a16="http://schemas.microsoft.com/office/drawing/2014/main" id="{00000000-0008-0000-0400-00005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64" name="Text Box 993">
          <a:extLst>
            <a:ext uri="{FF2B5EF4-FFF2-40B4-BE49-F238E27FC236}">
              <a16:creationId xmlns:a16="http://schemas.microsoft.com/office/drawing/2014/main" id="{00000000-0008-0000-0400-00005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65" name="Text Box 994">
          <a:extLst>
            <a:ext uri="{FF2B5EF4-FFF2-40B4-BE49-F238E27FC236}">
              <a16:creationId xmlns:a16="http://schemas.microsoft.com/office/drawing/2014/main" id="{00000000-0008-0000-0400-00005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66" name="Text Box 995">
          <a:extLst>
            <a:ext uri="{FF2B5EF4-FFF2-40B4-BE49-F238E27FC236}">
              <a16:creationId xmlns:a16="http://schemas.microsoft.com/office/drawing/2014/main" id="{00000000-0008-0000-0400-00005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67" name="Text Box 996">
          <a:extLst>
            <a:ext uri="{FF2B5EF4-FFF2-40B4-BE49-F238E27FC236}">
              <a16:creationId xmlns:a16="http://schemas.microsoft.com/office/drawing/2014/main" id="{00000000-0008-0000-0400-00005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68" name="Text Box 997">
          <a:extLst>
            <a:ext uri="{FF2B5EF4-FFF2-40B4-BE49-F238E27FC236}">
              <a16:creationId xmlns:a16="http://schemas.microsoft.com/office/drawing/2014/main" id="{00000000-0008-0000-0400-00005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69" name="Text Box 998">
          <a:extLst>
            <a:ext uri="{FF2B5EF4-FFF2-40B4-BE49-F238E27FC236}">
              <a16:creationId xmlns:a16="http://schemas.microsoft.com/office/drawing/2014/main" id="{00000000-0008-0000-0400-00005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70" name="Text Box 999">
          <a:extLst>
            <a:ext uri="{FF2B5EF4-FFF2-40B4-BE49-F238E27FC236}">
              <a16:creationId xmlns:a16="http://schemas.microsoft.com/office/drawing/2014/main" id="{00000000-0008-0000-0400-00005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71" name="Text Box 1000">
          <a:extLst>
            <a:ext uri="{FF2B5EF4-FFF2-40B4-BE49-F238E27FC236}">
              <a16:creationId xmlns:a16="http://schemas.microsoft.com/office/drawing/2014/main" id="{00000000-0008-0000-0400-00005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72" name="Text Box 1001">
          <a:extLst>
            <a:ext uri="{FF2B5EF4-FFF2-40B4-BE49-F238E27FC236}">
              <a16:creationId xmlns:a16="http://schemas.microsoft.com/office/drawing/2014/main" id="{00000000-0008-0000-0400-00006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73" name="Text Box 1002">
          <a:extLst>
            <a:ext uri="{FF2B5EF4-FFF2-40B4-BE49-F238E27FC236}">
              <a16:creationId xmlns:a16="http://schemas.microsoft.com/office/drawing/2014/main" id="{00000000-0008-0000-0400-00006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74" name="Text Box 1003">
          <a:extLst>
            <a:ext uri="{FF2B5EF4-FFF2-40B4-BE49-F238E27FC236}">
              <a16:creationId xmlns:a16="http://schemas.microsoft.com/office/drawing/2014/main" id="{00000000-0008-0000-0400-00006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75" name="Text Box 1004">
          <a:extLst>
            <a:ext uri="{FF2B5EF4-FFF2-40B4-BE49-F238E27FC236}">
              <a16:creationId xmlns:a16="http://schemas.microsoft.com/office/drawing/2014/main" id="{00000000-0008-0000-0400-00006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76" name="Text Box 1005">
          <a:extLst>
            <a:ext uri="{FF2B5EF4-FFF2-40B4-BE49-F238E27FC236}">
              <a16:creationId xmlns:a16="http://schemas.microsoft.com/office/drawing/2014/main" id="{00000000-0008-0000-0400-00006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77" name="Text Box 1006">
          <a:extLst>
            <a:ext uri="{FF2B5EF4-FFF2-40B4-BE49-F238E27FC236}">
              <a16:creationId xmlns:a16="http://schemas.microsoft.com/office/drawing/2014/main" id="{00000000-0008-0000-0400-00006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78" name="Text Box 983">
          <a:extLst>
            <a:ext uri="{FF2B5EF4-FFF2-40B4-BE49-F238E27FC236}">
              <a16:creationId xmlns:a16="http://schemas.microsoft.com/office/drawing/2014/main" id="{00000000-0008-0000-0400-00006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79" name="Text Box 984">
          <a:extLst>
            <a:ext uri="{FF2B5EF4-FFF2-40B4-BE49-F238E27FC236}">
              <a16:creationId xmlns:a16="http://schemas.microsoft.com/office/drawing/2014/main" id="{00000000-0008-0000-0400-00006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80" name="Text Box 985">
          <a:extLst>
            <a:ext uri="{FF2B5EF4-FFF2-40B4-BE49-F238E27FC236}">
              <a16:creationId xmlns:a16="http://schemas.microsoft.com/office/drawing/2014/main" id="{00000000-0008-0000-0400-00006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81" name="Text Box 986">
          <a:extLst>
            <a:ext uri="{FF2B5EF4-FFF2-40B4-BE49-F238E27FC236}">
              <a16:creationId xmlns:a16="http://schemas.microsoft.com/office/drawing/2014/main" id="{00000000-0008-0000-0400-00006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82" name="Text Box 987">
          <a:extLst>
            <a:ext uri="{FF2B5EF4-FFF2-40B4-BE49-F238E27FC236}">
              <a16:creationId xmlns:a16="http://schemas.microsoft.com/office/drawing/2014/main" id="{00000000-0008-0000-0400-00006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83" name="Text Box 988">
          <a:extLst>
            <a:ext uri="{FF2B5EF4-FFF2-40B4-BE49-F238E27FC236}">
              <a16:creationId xmlns:a16="http://schemas.microsoft.com/office/drawing/2014/main" id="{00000000-0008-0000-0400-00006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84" name="Text Box 989">
          <a:extLst>
            <a:ext uri="{FF2B5EF4-FFF2-40B4-BE49-F238E27FC236}">
              <a16:creationId xmlns:a16="http://schemas.microsoft.com/office/drawing/2014/main" id="{00000000-0008-0000-0400-00006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85" name="Text Box 990">
          <a:extLst>
            <a:ext uri="{FF2B5EF4-FFF2-40B4-BE49-F238E27FC236}">
              <a16:creationId xmlns:a16="http://schemas.microsoft.com/office/drawing/2014/main" id="{00000000-0008-0000-0400-00006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86" name="Text Box 991">
          <a:extLst>
            <a:ext uri="{FF2B5EF4-FFF2-40B4-BE49-F238E27FC236}">
              <a16:creationId xmlns:a16="http://schemas.microsoft.com/office/drawing/2014/main" id="{00000000-0008-0000-0400-00006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87" name="Text Box 992">
          <a:extLst>
            <a:ext uri="{FF2B5EF4-FFF2-40B4-BE49-F238E27FC236}">
              <a16:creationId xmlns:a16="http://schemas.microsoft.com/office/drawing/2014/main" id="{00000000-0008-0000-0400-00006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88" name="Text Box 993">
          <a:extLst>
            <a:ext uri="{FF2B5EF4-FFF2-40B4-BE49-F238E27FC236}">
              <a16:creationId xmlns:a16="http://schemas.microsoft.com/office/drawing/2014/main" id="{00000000-0008-0000-0400-00007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89" name="Text Box 994">
          <a:extLst>
            <a:ext uri="{FF2B5EF4-FFF2-40B4-BE49-F238E27FC236}">
              <a16:creationId xmlns:a16="http://schemas.microsoft.com/office/drawing/2014/main" id="{00000000-0008-0000-0400-00007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90" name="Text Box 995">
          <a:extLst>
            <a:ext uri="{FF2B5EF4-FFF2-40B4-BE49-F238E27FC236}">
              <a16:creationId xmlns:a16="http://schemas.microsoft.com/office/drawing/2014/main" id="{00000000-0008-0000-0400-00007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91" name="Text Box 996">
          <a:extLst>
            <a:ext uri="{FF2B5EF4-FFF2-40B4-BE49-F238E27FC236}">
              <a16:creationId xmlns:a16="http://schemas.microsoft.com/office/drawing/2014/main" id="{00000000-0008-0000-0400-00007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92" name="Text Box 997">
          <a:extLst>
            <a:ext uri="{FF2B5EF4-FFF2-40B4-BE49-F238E27FC236}">
              <a16:creationId xmlns:a16="http://schemas.microsoft.com/office/drawing/2014/main" id="{00000000-0008-0000-0400-00007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93" name="Text Box 998">
          <a:extLst>
            <a:ext uri="{FF2B5EF4-FFF2-40B4-BE49-F238E27FC236}">
              <a16:creationId xmlns:a16="http://schemas.microsoft.com/office/drawing/2014/main" id="{00000000-0008-0000-0400-00007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94" name="Text Box 999">
          <a:extLst>
            <a:ext uri="{FF2B5EF4-FFF2-40B4-BE49-F238E27FC236}">
              <a16:creationId xmlns:a16="http://schemas.microsoft.com/office/drawing/2014/main" id="{00000000-0008-0000-0400-00007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95" name="Text Box 1000">
          <a:extLst>
            <a:ext uri="{FF2B5EF4-FFF2-40B4-BE49-F238E27FC236}">
              <a16:creationId xmlns:a16="http://schemas.microsoft.com/office/drawing/2014/main" id="{00000000-0008-0000-0400-00007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96" name="Text Box 1001">
          <a:extLst>
            <a:ext uri="{FF2B5EF4-FFF2-40B4-BE49-F238E27FC236}">
              <a16:creationId xmlns:a16="http://schemas.microsoft.com/office/drawing/2014/main" id="{00000000-0008-0000-0400-00007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97" name="Text Box 1002">
          <a:extLst>
            <a:ext uri="{FF2B5EF4-FFF2-40B4-BE49-F238E27FC236}">
              <a16:creationId xmlns:a16="http://schemas.microsoft.com/office/drawing/2014/main" id="{00000000-0008-0000-0400-00007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98" name="Text Box 1003">
          <a:extLst>
            <a:ext uri="{FF2B5EF4-FFF2-40B4-BE49-F238E27FC236}">
              <a16:creationId xmlns:a16="http://schemas.microsoft.com/office/drawing/2014/main" id="{00000000-0008-0000-0400-00007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899" name="Text Box 1004">
          <a:extLst>
            <a:ext uri="{FF2B5EF4-FFF2-40B4-BE49-F238E27FC236}">
              <a16:creationId xmlns:a16="http://schemas.microsoft.com/office/drawing/2014/main" id="{00000000-0008-0000-0400-00007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00" name="Text Box 1005">
          <a:extLst>
            <a:ext uri="{FF2B5EF4-FFF2-40B4-BE49-F238E27FC236}">
              <a16:creationId xmlns:a16="http://schemas.microsoft.com/office/drawing/2014/main" id="{00000000-0008-0000-0400-00007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01" name="Text Box 1006">
          <a:extLst>
            <a:ext uri="{FF2B5EF4-FFF2-40B4-BE49-F238E27FC236}">
              <a16:creationId xmlns:a16="http://schemas.microsoft.com/office/drawing/2014/main" id="{00000000-0008-0000-0400-00007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02" name="Text Box 983">
          <a:extLst>
            <a:ext uri="{FF2B5EF4-FFF2-40B4-BE49-F238E27FC236}">
              <a16:creationId xmlns:a16="http://schemas.microsoft.com/office/drawing/2014/main" id="{00000000-0008-0000-0400-00007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03" name="Text Box 984">
          <a:extLst>
            <a:ext uri="{FF2B5EF4-FFF2-40B4-BE49-F238E27FC236}">
              <a16:creationId xmlns:a16="http://schemas.microsoft.com/office/drawing/2014/main" id="{00000000-0008-0000-0400-00007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04" name="Text Box 985">
          <a:extLst>
            <a:ext uri="{FF2B5EF4-FFF2-40B4-BE49-F238E27FC236}">
              <a16:creationId xmlns:a16="http://schemas.microsoft.com/office/drawing/2014/main" id="{00000000-0008-0000-0400-00008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05" name="Text Box 986">
          <a:extLst>
            <a:ext uri="{FF2B5EF4-FFF2-40B4-BE49-F238E27FC236}">
              <a16:creationId xmlns:a16="http://schemas.microsoft.com/office/drawing/2014/main" id="{00000000-0008-0000-0400-00008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06" name="Text Box 987">
          <a:extLst>
            <a:ext uri="{FF2B5EF4-FFF2-40B4-BE49-F238E27FC236}">
              <a16:creationId xmlns:a16="http://schemas.microsoft.com/office/drawing/2014/main" id="{00000000-0008-0000-0400-00008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07" name="Text Box 988">
          <a:extLst>
            <a:ext uri="{FF2B5EF4-FFF2-40B4-BE49-F238E27FC236}">
              <a16:creationId xmlns:a16="http://schemas.microsoft.com/office/drawing/2014/main" id="{00000000-0008-0000-0400-00008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08" name="Text Box 989">
          <a:extLst>
            <a:ext uri="{FF2B5EF4-FFF2-40B4-BE49-F238E27FC236}">
              <a16:creationId xmlns:a16="http://schemas.microsoft.com/office/drawing/2014/main" id="{00000000-0008-0000-0400-00008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09" name="Text Box 990">
          <a:extLst>
            <a:ext uri="{FF2B5EF4-FFF2-40B4-BE49-F238E27FC236}">
              <a16:creationId xmlns:a16="http://schemas.microsoft.com/office/drawing/2014/main" id="{00000000-0008-0000-0400-00008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10" name="Text Box 991">
          <a:extLst>
            <a:ext uri="{FF2B5EF4-FFF2-40B4-BE49-F238E27FC236}">
              <a16:creationId xmlns:a16="http://schemas.microsoft.com/office/drawing/2014/main" id="{00000000-0008-0000-0400-00008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11" name="Text Box 992">
          <a:extLst>
            <a:ext uri="{FF2B5EF4-FFF2-40B4-BE49-F238E27FC236}">
              <a16:creationId xmlns:a16="http://schemas.microsoft.com/office/drawing/2014/main" id="{00000000-0008-0000-0400-00008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12" name="Text Box 993">
          <a:extLst>
            <a:ext uri="{FF2B5EF4-FFF2-40B4-BE49-F238E27FC236}">
              <a16:creationId xmlns:a16="http://schemas.microsoft.com/office/drawing/2014/main" id="{00000000-0008-0000-0400-00008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13" name="Text Box 994">
          <a:extLst>
            <a:ext uri="{FF2B5EF4-FFF2-40B4-BE49-F238E27FC236}">
              <a16:creationId xmlns:a16="http://schemas.microsoft.com/office/drawing/2014/main" id="{00000000-0008-0000-0400-00008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14" name="Text Box 995">
          <a:extLst>
            <a:ext uri="{FF2B5EF4-FFF2-40B4-BE49-F238E27FC236}">
              <a16:creationId xmlns:a16="http://schemas.microsoft.com/office/drawing/2014/main" id="{00000000-0008-0000-0400-00008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15" name="Text Box 996">
          <a:extLst>
            <a:ext uri="{FF2B5EF4-FFF2-40B4-BE49-F238E27FC236}">
              <a16:creationId xmlns:a16="http://schemas.microsoft.com/office/drawing/2014/main" id="{00000000-0008-0000-0400-00008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16" name="Text Box 997">
          <a:extLst>
            <a:ext uri="{FF2B5EF4-FFF2-40B4-BE49-F238E27FC236}">
              <a16:creationId xmlns:a16="http://schemas.microsoft.com/office/drawing/2014/main" id="{00000000-0008-0000-0400-00008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17" name="Text Box 998">
          <a:extLst>
            <a:ext uri="{FF2B5EF4-FFF2-40B4-BE49-F238E27FC236}">
              <a16:creationId xmlns:a16="http://schemas.microsoft.com/office/drawing/2014/main" id="{00000000-0008-0000-0400-00008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18" name="Text Box 999">
          <a:extLst>
            <a:ext uri="{FF2B5EF4-FFF2-40B4-BE49-F238E27FC236}">
              <a16:creationId xmlns:a16="http://schemas.microsoft.com/office/drawing/2014/main" id="{00000000-0008-0000-0400-00008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19" name="Text Box 1000">
          <a:extLst>
            <a:ext uri="{FF2B5EF4-FFF2-40B4-BE49-F238E27FC236}">
              <a16:creationId xmlns:a16="http://schemas.microsoft.com/office/drawing/2014/main" id="{00000000-0008-0000-0400-00008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20" name="Text Box 1001">
          <a:extLst>
            <a:ext uri="{FF2B5EF4-FFF2-40B4-BE49-F238E27FC236}">
              <a16:creationId xmlns:a16="http://schemas.microsoft.com/office/drawing/2014/main" id="{00000000-0008-0000-0400-00009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21" name="Text Box 1002">
          <a:extLst>
            <a:ext uri="{FF2B5EF4-FFF2-40B4-BE49-F238E27FC236}">
              <a16:creationId xmlns:a16="http://schemas.microsoft.com/office/drawing/2014/main" id="{00000000-0008-0000-0400-00009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22" name="Text Box 1003">
          <a:extLst>
            <a:ext uri="{FF2B5EF4-FFF2-40B4-BE49-F238E27FC236}">
              <a16:creationId xmlns:a16="http://schemas.microsoft.com/office/drawing/2014/main" id="{00000000-0008-0000-0400-00009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23" name="Text Box 1004">
          <a:extLst>
            <a:ext uri="{FF2B5EF4-FFF2-40B4-BE49-F238E27FC236}">
              <a16:creationId xmlns:a16="http://schemas.microsoft.com/office/drawing/2014/main" id="{00000000-0008-0000-0400-00009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24" name="Text Box 1005">
          <a:extLst>
            <a:ext uri="{FF2B5EF4-FFF2-40B4-BE49-F238E27FC236}">
              <a16:creationId xmlns:a16="http://schemas.microsoft.com/office/drawing/2014/main" id="{00000000-0008-0000-0400-00009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25" name="Text Box 1006">
          <a:extLst>
            <a:ext uri="{FF2B5EF4-FFF2-40B4-BE49-F238E27FC236}">
              <a16:creationId xmlns:a16="http://schemas.microsoft.com/office/drawing/2014/main" id="{00000000-0008-0000-0400-00009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26" name="Text Box 983">
          <a:extLst>
            <a:ext uri="{FF2B5EF4-FFF2-40B4-BE49-F238E27FC236}">
              <a16:creationId xmlns:a16="http://schemas.microsoft.com/office/drawing/2014/main" id="{00000000-0008-0000-0400-00009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27" name="Text Box 984">
          <a:extLst>
            <a:ext uri="{FF2B5EF4-FFF2-40B4-BE49-F238E27FC236}">
              <a16:creationId xmlns:a16="http://schemas.microsoft.com/office/drawing/2014/main" id="{00000000-0008-0000-0400-00009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28" name="Text Box 985">
          <a:extLst>
            <a:ext uri="{FF2B5EF4-FFF2-40B4-BE49-F238E27FC236}">
              <a16:creationId xmlns:a16="http://schemas.microsoft.com/office/drawing/2014/main" id="{00000000-0008-0000-0400-00009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29" name="Text Box 986">
          <a:extLst>
            <a:ext uri="{FF2B5EF4-FFF2-40B4-BE49-F238E27FC236}">
              <a16:creationId xmlns:a16="http://schemas.microsoft.com/office/drawing/2014/main" id="{00000000-0008-0000-0400-00009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30" name="Text Box 987">
          <a:extLst>
            <a:ext uri="{FF2B5EF4-FFF2-40B4-BE49-F238E27FC236}">
              <a16:creationId xmlns:a16="http://schemas.microsoft.com/office/drawing/2014/main" id="{00000000-0008-0000-0400-00009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31" name="Text Box 988">
          <a:extLst>
            <a:ext uri="{FF2B5EF4-FFF2-40B4-BE49-F238E27FC236}">
              <a16:creationId xmlns:a16="http://schemas.microsoft.com/office/drawing/2014/main" id="{00000000-0008-0000-0400-00009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32" name="Text Box 989">
          <a:extLst>
            <a:ext uri="{FF2B5EF4-FFF2-40B4-BE49-F238E27FC236}">
              <a16:creationId xmlns:a16="http://schemas.microsoft.com/office/drawing/2014/main" id="{00000000-0008-0000-0400-00009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33" name="Text Box 990">
          <a:extLst>
            <a:ext uri="{FF2B5EF4-FFF2-40B4-BE49-F238E27FC236}">
              <a16:creationId xmlns:a16="http://schemas.microsoft.com/office/drawing/2014/main" id="{00000000-0008-0000-0400-00009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34" name="Text Box 991">
          <a:extLst>
            <a:ext uri="{FF2B5EF4-FFF2-40B4-BE49-F238E27FC236}">
              <a16:creationId xmlns:a16="http://schemas.microsoft.com/office/drawing/2014/main" id="{00000000-0008-0000-0400-00009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35" name="Text Box 992">
          <a:extLst>
            <a:ext uri="{FF2B5EF4-FFF2-40B4-BE49-F238E27FC236}">
              <a16:creationId xmlns:a16="http://schemas.microsoft.com/office/drawing/2014/main" id="{00000000-0008-0000-0400-00009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36" name="Text Box 993">
          <a:extLst>
            <a:ext uri="{FF2B5EF4-FFF2-40B4-BE49-F238E27FC236}">
              <a16:creationId xmlns:a16="http://schemas.microsoft.com/office/drawing/2014/main" id="{00000000-0008-0000-0400-0000A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37" name="Text Box 994">
          <a:extLst>
            <a:ext uri="{FF2B5EF4-FFF2-40B4-BE49-F238E27FC236}">
              <a16:creationId xmlns:a16="http://schemas.microsoft.com/office/drawing/2014/main" id="{00000000-0008-0000-0400-0000A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38" name="Text Box 995">
          <a:extLst>
            <a:ext uri="{FF2B5EF4-FFF2-40B4-BE49-F238E27FC236}">
              <a16:creationId xmlns:a16="http://schemas.microsoft.com/office/drawing/2014/main" id="{00000000-0008-0000-0400-0000A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39" name="Text Box 996">
          <a:extLst>
            <a:ext uri="{FF2B5EF4-FFF2-40B4-BE49-F238E27FC236}">
              <a16:creationId xmlns:a16="http://schemas.microsoft.com/office/drawing/2014/main" id="{00000000-0008-0000-0400-0000A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40" name="Text Box 997">
          <a:extLst>
            <a:ext uri="{FF2B5EF4-FFF2-40B4-BE49-F238E27FC236}">
              <a16:creationId xmlns:a16="http://schemas.microsoft.com/office/drawing/2014/main" id="{00000000-0008-0000-0400-0000A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41" name="Text Box 998">
          <a:extLst>
            <a:ext uri="{FF2B5EF4-FFF2-40B4-BE49-F238E27FC236}">
              <a16:creationId xmlns:a16="http://schemas.microsoft.com/office/drawing/2014/main" id="{00000000-0008-0000-0400-0000A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42" name="Text Box 999">
          <a:extLst>
            <a:ext uri="{FF2B5EF4-FFF2-40B4-BE49-F238E27FC236}">
              <a16:creationId xmlns:a16="http://schemas.microsoft.com/office/drawing/2014/main" id="{00000000-0008-0000-0400-0000A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43" name="Text Box 1000">
          <a:extLst>
            <a:ext uri="{FF2B5EF4-FFF2-40B4-BE49-F238E27FC236}">
              <a16:creationId xmlns:a16="http://schemas.microsoft.com/office/drawing/2014/main" id="{00000000-0008-0000-0400-0000A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44" name="Text Box 1001">
          <a:extLst>
            <a:ext uri="{FF2B5EF4-FFF2-40B4-BE49-F238E27FC236}">
              <a16:creationId xmlns:a16="http://schemas.microsoft.com/office/drawing/2014/main" id="{00000000-0008-0000-0400-0000A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45" name="Text Box 1002">
          <a:extLst>
            <a:ext uri="{FF2B5EF4-FFF2-40B4-BE49-F238E27FC236}">
              <a16:creationId xmlns:a16="http://schemas.microsoft.com/office/drawing/2014/main" id="{00000000-0008-0000-0400-0000A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46" name="Text Box 1003">
          <a:extLst>
            <a:ext uri="{FF2B5EF4-FFF2-40B4-BE49-F238E27FC236}">
              <a16:creationId xmlns:a16="http://schemas.microsoft.com/office/drawing/2014/main" id="{00000000-0008-0000-0400-0000A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47" name="Text Box 1004">
          <a:extLst>
            <a:ext uri="{FF2B5EF4-FFF2-40B4-BE49-F238E27FC236}">
              <a16:creationId xmlns:a16="http://schemas.microsoft.com/office/drawing/2014/main" id="{00000000-0008-0000-0400-0000A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48" name="Text Box 1005">
          <a:extLst>
            <a:ext uri="{FF2B5EF4-FFF2-40B4-BE49-F238E27FC236}">
              <a16:creationId xmlns:a16="http://schemas.microsoft.com/office/drawing/2014/main" id="{00000000-0008-0000-0400-0000A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49" name="Text Box 1006">
          <a:extLst>
            <a:ext uri="{FF2B5EF4-FFF2-40B4-BE49-F238E27FC236}">
              <a16:creationId xmlns:a16="http://schemas.microsoft.com/office/drawing/2014/main" id="{00000000-0008-0000-0400-0000A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50" name="Text Box 983">
          <a:extLst>
            <a:ext uri="{FF2B5EF4-FFF2-40B4-BE49-F238E27FC236}">
              <a16:creationId xmlns:a16="http://schemas.microsoft.com/office/drawing/2014/main" id="{00000000-0008-0000-0400-0000A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51" name="Text Box 984">
          <a:extLst>
            <a:ext uri="{FF2B5EF4-FFF2-40B4-BE49-F238E27FC236}">
              <a16:creationId xmlns:a16="http://schemas.microsoft.com/office/drawing/2014/main" id="{00000000-0008-0000-0400-0000A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52" name="Text Box 985">
          <a:extLst>
            <a:ext uri="{FF2B5EF4-FFF2-40B4-BE49-F238E27FC236}">
              <a16:creationId xmlns:a16="http://schemas.microsoft.com/office/drawing/2014/main" id="{00000000-0008-0000-0400-0000B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53" name="Text Box 986">
          <a:extLst>
            <a:ext uri="{FF2B5EF4-FFF2-40B4-BE49-F238E27FC236}">
              <a16:creationId xmlns:a16="http://schemas.microsoft.com/office/drawing/2014/main" id="{00000000-0008-0000-0400-0000B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54" name="Text Box 987">
          <a:extLst>
            <a:ext uri="{FF2B5EF4-FFF2-40B4-BE49-F238E27FC236}">
              <a16:creationId xmlns:a16="http://schemas.microsoft.com/office/drawing/2014/main" id="{00000000-0008-0000-0400-0000B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55" name="Text Box 988">
          <a:extLst>
            <a:ext uri="{FF2B5EF4-FFF2-40B4-BE49-F238E27FC236}">
              <a16:creationId xmlns:a16="http://schemas.microsoft.com/office/drawing/2014/main" id="{00000000-0008-0000-0400-0000B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56" name="Text Box 989">
          <a:extLst>
            <a:ext uri="{FF2B5EF4-FFF2-40B4-BE49-F238E27FC236}">
              <a16:creationId xmlns:a16="http://schemas.microsoft.com/office/drawing/2014/main" id="{00000000-0008-0000-0400-0000B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57" name="Text Box 990">
          <a:extLst>
            <a:ext uri="{FF2B5EF4-FFF2-40B4-BE49-F238E27FC236}">
              <a16:creationId xmlns:a16="http://schemas.microsoft.com/office/drawing/2014/main" id="{00000000-0008-0000-0400-0000B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58" name="Text Box 991">
          <a:extLst>
            <a:ext uri="{FF2B5EF4-FFF2-40B4-BE49-F238E27FC236}">
              <a16:creationId xmlns:a16="http://schemas.microsoft.com/office/drawing/2014/main" id="{00000000-0008-0000-0400-0000B6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59" name="Text Box 992">
          <a:extLst>
            <a:ext uri="{FF2B5EF4-FFF2-40B4-BE49-F238E27FC236}">
              <a16:creationId xmlns:a16="http://schemas.microsoft.com/office/drawing/2014/main" id="{00000000-0008-0000-0400-0000B7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60" name="Text Box 993">
          <a:extLst>
            <a:ext uri="{FF2B5EF4-FFF2-40B4-BE49-F238E27FC236}">
              <a16:creationId xmlns:a16="http://schemas.microsoft.com/office/drawing/2014/main" id="{00000000-0008-0000-0400-0000B8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61" name="Text Box 994">
          <a:extLst>
            <a:ext uri="{FF2B5EF4-FFF2-40B4-BE49-F238E27FC236}">
              <a16:creationId xmlns:a16="http://schemas.microsoft.com/office/drawing/2014/main" id="{00000000-0008-0000-0400-0000B9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62" name="Text Box 995">
          <a:extLst>
            <a:ext uri="{FF2B5EF4-FFF2-40B4-BE49-F238E27FC236}">
              <a16:creationId xmlns:a16="http://schemas.microsoft.com/office/drawing/2014/main" id="{00000000-0008-0000-0400-0000BA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63" name="Text Box 996">
          <a:extLst>
            <a:ext uri="{FF2B5EF4-FFF2-40B4-BE49-F238E27FC236}">
              <a16:creationId xmlns:a16="http://schemas.microsoft.com/office/drawing/2014/main" id="{00000000-0008-0000-0400-0000BB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64" name="Text Box 997">
          <a:extLst>
            <a:ext uri="{FF2B5EF4-FFF2-40B4-BE49-F238E27FC236}">
              <a16:creationId xmlns:a16="http://schemas.microsoft.com/office/drawing/2014/main" id="{00000000-0008-0000-0400-0000BC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65" name="Text Box 998">
          <a:extLst>
            <a:ext uri="{FF2B5EF4-FFF2-40B4-BE49-F238E27FC236}">
              <a16:creationId xmlns:a16="http://schemas.microsoft.com/office/drawing/2014/main" id="{00000000-0008-0000-0400-0000BD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66" name="Text Box 999">
          <a:extLst>
            <a:ext uri="{FF2B5EF4-FFF2-40B4-BE49-F238E27FC236}">
              <a16:creationId xmlns:a16="http://schemas.microsoft.com/office/drawing/2014/main" id="{00000000-0008-0000-0400-0000BE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67" name="Text Box 1000">
          <a:extLst>
            <a:ext uri="{FF2B5EF4-FFF2-40B4-BE49-F238E27FC236}">
              <a16:creationId xmlns:a16="http://schemas.microsoft.com/office/drawing/2014/main" id="{00000000-0008-0000-0400-0000BF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68" name="Text Box 1001">
          <a:extLst>
            <a:ext uri="{FF2B5EF4-FFF2-40B4-BE49-F238E27FC236}">
              <a16:creationId xmlns:a16="http://schemas.microsoft.com/office/drawing/2014/main" id="{00000000-0008-0000-0400-0000C0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69" name="Text Box 1002">
          <a:extLst>
            <a:ext uri="{FF2B5EF4-FFF2-40B4-BE49-F238E27FC236}">
              <a16:creationId xmlns:a16="http://schemas.microsoft.com/office/drawing/2014/main" id="{00000000-0008-0000-0400-0000C1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70" name="Text Box 1003">
          <a:extLst>
            <a:ext uri="{FF2B5EF4-FFF2-40B4-BE49-F238E27FC236}">
              <a16:creationId xmlns:a16="http://schemas.microsoft.com/office/drawing/2014/main" id="{00000000-0008-0000-0400-0000C2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71" name="Text Box 1004">
          <a:extLst>
            <a:ext uri="{FF2B5EF4-FFF2-40B4-BE49-F238E27FC236}">
              <a16:creationId xmlns:a16="http://schemas.microsoft.com/office/drawing/2014/main" id="{00000000-0008-0000-0400-0000C3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72" name="Text Box 1005">
          <a:extLst>
            <a:ext uri="{FF2B5EF4-FFF2-40B4-BE49-F238E27FC236}">
              <a16:creationId xmlns:a16="http://schemas.microsoft.com/office/drawing/2014/main" id="{00000000-0008-0000-0400-0000C4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1973" name="Text Box 1006">
          <a:extLst>
            <a:ext uri="{FF2B5EF4-FFF2-40B4-BE49-F238E27FC236}">
              <a16:creationId xmlns:a16="http://schemas.microsoft.com/office/drawing/2014/main" id="{00000000-0008-0000-0400-0000C52E0000}"/>
            </a:ext>
          </a:extLst>
        </xdr:cNvPr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74" name="Text Box 983">
          <a:extLst>
            <a:ext uri="{FF2B5EF4-FFF2-40B4-BE49-F238E27FC236}">
              <a16:creationId xmlns:a16="http://schemas.microsoft.com/office/drawing/2014/main" id="{00000000-0008-0000-0400-0000C6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75" name="Text Box 984">
          <a:extLst>
            <a:ext uri="{FF2B5EF4-FFF2-40B4-BE49-F238E27FC236}">
              <a16:creationId xmlns:a16="http://schemas.microsoft.com/office/drawing/2014/main" id="{00000000-0008-0000-0400-0000C7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76" name="Text Box 985">
          <a:extLst>
            <a:ext uri="{FF2B5EF4-FFF2-40B4-BE49-F238E27FC236}">
              <a16:creationId xmlns:a16="http://schemas.microsoft.com/office/drawing/2014/main" id="{00000000-0008-0000-0400-0000C8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77" name="Text Box 986">
          <a:extLst>
            <a:ext uri="{FF2B5EF4-FFF2-40B4-BE49-F238E27FC236}">
              <a16:creationId xmlns:a16="http://schemas.microsoft.com/office/drawing/2014/main" id="{00000000-0008-0000-0400-0000C9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78" name="Text Box 987">
          <a:extLst>
            <a:ext uri="{FF2B5EF4-FFF2-40B4-BE49-F238E27FC236}">
              <a16:creationId xmlns:a16="http://schemas.microsoft.com/office/drawing/2014/main" id="{00000000-0008-0000-0400-0000CA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79" name="Text Box 988">
          <a:extLst>
            <a:ext uri="{FF2B5EF4-FFF2-40B4-BE49-F238E27FC236}">
              <a16:creationId xmlns:a16="http://schemas.microsoft.com/office/drawing/2014/main" id="{00000000-0008-0000-0400-0000CB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80" name="Text Box 989">
          <a:extLst>
            <a:ext uri="{FF2B5EF4-FFF2-40B4-BE49-F238E27FC236}">
              <a16:creationId xmlns:a16="http://schemas.microsoft.com/office/drawing/2014/main" id="{00000000-0008-0000-0400-0000CC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81" name="Text Box 990">
          <a:extLst>
            <a:ext uri="{FF2B5EF4-FFF2-40B4-BE49-F238E27FC236}">
              <a16:creationId xmlns:a16="http://schemas.microsoft.com/office/drawing/2014/main" id="{00000000-0008-0000-0400-0000CD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82" name="Text Box 991">
          <a:extLst>
            <a:ext uri="{FF2B5EF4-FFF2-40B4-BE49-F238E27FC236}">
              <a16:creationId xmlns:a16="http://schemas.microsoft.com/office/drawing/2014/main" id="{00000000-0008-0000-0400-0000CE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83" name="Text Box 992">
          <a:extLst>
            <a:ext uri="{FF2B5EF4-FFF2-40B4-BE49-F238E27FC236}">
              <a16:creationId xmlns:a16="http://schemas.microsoft.com/office/drawing/2014/main" id="{00000000-0008-0000-0400-0000CF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84" name="Text Box 993">
          <a:extLst>
            <a:ext uri="{FF2B5EF4-FFF2-40B4-BE49-F238E27FC236}">
              <a16:creationId xmlns:a16="http://schemas.microsoft.com/office/drawing/2014/main" id="{00000000-0008-0000-0400-0000D0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85" name="Text Box 994">
          <a:extLst>
            <a:ext uri="{FF2B5EF4-FFF2-40B4-BE49-F238E27FC236}">
              <a16:creationId xmlns:a16="http://schemas.microsoft.com/office/drawing/2014/main" id="{00000000-0008-0000-0400-0000D1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86" name="Text Box 995">
          <a:extLst>
            <a:ext uri="{FF2B5EF4-FFF2-40B4-BE49-F238E27FC236}">
              <a16:creationId xmlns:a16="http://schemas.microsoft.com/office/drawing/2014/main" id="{00000000-0008-0000-0400-0000D2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87" name="Text Box 996">
          <a:extLst>
            <a:ext uri="{FF2B5EF4-FFF2-40B4-BE49-F238E27FC236}">
              <a16:creationId xmlns:a16="http://schemas.microsoft.com/office/drawing/2014/main" id="{00000000-0008-0000-0400-0000D3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88" name="Text Box 997">
          <a:extLst>
            <a:ext uri="{FF2B5EF4-FFF2-40B4-BE49-F238E27FC236}">
              <a16:creationId xmlns:a16="http://schemas.microsoft.com/office/drawing/2014/main" id="{00000000-0008-0000-0400-0000D4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89" name="Text Box 998">
          <a:extLst>
            <a:ext uri="{FF2B5EF4-FFF2-40B4-BE49-F238E27FC236}">
              <a16:creationId xmlns:a16="http://schemas.microsoft.com/office/drawing/2014/main" id="{00000000-0008-0000-0400-0000D5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90" name="Text Box 999">
          <a:extLst>
            <a:ext uri="{FF2B5EF4-FFF2-40B4-BE49-F238E27FC236}">
              <a16:creationId xmlns:a16="http://schemas.microsoft.com/office/drawing/2014/main" id="{00000000-0008-0000-0400-0000D6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91" name="Text Box 1000">
          <a:extLst>
            <a:ext uri="{FF2B5EF4-FFF2-40B4-BE49-F238E27FC236}">
              <a16:creationId xmlns:a16="http://schemas.microsoft.com/office/drawing/2014/main" id="{00000000-0008-0000-0400-0000D7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92" name="Text Box 1001">
          <a:extLst>
            <a:ext uri="{FF2B5EF4-FFF2-40B4-BE49-F238E27FC236}">
              <a16:creationId xmlns:a16="http://schemas.microsoft.com/office/drawing/2014/main" id="{00000000-0008-0000-0400-0000D8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93" name="Text Box 1002">
          <a:extLst>
            <a:ext uri="{FF2B5EF4-FFF2-40B4-BE49-F238E27FC236}">
              <a16:creationId xmlns:a16="http://schemas.microsoft.com/office/drawing/2014/main" id="{00000000-0008-0000-0400-0000D9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94" name="Text Box 1003">
          <a:extLst>
            <a:ext uri="{FF2B5EF4-FFF2-40B4-BE49-F238E27FC236}">
              <a16:creationId xmlns:a16="http://schemas.microsoft.com/office/drawing/2014/main" id="{00000000-0008-0000-0400-0000DA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95" name="Text Box 1004">
          <a:extLst>
            <a:ext uri="{FF2B5EF4-FFF2-40B4-BE49-F238E27FC236}">
              <a16:creationId xmlns:a16="http://schemas.microsoft.com/office/drawing/2014/main" id="{00000000-0008-0000-0400-0000DB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96" name="Text Box 1005">
          <a:extLst>
            <a:ext uri="{FF2B5EF4-FFF2-40B4-BE49-F238E27FC236}">
              <a16:creationId xmlns:a16="http://schemas.microsoft.com/office/drawing/2014/main" id="{00000000-0008-0000-0400-0000DC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97" name="Text Box 1006">
          <a:extLst>
            <a:ext uri="{FF2B5EF4-FFF2-40B4-BE49-F238E27FC236}">
              <a16:creationId xmlns:a16="http://schemas.microsoft.com/office/drawing/2014/main" id="{00000000-0008-0000-0400-0000DD2E0000}"/>
            </a:ext>
          </a:extLst>
        </xdr:cNvPr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1998" name="Text Box 983">
          <a:extLst>
            <a:ext uri="{FF2B5EF4-FFF2-40B4-BE49-F238E27FC236}">
              <a16:creationId xmlns:a16="http://schemas.microsoft.com/office/drawing/2014/main" id="{00000000-0008-0000-0400-0000DE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1999" name="Text Box 984">
          <a:extLst>
            <a:ext uri="{FF2B5EF4-FFF2-40B4-BE49-F238E27FC236}">
              <a16:creationId xmlns:a16="http://schemas.microsoft.com/office/drawing/2014/main" id="{00000000-0008-0000-0400-0000DF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00" name="Text Box 985">
          <a:extLst>
            <a:ext uri="{FF2B5EF4-FFF2-40B4-BE49-F238E27FC236}">
              <a16:creationId xmlns:a16="http://schemas.microsoft.com/office/drawing/2014/main" id="{00000000-0008-0000-0400-0000E0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01" name="Text Box 986">
          <a:extLst>
            <a:ext uri="{FF2B5EF4-FFF2-40B4-BE49-F238E27FC236}">
              <a16:creationId xmlns:a16="http://schemas.microsoft.com/office/drawing/2014/main" id="{00000000-0008-0000-0400-0000E1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02" name="Text Box 987">
          <a:extLst>
            <a:ext uri="{FF2B5EF4-FFF2-40B4-BE49-F238E27FC236}">
              <a16:creationId xmlns:a16="http://schemas.microsoft.com/office/drawing/2014/main" id="{00000000-0008-0000-0400-0000E2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03" name="Text Box 988">
          <a:extLst>
            <a:ext uri="{FF2B5EF4-FFF2-40B4-BE49-F238E27FC236}">
              <a16:creationId xmlns:a16="http://schemas.microsoft.com/office/drawing/2014/main" id="{00000000-0008-0000-0400-0000E3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04" name="Text Box 989">
          <a:extLst>
            <a:ext uri="{FF2B5EF4-FFF2-40B4-BE49-F238E27FC236}">
              <a16:creationId xmlns:a16="http://schemas.microsoft.com/office/drawing/2014/main" id="{00000000-0008-0000-0400-0000E4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05" name="Text Box 990">
          <a:extLst>
            <a:ext uri="{FF2B5EF4-FFF2-40B4-BE49-F238E27FC236}">
              <a16:creationId xmlns:a16="http://schemas.microsoft.com/office/drawing/2014/main" id="{00000000-0008-0000-0400-0000E5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06" name="Text Box 991">
          <a:extLst>
            <a:ext uri="{FF2B5EF4-FFF2-40B4-BE49-F238E27FC236}">
              <a16:creationId xmlns:a16="http://schemas.microsoft.com/office/drawing/2014/main" id="{00000000-0008-0000-0400-0000E6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07" name="Text Box 992">
          <a:extLst>
            <a:ext uri="{FF2B5EF4-FFF2-40B4-BE49-F238E27FC236}">
              <a16:creationId xmlns:a16="http://schemas.microsoft.com/office/drawing/2014/main" id="{00000000-0008-0000-0400-0000E7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08" name="Text Box 993">
          <a:extLst>
            <a:ext uri="{FF2B5EF4-FFF2-40B4-BE49-F238E27FC236}">
              <a16:creationId xmlns:a16="http://schemas.microsoft.com/office/drawing/2014/main" id="{00000000-0008-0000-0400-0000E8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09" name="Text Box 994">
          <a:extLst>
            <a:ext uri="{FF2B5EF4-FFF2-40B4-BE49-F238E27FC236}">
              <a16:creationId xmlns:a16="http://schemas.microsoft.com/office/drawing/2014/main" id="{00000000-0008-0000-0400-0000E9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10" name="Text Box 995">
          <a:extLst>
            <a:ext uri="{FF2B5EF4-FFF2-40B4-BE49-F238E27FC236}">
              <a16:creationId xmlns:a16="http://schemas.microsoft.com/office/drawing/2014/main" id="{00000000-0008-0000-0400-0000EA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11" name="Text Box 996">
          <a:extLst>
            <a:ext uri="{FF2B5EF4-FFF2-40B4-BE49-F238E27FC236}">
              <a16:creationId xmlns:a16="http://schemas.microsoft.com/office/drawing/2014/main" id="{00000000-0008-0000-0400-0000EB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12" name="Text Box 997">
          <a:extLst>
            <a:ext uri="{FF2B5EF4-FFF2-40B4-BE49-F238E27FC236}">
              <a16:creationId xmlns:a16="http://schemas.microsoft.com/office/drawing/2014/main" id="{00000000-0008-0000-0400-0000EC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13" name="Text Box 998">
          <a:extLst>
            <a:ext uri="{FF2B5EF4-FFF2-40B4-BE49-F238E27FC236}">
              <a16:creationId xmlns:a16="http://schemas.microsoft.com/office/drawing/2014/main" id="{00000000-0008-0000-0400-0000ED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14" name="Text Box 999">
          <a:extLst>
            <a:ext uri="{FF2B5EF4-FFF2-40B4-BE49-F238E27FC236}">
              <a16:creationId xmlns:a16="http://schemas.microsoft.com/office/drawing/2014/main" id="{00000000-0008-0000-0400-0000EE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15" name="Text Box 1000">
          <a:extLst>
            <a:ext uri="{FF2B5EF4-FFF2-40B4-BE49-F238E27FC236}">
              <a16:creationId xmlns:a16="http://schemas.microsoft.com/office/drawing/2014/main" id="{00000000-0008-0000-0400-0000EF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16" name="Text Box 1001">
          <a:extLst>
            <a:ext uri="{FF2B5EF4-FFF2-40B4-BE49-F238E27FC236}">
              <a16:creationId xmlns:a16="http://schemas.microsoft.com/office/drawing/2014/main" id="{00000000-0008-0000-0400-0000F0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17" name="Text Box 1002">
          <a:extLst>
            <a:ext uri="{FF2B5EF4-FFF2-40B4-BE49-F238E27FC236}">
              <a16:creationId xmlns:a16="http://schemas.microsoft.com/office/drawing/2014/main" id="{00000000-0008-0000-0400-0000F1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18" name="Text Box 1003">
          <a:extLst>
            <a:ext uri="{FF2B5EF4-FFF2-40B4-BE49-F238E27FC236}">
              <a16:creationId xmlns:a16="http://schemas.microsoft.com/office/drawing/2014/main" id="{00000000-0008-0000-0400-0000F2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19" name="Text Box 1004">
          <a:extLst>
            <a:ext uri="{FF2B5EF4-FFF2-40B4-BE49-F238E27FC236}">
              <a16:creationId xmlns:a16="http://schemas.microsoft.com/office/drawing/2014/main" id="{00000000-0008-0000-0400-0000F3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20" name="Text Box 1005">
          <a:extLst>
            <a:ext uri="{FF2B5EF4-FFF2-40B4-BE49-F238E27FC236}">
              <a16:creationId xmlns:a16="http://schemas.microsoft.com/office/drawing/2014/main" id="{00000000-0008-0000-0400-0000F4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12021" name="Text Box 1006">
          <a:extLst>
            <a:ext uri="{FF2B5EF4-FFF2-40B4-BE49-F238E27FC236}">
              <a16:creationId xmlns:a16="http://schemas.microsoft.com/office/drawing/2014/main" id="{00000000-0008-0000-0400-0000F52E0000}"/>
            </a:ext>
          </a:extLst>
        </xdr:cNvPr>
        <xdr:cNvSpPr txBox="1">
          <a:spLocks noChangeArrowheads="1"/>
        </xdr:cNvSpPr>
      </xdr:nvSpPr>
      <xdr:spPr bwMode="auto">
        <a:xfrm>
          <a:off x="6705600" y="381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22" name="Text Box 93">
          <a:extLst>
            <a:ext uri="{FF2B5EF4-FFF2-40B4-BE49-F238E27FC236}">
              <a16:creationId xmlns:a16="http://schemas.microsoft.com/office/drawing/2014/main" id="{00000000-0008-0000-0400-0000F62E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23" name="Text Box 94">
          <a:extLst>
            <a:ext uri="{FF2B5EF4-FFF2-40B4-BE49-F238E27FC236}">
              <a16:creationId xmlns:a16="http://schemas.microsoft.com/office/drawing/2014/main" id="{00000000-0008-0000-0400-0000F72E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24" name="Text Box 95">
          <a:extLst>
            <a:ext uri="{FF2B5EF4-FFF2-40B4-BE49-F238E27FC236}">
              <a16:creationId xmlns:a16="http://schemas.microsoft.com/office/drawing/2014/main" id="{00000000-0008-0000-0400-0000F82E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25" name="Text Box 96">
          <a:extLst>
            <a:ext uri="{FF2B5EF4-FFF2-40B4-BE49-F238E27FC236}">
              <a16:creationId xmlns:a16="http://schemas.microsoft.com/office/drawing/2014/main" id="{00000000-0008-0000-0400-0000F92E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26" name="Text Box 97">
          <a:extLst>
            <a:ext uri="{FF2B5EF4-FFF2-40B4-BE49-F238E27FC236}">
              <a16:creationId xmlns:a16="http://schemas.microsoft.com/office/drawing/2014/main" id="{00000000-0008-0000-0400-0000FA2E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27" name="Text Box 98">
          <a:extLst>
            <a:ext uri="{FF2B5EF4-FFF2-40B4-BE49-F238E27FC236}">
              <a16:creationId xmlns:a16="http://schemas.microsoft.com/office/drawing/2014/main" id="{00000000-0008-0000-0400-0000FB2E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28" name="Text Box 99">
          <a:extLst>
            <a:ext uri="{FF2B5EF4-FFF2-40B4-BE49-F238E27FC236}">
              <a16:creationId xmlns:a16="http://schemas.microsoft.com/office/drawing/2014/main" id="{00000000-0008-0000-0400-0000FC2E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29" name="Text Box 100">
          <a:extLst>
            <a:ext uri="{FF2B5EF4-FFF2-40B4-BE49-F238E27FC236}">
              <a16:creationId xmlns:a16="http://schemas.microsoft.com/office/drawing/2014/main" id="{00000000-0008-0000-0400-0000FD2E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30" name="Text Box 101">
          <a:extLst>
            <a:ext uri="{FF2B5EF4-FFF2-40B4-BE49-F238E27FC236}">
              <a16:creationId xmlns:a16="http://schemas.microsoft.com/office/drawing/2014/main" id="{00000000-0008-0000-0400-0000FE2E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31" name="Text Box 102">
          <a:extLst>
            <a:ext uri="{FF2B5EF4-FFF2-40B4-BE49-F238E27FC236}">
              <a16:creationId xmlns:a16="http://schemas.microsoft.com/office/drawing/2014/main" id="{00000000-0008-0000-0400-0000FF2E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32" name="Text Box 103">
          <a:extLst>
            <a:ext uri="{FF2B5EF4-FFF2-40B4-BE49-F238E27FC236}">
              <a16:creationId xmlns:a16="http://schemas.microsoft.com/office/drawing/2014/main" id="{00000000-0008-0000-0400-000000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33" name="Text Box 104">
          <a:extLst>
            <a:ext uri="{FF2B5EF4-FFF2-40B4-BE49-F238E27FC236}">
              <a16:creationId xmlns:a16="http://schemas.microsoft.com/office/drawing/2014/main" id="{00000000-0008-0000-0400-000001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34" name="Text Box 116">
          <a:extLst>
            <a:ext uri="{FF2B5EF4-FFF2-40B4-BE49-F238E27FC236}">
              <a16:creationId xmlns:a16="http://schemas.microsoft.com/office/drawing/2014/main" id="{00000000-0008-0000-0400-000002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35" name="Text Box 117">
          <a:extLst>
            <a:ext uri="{FF2B5EF4-FFF2-40B4-BE49-F238E27FC236}">
              <a16:creationId xmlns:a16="http://schemas.microsoft.com/office/drawing/2014/main" id="{00000000-0008-0000-0400-000003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36" name="Text Box 118">
          <a:extLst>
            <a:ext uri="{FF2B5EF4-FFF2-40B4-BE49-F238E27FC236}">
              <a16:creationId xmlns:a16="http://schemas.microsoft.com/office/drawing/2014/main" id="{00000000-0008-0000-0400-000004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37" name="Text Box 119">
          <a:extLst>
            <a:ext uri="{FF2B5EF4-FFF2-40B4-BE49-F238E27FC236}">
              <a16:creationId xmlns:a16="http://schemas.microsoft.com/office/drawing/2014/main" id="{00000000-0008-0000-0400-000005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38" name="Text Box 120">
          <a:extLst>
            <a:ext uri="{FF2B5EF4-FFF2-40B4-BE49-F238E27FC236}">
              <a16:creationId xmlns:a16="http://schemas.microsoft.com/office/drawing/2014/main" id="{00000000-0008-0000-0400-000006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39" name="Text Box 121">
          <a:extLst>
            <a:ext uri="{FF2B5EF4-FFF2-40B4-BE49-F238E27FC236}">
              <a16:creationId xmlns:a16="http://schemas.microsoft.com/office/drawing/2014/main" id="{00000000-0008-0000-0400-000007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40" name="Text Box 122">
          <a:extLst>
            <a:ext uri="{FF2B5EF4-FFF2-40B4-BE49-F238E27FC236}">
              <a16:creationId xmlns:a16="http://schemas.microsoft.com/office/drawing/2014/main" id="{00000000-0008-0000-0400-000008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41" name="Text Box 123">
          <a:extLst>
            <a:ext uri="{FF2B5EF4-FFF2-40B4-BE49-F238E27FC236}">
              <a16:creationId xmlns:a16="http://schemas.microsoft.com/office/drawing/2014/main" id="{00000000-0008-0000-0400-000009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42" name="Text Box 124">
          <a:extLst>
            <a:ext uri="{FF2B5EF4-FFF2-40B4-BE49-F238E27FC236}">
              <a16:creationId xmlns:a16="http://schemas.microsoft.com/office/drawing/2014/main" id="{00000000-0008-0000-0400-00000A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43" name="Text Box 125">
          <a:extLst>
            <a:ext uri="{FF2B5EF4-FFF2-40B4-BE49-F238E27FC236}">
              <a16:creationId xmlns:a16="http://schemas.microsoft.com/office/drawing/2014/main" id="{00000000-0008-0000-0400-00000B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44" name="Text Box 126">
          <a:extLst>
            <a:ext uri="{FF2B5EF4-FFF2-40B4-BE49-F238E27FC236}">
              <a16:creationId xmlns:a16="http://schemas.microsoft.com/office/drawing/2014/main" id="{00000000-0008-0000-0400-00000C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17525"/>
    <xdr:sp macro="" textlink="">
      <xdr:nvSpPr>
        <xdr:cNvPr id="12045" name="Text Box 127">
          <a:extLst>
            <a:ext uri="{FF2B5EF4-FFF2-40B4-BE49-F238E27FC236}">
              <a16:creationId xmlns:a16="http://schemas.microsoft.com/office/drawing/2014/main" id="{00000000-0008-0000-0400-00000D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46" name="Text Box 128">
          <a:extLst>
            <a:ext uri="{FF2B5EF4-FFF2-40B4-BE49-F238E27FC236}">
              <a16:creationId xmlns:a16="http://schemas.microsoft.com/office/drawing/2014/main" id="{00000000-0008-0000-0400-00000E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47" name="Text Box 129">
          <a:extLst>
            <a:ext uri="{FF2B5EF4-FFF2-40B4-BE49-F238E27FC236}">
              <a16:creationId xmlns:a16="http://schemas.microsoft.com/office/drawing/2014/main" id="{00000000-0008-0000-0400-00000F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48" name="Text Box 130">
          <a:extLst>
            <a:ext uri="{FF2B5EF4-FFF2-40B4-BE49-F238E27FC236}">
              <a16:creationId xmlns:a16="http://schemas.microsoft.com/office/drawing/2014/main" id="{00000000-0008-0000-0400-000010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49" name="Text Box 131">
          <a:extLst>
            <a:ext uri="{FF2B5EF4-FFF2-40B4-BE49-F238E27FC236}">
              <a16:creationId xmlns:a16="http://schemas.microsoft.com/office/drawing/2014/main" id="{00000000-0008-0000-0400-000011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50" name="Text Box 132">
          <a:extLst>
            <a:ext uri="{FF2B5EF4-FFF2-40B4-BE49-F238E27FC236}">
              <a16:creationId xmlns:a16="http://schemas.microsoft.com/office/drawing/2014/main" id="{00000000-0008-0000-0400-000012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51" name="Text Box 133">
          <a:extLst>
            <a:ext uri="{FF2B5EF4-FFF2-40B4-BE49-F238E27FC236}">
              <a16:creationId xmlns:a16="http://schemas.microsoft.com/office/drawing/2014/main" id="{00000000-0008-0000-0400-000013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52" name="Text Box 134">
          <a:extLst>
            <a:ext uri="{FF2B5EF4-FFF2-40B4-BE49-F238E27FC236}">
              <a16:creationId xmlns:a16="http://schemas.microsoft.com/office/drawing/2014/main" id="{00000000-0008-0000-0400-000014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53" name="Text Box 135">
          <a:extLst>
            <a:ext uri="{FF2B5EF4-FFF2-40B4-BE49-F238E27FC236}">
              <a16:creationId xmlns:a16="http://schemas.microsoft.com/office/drawing/2014/main" id="{00000000-0008-0000-0400-000015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54" name="Text Box 136">
          <a:extLst>
            <a:ext uri="{FF2B5EF4-FFF2-40B4-BE49-F238E27FC236}">
              <a16:creationId xmlns:a16="http://schemas.microsoft.com/office/drawing/2014/main" id="{00000000-0008-0000-0400-000016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55" name="Text Box 137">
          <a:extLst>
            <a:ext uri="{FF2B5EF4-FFF2-40B4-BE49-F238E27FC236}">
              <a16:creationId xmlns:a16="http://schemas.microsoft.com/office/drawing/2014/main" id="{00000000-0008-0000-0400-000017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56" name="Text Box 138">
          <a:extLst>
            <a:ext uri="{FF2B5EF4-FFF2-40B4-BE49-F238E27FC236}">
              <a16:creationId xmlns:a16="http://schemas.microsoft.com/office/drawing/2014/main" id="{00000000-0008-0000-0400-000018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057" name="Text Box 139">
          <a:extLst>
            <a:ext uri="{FF2B5EF4-FFF2-40B4-BE49-F238E27FC236}">
              <a16:creationId xmlns:a16="http://schemas.microsoft.com/office/drawing/2014/main" id="{00000000-0008-0000-0400-000019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58" name="Text Box 140">
          <a:extLst>
            <a:ext uri="{FF2B5EF4-FFF2-40B4-BE49-F238E27FC236}">
              <a16:creationId xmlns:a16="http://schemas.microsoft.com/office/drawing/2014/main" id="{00000000-0008-0000-0400-00001A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59" name="Text Box 141">
          <a:extLst>
            <a:ext uri="{FF2B5EF4-FFF2-40B4-BE49-F238E27FC236}">
              <a16:creationId xmlns:a16="http://schemas.microsoft.com/office/drawing/2014/main" id="{00000000-0008-0000-0400-00001B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60" name="Text Box 142">
          <a:extLst>
            <a:ext uri="{FF2B5EF4-FFF2-40B4-BE49-F238E27FC236}">
              <a16:creationId xmlns:a16="http://schemas.microsoft.com/office/drawing/2014/main" id="{00000000-0008-0000-0400-00001C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61" name="Text Box 143">
          <a:extLst>
            <a:ext uri="{FF2B5EF4-FFF2-40B4-BE49-F238E27FC236}">
              <a16:creationId xmlns:a16="http://schemas.microsoft.com/office/drawing/2014/main" id="{00000000-0008-0000-0400-00001D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62" name="Text Box 144">
          <a:extLst>
            <a:ext uri="{FF2B5EF4-FFF2-40B4-BE49-F238E27FC236}">
              <a16:creationId xmlns:a16="http://schemas.microsoft.com/office/drawing/2014/main" id="{00000000-0008-0000-0400-00001E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63" name="Text Box 145">
          <a:extLst>
            <a:ext uri="{FF2B5EF4-FFF2-40B4-BE49-F238E27FC236}">
              <a16:creationId xmlns:a16="http://schemas.microsoft.com/office/drawing/2014/main" id="{00000000-0008-0000-0400-00001F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64" name="Text Box 146">
          <a:extLst>
            <a:ext uri="{FF2B5EF4-FFF2-40B4-BE49-F238E27FC236}">
              <a16:creationId xmlns:a16="http://schemas.microsoft.com/office/drawing/2014/main" id="{00000000-0008-0000-0400-000020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65" name="Text Box 147">
          <a:extLst>
            <a:ext uri="{FF2B5EF4-FFF2-40B4-BE49-F238E27FC236}">
              <a16:creationId xmlns:a16="http://schemas.microsoft.com/office/drawing/2014/main" id="{00000000-0008-0000-0400-000021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66" name="Text Box 148">
          <a:extLst>
            <a:ext uri="{FF2B5EF4-FFF2-40B4-BE49-F238E27FC236}">
              <a16:creationId xmlns:a16="http://schemas.microsoft.com/office/drawing/2014/main" id="{00000000-0008-0000-0400-000022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67" name="Text Box 149">
          <a:extLst>
            <a:ext uri="{FF2B5EF4-FFF2-40B4-BE49-F238E27FC236}">
              <a16:creationId xmlns:a16="http://schemas.microsoft.com/office/drawing/2014/main" id="{00000000-0008-0000-0400-000023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68" name="Text Box 150">
          <a:extLst>
            <a:ext uri="{FF2B5EF4-FFF2-40B4-BE49-F238E27FC236}">
              <a16:creationId xmlns:a16="http://schemas.microsoft.com/office/drawing/2014/main" id="{00000000-0008-0000-0400-000024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69" name="Text Box 151">
          <a:extLst>
            <a:ext uri="{FF2B5EF4-FFF2-40B4-BE49-F238E27FC236}">
              <a16:creationId xmlns:a16="http://schemas.microsoft.com/office/drawing/2014/main" id="{00000000-0008-0000-0400-000025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70" name="Text Box 152">
          <a:extLst>
            <a:ext uri="{FF2B5EF4-FFF2-40B4-BE49-F238E27FC236}">
              <a16:creationId xmlns:a16="http://schemas.microsoft.com/office/drawing/2014/main" id="{00000000-0008-0000-0400-000026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71" name="Text Box 153">
          <a:extLst>
            <a:ext uri="{FF2B5EF4-FFF2-40B4-BE49-F238E27FC236}">
              <a16:creationId xmlns:a16="http://schemas.microsoft.com/office/drawing/2014/main" id="{00000000-0008-0000-0400-000027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72" name="Text Box 154">
          <a:extLst>
            <a:ext uri="{FF2B5EF4-FFF2-40B4-BE49-F238E27FC236}">
              <a16:creationId xmlns:a16="http://schemas.microsoft.com/office/drawing/2014/main" id="{00000000-0008-0000-0400-000028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73" name="Text Box 155">
          <a:extLst>
            <a:ext uri="{FF2B5EF4-FFF2-40B4-BE49-F238E27FC236}">
              <a16:creationId xmlns:a16="http://schemas.microsoft.com/office/drawing/2014/main" id="{00000000-0008-0000-0400-000029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74" name="Text Box 156">
          <a:extLst>
            <a:ext uri="{FF2B5EF4-FFF2-40B4-BE49-F238E27FC236}">
              <a16:creationId xmlns:a16="http://schemas.microsoft.com/office/drawing/2014/main" id="{00000000-0008-0000-0400-00002A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75" name="Text Box 157">
          <a:extLst>
            <a:ext uri="{FF2B5EF4-FFF2-40B4-BE49-F238E27FC236}">
              <a16:creationId xmlns:a16="http://schemas.microsoft.com/office/drawing/2014/main" id="{00000000-0008-0000-0400-00002B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76" name="Text Box 158">
          <a:extLst>
            <a:ext uri="{FF2B5EF4-FFF2-40B4-BE49-F238E27FC236}">
              <a16:creationId xmlns:a16="http://schemas.microsoft.com/office/drawing/2014/main" id="{00000000-0008-0000-0400-00002C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77" name="Text Box 159">
          <a:extLst>
            <a:ext uri="{FF2B5EF4-FFF2-40B4-BE49-F238E27FC236}">
              <a16:creationId xmlns:a16="http://schemas.microsoft.com/office/drawing/2014/main" id="{00000000-0008-0000-0400-00002D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78" name="Text Box 160">
          <a:extLst>
            <a:ext uri="{FF2B5EF4-FFF2-40B4-BE49-F238E27FC236}">
              <a16:creationId xmlns:a16="http://schemas.microsoft.com/office/drawing/2014/main" id="{00000000-0008-0000-0400-00002E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79" name="Text Box 161">
          <a:extLst>
            <a:ext uri="{FF2B5EF4-FFF2-40B4-BE49-F238E27FC236}">
              <a16:creationId xmlns:a16="http://schemas.microsoft.com/office/drawing/2014/main" id="{00000000-0008-0000-0400-00002F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80" name="Text Box 162">
          <a:extLst>
            <a:ext uri="{FF2B5EF4-FFF2-40B4-BE49-F238E27FC236}">
              <a16:creationId xmlns:a16="http://schemas.microsoft.com/office/drawing/2014/main" id="{00000000-0008-0000-0400-000030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081" name="Text Box 163">
          <a:extLst>
            <a:ext uri="{FF2B5EF4-FFF2-40B4-BE49-F238E27FC236}">
              <a16:creationId xmlns:a16="http://schemas.microsoft.com/office/drawing/2014/main" id="{00000000-0008-0000-0400-000031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82" name="Text Box 164">
          <a:extLst>
            <a:ext uri="{FF2B5EF4-FFF2-40B4-BE49-F238E27FC236}">
              <a16:creationId xmlns:a16="http://schemas.microsoft.com/office/drawing/2014/main" id="{00000000-0008-0000-0400-000032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83" name="Text Box 165">
          <a:extLst>
            <a:ext uri="{FF2B5EF4-FFF2-40B4-BE49-F238E27FC236}">
              <a16:creationId xmlns:a16="http://schemas.microsoft.com/office/drawing/2014/main" id="{00000000-0008-0000-0400-000033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84" name="Text Box 166">
          <a:extLst>
            <a:ext uri="{FF2B5EF4-FFF2-40B4-BE49-F238E27FC236}">
              <a16:creationId xmlns:a16="http://schemas.microsoft.com/office/drawing/2014/main" id="{00000000-0008-0000-0400-000034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85" name="Text Box 167">
          <a:extLst>
            <a:ext uri="{FF2B5EF4-FFF2-40B4-BE49-F238E27FC236}">
              <a16:creationId xmlns:a16="http://schemas.microsoft.com/office/drawing/2014/main" id="{00000000-0008-0000-0400-000035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86" name="Text Box 168">
          <a:extLst>
            <a:ext uri="{FF2B5EF4-FFF2-40B4-BE49-F238E27FC236}">
              <a16:creationId xmlns:a16="http://schemas.microsoft.com/office/drawing/2014/main" id="{00000000-0008-0000-0400-000036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87" name="Text Box 169">
          <a:extLst>
            <a:ext uri="{FF2B5EF4-FFF2-40B4-BE49-F238E27FC236}">
              <a16:creationId xmlns:a16="http://schemas.microsoft.com/office/drawing/2014/main" id="{00000000-0008-0000-0400-000037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88" name="Text Box 170">
          <a:extLst>
            <a:ext uri="{FF2B5EF4-FFF2-40B4-BE49-F238E27FC236}">
              <a16:creationId xmlns:a16="http://schemas.microsoft.com/office/drawing/2014/main" id="{00000000-0008-0000-0400-000038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89" name="Text Box 171">
          <a:extLst>
            <a:ext uri="{FF2B5EF4-FFF2-40B4-BE49-F238E27FC236}">
              <a16:creationId xmlns:a16="http://schemas.microsoft.com/office/drawing/2014/main" id="{00000000-0008-0000-0400-000039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90" name="Text Box 172">
          <a:extLst>
            <a:ext uri="{FF2B5EF4-FFF2-40B4-BE49-F238E27FC236}">
              <a16:creationId xmlns:a16="http://schemas.microsoft.com/office/drawing/2014/main" id="{00000000-0008-0000-0400-00003A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91" name="Text Box 173">
          <a:extLst>
            <a:ext uri="{FF2B5EF4-FFF2-40B4-BE49-F238E27FC236}">
              <a16:creationId xmlns:a16="http://schemas.microsoft.com/office/drawing/2014/main" id="{00000000-0008-0000-0400-00003B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92" name="Text Box 174">
          <a:extLst>
            <a:ext uri="{FF2B5EF4-FFF2-40B4-BE49-F238E27FC236}">
              <a16:creationId xmlns:a16="http://schemas.microsoft.com/office/drawing/2014/main" id="{00000000-0008-0000-0400-00003C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93" name="Text Box 175">
          <a:extLst>
            <a:ext uri="{FF2B5EF4-FFF2-40B4-BE49-F238E27FC236}">
              <a16:creationId xmlns:a16="http://schemas.microsoft.com/office/drawing/2014/main" id="{00000000-0008-0000-0400-00003D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94" name="Text Box 176">
          <a:extLst>
            <a:ext uri="{FF2B5EF4-FFF2-40B4-BE49-F238E27FC236}">
              <a16:creationId xmlns:a16="http://schemas.microsoft.com/office/drawing/2014/main" id="{00000000-0008-0000-0400-00003E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95" name="Text Box 177">
          <a:extLst>
            <a:ext uri="{FF2B5EF4-FFF2-40B4-BE49-F238E27FC236}">
              <a16:creationId xmlns:a16="http://schemas.microsoft.com/office/drawing/2014/main" id="{00000000-0008-0000-0400-00003F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96" name="Text Box 178">
          <a:extLst>
            <a:ext uri="{FF2B5EF4-FFF2-40B4-BE49-F238E27FC236}">
              <a16:creationId xmlns:a16="http://schemas.microsoft.com/office/drawing/2014/main" id="{00000000-0008-0000-0400-000040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97" name="Text Box 179">
          <a:extLst>
            <a:ext uri="{FF2B5EF4-FFF2-40B4-BE49-F238E27FC236}">
              <a16:creationId xmlns:a16="http://schemas.microsoft.com/office/drawing/2014/main" id="{00000000-0008-0000-0400-000041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98" name="Text Box 180">
          <a:extLst>
            <a:ext uri="{FF2B5EF4-FFF2-40B4-BE49-F238E27FC236}">
              <a16:creationId xmlns:a16="http://schemas.microsoft.com/office/drawing/2014/main" id="{00000000-0008-0000-0400-000042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099" name="Text Box 181">
          <a:extLst>
            <a:ext uri="{FF2B5EF4-FFF2-40B4-BE49-F238E27FC236}">
              <a16:creationId xmlns:a16="http://schemas.microsoft.com/office/drawing/2014/main" id="{00000000-0008-0000-0400-000043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00" name="Text Box 182">
          <a:extLst>
            <a:ext uri="{FF2B5EF4-FFF2-40B4-BE49-F238E27FC236}">
              <a16:creationId xmlns:a16="http://schemas.microsoft.com/office/drawing/2014/main" id="{00000000-0008-0000-0400-000044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01" name="Text Box 183">
          <a:extLst>
            <a:ext uri="{FF2B5EF4-FFF2-40B4-BE49-F238E27FC236}">
              <a16:creationId xmlns:a16="http://schemas.microsoft.com/office/drawing/2014/main" id="{00000000-0008-0000-0400-000045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02" name="Text Box 184">
          <a:extLst>
            <a:ext uri="{FF2B5EF4-FFF2-40B4-BE49-F238E27FC236}">
              <a16:creationId xmlns:a16="http://schemas.microsoft.com/office/drawing/2014/main" id="{00000000-0008-0000-0400-000046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03" name="Text Box 185">
          <a:extLst>
            <a:ext uri="{FF2B5EF4-FFF2-40B4-BE49-F238E27FC236}">
              <a16:creationId xmlns:a16="http://schemas.microsoft.com/office/drawing/2014/main" id="{00000000-0008-0000-0400-000047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04" name="Text Box 186">
          <a:extLst>
            <a:ext uri="{FF2B5EF4-FFF2-40B4-BE49-F238E27FC236}">
              <a16:creationId xmlns:a16="http://schemas.microsoft.com/office/drawing/2014/main" id="{00000000-0008-0000-0400-000048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05" name="Text Box 187">
          <a:extLst>
            <a:ext uri="{FF2B5EF4-FFF2-40B4-BE49-F238E27FC236}">
              <a16:creationId xmlns:a16="http://schemas.microsoft.com/office/drawing/2014/main" id="{00000000-0008-0000-0400-000049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06" name="Text Box 188">
          <a:extLst>
            <a:ext uri="{FF2B5EF4-FFF2-40B4-BE49-F238E27FC236}">
              <a16:creationId xmlns:a16="http://schemas.microsoft.com/office/drawing/2014/main" id="{00000000-0008-0000-0400-00004A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07" name="Text Box 189">
          <a:extLst>
            <a:ext uri="{FF2B5EF4-FFF2-40B4-BE49-F238E27FC236}">
              <a16:creationId xmlns:a16="http://schemas.microsoft.com/office/drawing/2014/main" id="{00000000-0008-0000-0400-00004B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08" name="Text Box 190">
          <a:extLst>
            <a:ext uri="{FF2B5EF4-FFF2-40B4-BE49-F238E27FC236}">
              <a16:creationId xmlns:a16="http://schemas.microsoft.com/office/drawing/2014/main" id="{00000000-0008-0000-0400-00004C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09" name="Text Box 191">
          <a:extLst>
            <a:ext uri="{FF2B5EF4-FFF2-40B4-BE49-F238E27FC236}">
              <a16:creationId xmlns:a16="http://schemas.microsoft.com/office/drawing/2014/main" id="{00000000-0008-0000-0400-00004D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10" name="Text Box 192">
          <a:extLst>
            <a:ext uri="{FF2B5EF4-FFF2-40B4-BE49-F238E27FC236}">
              <a16:creationId xmlns:a16="http://schemas.microsoft.com/office/drawing/2014/main" id="{00000000-0008-0000-0400-00004E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11" name="Text Box 193">
          <a:extLst>
            <a:ext uri="{FF2B5EF4-FFF2-40B4-BE49-F238E27FC236}">
              <a16:creationId xmlns:a16="http://schemas.microsoft.com/office/drawing/2014/main" id="{00000000-0008-0000-0400-00004F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12" name="Text Box 194">
          <a:extLst>
            <a:ext uri="{FF2B5EF4-FFF2-40B4-BE49-F238E27FC236}">
              <a16:creationId xmlns:a16="http://schemas.microsoft.com/office/drawing/2014/main" id="{00000000-0008-0000-0400-000050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13" name="Text Box 195">
          <a:extLst>
            <a:ext uri="{FF2B5EF4-FFF2-40B4-BE49-F238E27FC236}">
              <a16:creationId xmlns:a16="http://schemas.microsoft.com/office/drawing/2014/main" id="{00000000-0008-0000-0400-000051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14" name="Text Box 196">
          <a:extLst>
            <a:ext uri="{FF2B5EF4-FFF2-40B4-BE49-F238E27FC236}">
              <a16:creationId xmlns:a16="http://schemas.microsoft.com/office/drawing/2014/main" id="{00000000-0008-0000-0400-000052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15" name="Text Box 197">
          <a:extLst>
            <a:ext uri="{FF2B5EF4-FFF2-40B4-BE49-F238E27FC236}">
              <a16:creationId xmlns:a16="http://schemas.microsoft.com/office/drawing/2014/main" id="{00000000-0008-0000-0400-000053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16" name="Text Box 198">
          <a:extLst>
            <a:ext uri="{FF2B5EF4-FFF2-40B4-BE49-F238E27FC236}">
              <a16:creationId xmlns:a16="http://schemas.microsoft.com/office/drawing/2014/main" id="{00000000-0008-0000-0400-000054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17" name="Text Box 199">
          <a:extLst>
            <a:ext uri="{FF2B5EF4-FFF2-40B4-BE49-F238E27FC236}">
              <a16:creationId xmlns:a16="http://schemas.microsoft.com/office/drawing/2014/main" id="{00000000-0008-0000-0400-000055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18" name="Text Box 200">
          <a:extLst>
            <a:ext uri="{FF2B5EF4-FFF2-40B4-BE49-F238E27FC236}">
              <a16:creationId xmlns:a16="http://schemas.microsoft.com/office/drawing/2014/main" id="{00000000-0008-0000-0400-000056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19" name="Text Box 201">
          <a:extLst>
            <a:ext uri="{FF2B5EF4-FFF2-40B4-BE49-F238E27FC236}">
              <a16:creationId xmlns:a16="http://schemas.microsoft.com/office/drawing/2014/main" id="{00000000-0008-0000-0400-000057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20" name="Text Box 202">
          <a:extLst>
            <a:ext uri="{FF2B5EF4-FFF2-40B4-BE49-F238E27FC236}">
              <a16:creationId xmlns:a16="http://schemas.microsoft.com/office/drawing/2014/main" id="{00000000-0008-0000-0400-000058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21" name="Text Box 203">
          <a:extLst>
            <a:ext uri="{FF2B5EF4-FFF2-40B4-BE49-F238E27FC236}">
              <a16:creationId xmlns:a16="http://schemas.microsoft.com/office/drawing/2014/main" id="{00000000-0008-0000-0400-000059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22" name="Text Box 204">
          <a:extLst>
            <a:ext uri="{FF2B5EF4-FFF2-40B4-BE49-F238E27FC236}">
              <a16:creationId xmlns:a16="http://schemas.microsoft.com/office/drawing/2014/main" id="{00000000-0008-0000-0400-00005A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23" name="Text Box 205">
          <a:extLst>
            <a:ext uri="{FF2B5EF4-FFF2-40B4-BE49-F238E27FC236}">
              <a16:creationId xmlns:a16="http://schemas.microsoft.com/office/drawing/2014/main" id="{00000000-0008-0000-0400-00005B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24" name="Text Box 206">
          <a:extLst>
            <a:ext uri="{FF2B5EF4-FFF2-40B4-BE49-F238E27FC236}">
              <a16:creationId xmlns:a16="http://schemas.microsoft.com/office/drawing/2014/main" id="{00000000-0008-0000-0400-00005C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25" name="Text Box 207">
          <a:extLst>
            <a:ext uri="{FF2B5EF4-FFF2-40B4-BE49-F238E27FC236}">
              <a16:creationId xmlns:a16="http://schemas.microsoft.com/office/drawing/2014/main" id="{00000000-0008-0000-0400-00005D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26" name="Text Box 208">
          <a:extLst>
            <a:ext uri="{FF2B5EF4-FFF2-40B4-BE49-F238E27FC236}">
              <a16:creationId xmlns:a16="http://schemas.microsoft.com/office/drawing/2014/main" id="{00000000-0008-0000-0400-00005E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27" name="Text Box 209">
          <a:extLst>
            <a:ext uri="{FF2B5EF4-FFF2-40B4-BE49-F238E27FC236}">
              <a16:creationId xmlns:a16="http://schemas.microsoft.com/office/drawing/2014/main" id="{00000000-0008-0000-0400-00005F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28" name="Text Box 210">
          <a:extLst>
            <a:ext uri="{FF2B5EF4-FFF2-40B4-BE49-F238E27FC236}">
              <a16:creationId xmlns:a16="http://schemas.microsoft.com/office/drawing/2014/main" id="{00000000-0008-0000-0400-000060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88900" cy="384175"/>
    <xdr:sp macro="" textlink="">
      <xdr:nvSpPr>
        <xdr:cNvPr id="12129" name="Text Box 211">
          <a:extLst>
            <a:ext uri="{FF2B5EF4-FFF2-40B4-BE49-F238E27FC236}">
              <a16:creationId xmlns:a16="http://schemas.microsoft.com/office/drawing/2014/main" id="{00000000-0008-0000-0400-0000612F0000}"/>
            </a:ext>
          </a:extLst>
        </xdr:cNvPr>
        <xdr:cNvSpPr txBox="1">
          <a:spLocks noChangeArrowheads="1"/>
        </xdr:cNvSpPr>
      </xdr:nvSpPr>
      <xdr:spPr bwMode="auto">
        <a:xfrm>
          <a:off x="2438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30" name="Text Box 140">
          <a:extLst>
            <a:ext uri="{FF2B5EF4-FFF2-40B4-BE49-F238E27FC236}">
              <a16:creationId xmlns:a16="http://schemas.microsoft.com/office/drawing/2014/main" id="{00000000-0008-0000-0400-000062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31" name="Text Box 141">
          <a:extLst>
            <a:ext uri="{FF2B5EF4-FFF2-40B4-BE49-F238E27FC236}">
              <a16:creationId xmlns:a16="http://schemas.microsoft.com/office/drawing/2014/main" id="{00000000-0008-0000-0400-000063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32" name="Text Box 142">
          <a:extLst>
            <a:ext uri="{FF2B5EF4-FFF2-40B4-BE49-F238E27FC236}">
              <a16:creationId xmlns:a16="http://schemas.microsoft.com/office/drawing/2014/main" id="{00000000-0008-0000-0400-000064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33" name="Text Box 143">
          <a:extLst>
            <a:ext uri="{FF2B5EF4-FFF2-40B4-BE49-F238E27FC236}">
              <a16:creationId xmlns:a16="http://schemas.microsoft.com/office/drawing/2014/main" id="{00000000-0008-0000-0400-000065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34" name="Text Box 144">
          <a:extLst>
            <a:ext uri="{FF2B5EF4-FFF2-40B4-BE49-F238E27FC236}">
              <a16:creationId xmlns:a16="http://schemas.microsoft.com/office/drawing/2014/main" id="{00000000-0008-0000-0400-000066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35" name="Text Box 145">
          <a:extLst>
            <a:ext uri="{FF2B5EF4-FFF2-40B4-BE49-F238E27FC236}">
              <a16:creationId xmlns:a16="http://schemas.microsoft.com/office/drawing/2014/main" id="{00000000-0008-0000-0400-000067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36" name="Text Box 146">
          <a:extLst>
            <a:ext uri="{FF2B5EF4-FFF2-40B4-BE49-F238E27FC236}">
              <a16:creationId xmlns:a16="http://schemas.microsoft.com/office/drawing/2014/main" id="{00000000-0008-0000-0400-000068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37" name="Text Box 147">
          <a:extLst>
            <a:ext uri="{FF2B5EF4-FFF2-40B4-BE49-F238E27FC236}">
              <a16:creationId xmlns:a16="http://schemas.microsoft.com/office/drawing/2014/main" id="{00000000-0008-0000-0400-000069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38" name="Text Box 148">
          <a:extLst>
            <a:ext uri="{FF2B5EF4-FFF2-40B4-BE49-F238E27FC236}">
              <a16:creationId xmlns:a16="http://schemas.microsoft.com/office/drawing/2014/main" id="{00000000-0008-0000-0400-00006A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39" name="Text Box 149">
          <a:extLst>
            <a:ext uri="{FF2B5EF4-FFF2-40B4-BE49-F238E27FC236}">
              <a16:creationId xmlns:a16="http://schemas.microsoft.com/office/drawing/2014/main" id="{00000000-0008-0000-0400-00006B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40" name="Text Box 150">
          <a:extLst>
            <a:ext uri="{FF2B5EF4-FFF2-40B4-BE49-F238E27FC236}">
              <a16:creationId xmlns:a16="http://schemas.microsoft.com/office/drawing/2014/main" id="{00000000-0008-0000-0400-00006C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41" name="Text Box 151">
          <a:extLst>
            <a:ext uri="{FF2B5EF4-FFF2-40B4-BE49-F238E27FC236}">
              <a16:creationId xmlns:a16="http://schemas.microsoft.com/office/drawing/2014/main" id="{00000000-0008-0000-0400-00006D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42" name="Text Box 152">
          <a:extLst>
            <a:ext uri="{FF2B5EF4-FFF2-40B4-BE49-F238E27FC236}">
              <a16:creationId xmlns:a16="http://schemas.microsoft.com/office/drawing/2014/main" id="{00000000-0008-0000-0400-00006E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43" name="Text Box 153">
          <a:extLst>
            <a:ext uri="{FF2B5EF4-FFF2-40B4-BE49-F238E27FC236}">
              <a16:creationId xmlns:a16="http://schemas.microsoft.com/office/drawing/2014/main" id="{00000000-0008-0000-0400-00006F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44" name="Text Box 154">
          <a:extLst>
            <a:ext uri="{FF2B5EF4-FFF2-40B4-BE49-F238E27FC236}">
              <a16:creationId xmlns:a16="http://schemas.microsoft.com/office/drawing/2014/main" id="{00000000-0008-0000-0400-000070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45" name="Text Box 155">
          <a:extLst>
            <a:ext uri="{FF2B5EF4-FFF2-40B4-BE49-F238E27FC236}">
              <a16:creationId xmlns:a16="http://schemas.microsoft.com/office/drawing/2014/main" id="{00000000-0008-0000-0400-000071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46" name="Text Box 156">
          <a:extLst>
            <a:ext uri="{FF2B5EF4-FFF2-40B4-BE49-F238E27FC236}">
              <a16:creationId xmlns:a16="http://schemas.microsoft.com/office/drawing/2014/main" id="{00000000-0008-0000-0400-000072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47" name="Text Box 157">
          <a:extLst>
            <a:ext uri="{FF2B5EF4-FFF2-40B4-BE49-F238E27FC236}">
              <a16:creationId xmlns:a16="http://schemas.microsoft.com/office/drawing/2014/main" id="{00000000-0008-0000-0400-000073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48" name="Text Box 158">
          <a:extLst>
            <a:ext uri="{FF2B5EF4-FFF2-40B4-BE49-F238E27FC236}">
              <a16:creationId xmlns:a16="http://schemas.microsoft.com/office/drawing/2014/main" id="{00000000-0008-0000-0400-000074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49" name="Text Box 159">
          <a:extLst>
            <a:ext uri="{FF2B5EF4-FFF2-40B4-BE49-F238E27FC236}">
              <a16:creationId xmlns:a16="http://schemas.microsoft.com/office/drawing/2014/main" id="{00000000-0008-0000-0400-000075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50" name="Text Box 160">
          <a:extLst>
            <a:ext uri="{FF2B5EF4-FFF2-40B4-BE49-F238E27FC236}">
              <a16:creationId xmlns:a16="http://schemas.microsoft.com/office/drawing/2014/main" id="{00000000-0008-0000-0400-000076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51" name="Text Box 161">
          <a:extLst>
            <a:ext uri="{FF2B5EF4-FFF2-40B4-BE49-F238E27FC236}">
              <a16:creationId xmlns:a16="http://schemas.microsoft.com/office/drawing/2014/main" id="{00000000-0008-0000-0400-000077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52" name="Text Box 162">
          <a:extLst>
            <a:ext uri="{FF2B5EF4-FFF2-40B4-BE49-F238E27FC236}">
              <a16:creationId xmlns:a16="http://schemas.microsoft.com/office/drawing/2014/main" id="{00000000-0008-0000-0400-000078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2153" name="Text Box 163">
          <a:extLst>
            <a:ext uri="{FF2B5EF4-FFF2-40B4-BE49-F238E27FC236}">
              <a16:creationId xmlns:a16="http://schemas.microsoft.com/office/drawing/2014/main" id="{00000000-0008-0000-0400-000079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54" name="Text Box 274">
          <a:extLst>
            <a:ext uri="{FF2B5EF4-FFF2-40B4-BE49-F238E27FC236}">
              <a16:creationId xmlns:a16="http://schemas.microsoft.com/office/drawing/2014/main" id="{00000000-0008-0000-0400-00007A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55" name="Text Box 275">
          <a:extLst>
            <a:ext uri="{FF2B5EF4-FFF2-40B4-BE49-F238E27FC236}">
              <a16:creationId xmlns:a16="http://schemas.microsoft.com/office/drawing/2014/main" id="{00000000-0008-0000-0400-00007B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56" name="Text Box 276">
          <a:extLst>
            <a:ext uri="{FF2B5EF4-FFF2-40B4-BE49-F238E27FC236}">
              <a16:creationId xmlns:a16="http://schemas.microsoft.com/office/drawing/2014/main" id="{00000000-0008-0000-0400-00007C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57" name="Text Box 277">
          <a:extLst>
            <a:ext uri="{FF2B5EF4-FFF2-40B4-BE49-F238E27FC236}">
              <a16:creationId xmlns:a16="http://schemas.microsoft.com/office/drawing/2014/main" id="{00000000-0008-0000-0400-00007D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58" name="Text Box 278">
          <a:extLst>
            <a:ext uri="{FF2B5EF4-FFF2-40B4-BE49-F238E27FC236}">
              <a16:creationId xmlns:a16="http://schemas.microsoft.com/office/drawing/2014/main" id="{00000000-0008-0000-0400-00007E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59" name="Text Box 279">
          <a:extLst>
            <a:ext uri="{FF2B5EF4-FFF2-40B4-BE49-F238E27FC236}">
              <a16:creationId xmlns:a16="http://schemas.microsoft.com/office/drawing/2014/main" id="{00000000-0008-0000-0400-00007F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60" name="Text Box 285">
          <a:extLst>
            <a:ext uri="{FF2B5EF4-FFF2-40B4-BE49-F238E27FC236}">
              <a16:creationId xmlns:a16="http://schemas.microsoft.com/office/drawing/2014/main" id="{00000000-0008-0000-0400-000080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61" name="Text Box 286">
          <a:extLst>
            <a:ext uri="{FF2B5EF4-FFF2-40B4-BE49-F238E27FC236}">
              <a16:creationId xmlns:a16="http://schemas.microsoft.com/office/drawing/2014/main" id="{00000000-0008-0000-0400-000081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62" name="Text Box 287">
          <a:extLst>
            <a:ext uri="{FF2B5EF4-FFF2-40B4-BE49-F238E27FC236}">
              <a16:creationId xmlns:a16="http://schemas.microsoft.com/office/drawing/2014/main" id="{00000000-0008-0000-0400-000082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63" name="Text Box 288">
          <a:extLst>
            <a:ext uri="{FF2B5EF4-FFF2-40B4-BE49-F238E27FC236}">
              <a16:creationId xmlns:a16="http://schemas.microsoft.com/office/drawing/2014/main" id="{00000000-0008-0000-0400-000083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64" name="Text Box 289">
          <a:extLst>
            <a:ext uri="{FF2B5EF4-FFF2-40B4-BE49-F238E27FC236}">
              <a16:creationId xmlns:a16="http://schemas.microsoft.com/office/drawing/2014/main" id="{00000000-0008-0000-0400-000084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65" name="Text Box 290">
          <a:extLst>
            <a:ext uri="{FF2B5EF4-FFF2-40B4-BE49-F238E27FC236}">
              <a16:creationId xmlns:a16="http://schemas.microsoft.com/office/drawing/2014/main" id="{00000000-0008-0000-0400-000085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66" name="Text Box 291">
          <a:extLst>
            <a:ext uri="{FF2B5EF4-FFF2-40B4-BE49-F238E27FC236}">
              <a16:creationId xmlns:a16="http://schemas.microsoft.com/office/drawing/2014/main" id="{00000000-0008-0000-0400-000086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67" name="Text Box 292">
          <a:extLst>
            <a:ext uri="{FF2B5EF4-FFF2-40B4-BE49-F238E27FC236}">
              <a16:creationId xmlns:a16="http://schemas.microsoft.com/office/drawing/2014/main" id="{00000000-0008-0000-0400-000087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68" name="Text Box 293">
          <a:extLst>
            <a:ext uri="{FF2B5EF4-FFF2-40B4-BE49-F238E27FC236}">
              <a16:creationId xmlns:a16="http://schemas.microsoft.com/office/drawing/2014/main" id="{00000000-0008-0000-0400-000088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69" name="Text Box 294">
          <a:extLst>
            <a:ext uri="{FF2B5EF4-FFF2-40B4-BE49-F238E27FC236}">
              <a16:creationId xmlns:a16="http://schemas.microsoft.com/office/drawing/2014/main" id="{00000000-0008-0000-0400-000089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70" name="Text Box 295">
          <a:extLst>
            <a:ext uri="{FF2B5EF4-FFF2-40B4-BE49-F238E27FC236}">
              <a16:creationId xmlns:a16="http://schemas.microsoft.com/office/drawing/2014/main" id="{00000000-0008-0000-0400-00008A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71" name="Text Box 296">
          <a:extLst>
            <a:ext uri="{FF2B5EF4-FFF2-40B4-BE49-F238E27FC236}">
              <a16:creationId xmlns:a16="http://schemas.microsoft.com/office/drawing/2014/main" id="{00000000-0008-0000-0400-00008B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72" name="Text Box 297">
          <a:extLst>
            <a:ext uri="{FF2B5EF4-FFF2-40B4-BE49-F238E27FC236}">
              <a16:creationId xmlns:a16="http://schemas.microsoft.com/office/drawing/2014/main" id="{00000000-0008-0000-0400-00008C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73" name="Text Box 298">
          <a:extLst>
            <a:ext uri="{FF2B5EF4-FFF2-40B4-BE49-F238E27FC236}">
              <a16:creationId xmlns:a16="http://schemas.microsoft.com/office/drawing/2014/main" id="{00000000-0008-0000-0400-00008D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74" name="Text Box 299">
          <a:extLst>
            <a:ext uri="{FF2B5EF4-FFF2-40B4-BE49-F238E27FC236}">
              <a16:creationId xmlns:a16="http://schemas.microsoft.com/office/drawing/2014/main" id="{00000000-0008-0000-0400-00008E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75" name="Text Box 300">
          <a:extLst>
            <a:ext uri="{FF2B5EF4-FFF2-40B4-BE49-F238E27FC236}">
              <a16:creationId xmlns:a16="http://schemas.microsoft.com/office/drawing/2014/main" id="{00000000-0008-0000-0400-00008F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76" name="Text Box 301">
          <a:extLst>
            <a:ext uri="{FF2B5EF4-FFF2-40B4-BE49-F238E27FC236}">
              <a16:creationId xmlns:a16="http://schemas.microsoft.com/office/drawing/2014/main" id="{00000000-0008-0000-0400-000090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77" name="Text Box 302">
          <a:extLst>
            <a:ext uri="{FF2B5EF4-FFF2-40B4-BE49-F238E27FC236}">
              <a16:creationId xmlns:a16="http://schemas.microsoft.com/office/drawing/2014/main" id="{00000000-0008-0000-0400-000091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78" name="Text Box 309">
          <a:extLst>
            <a:ext uri="{FF2B5EF4-FFF2-40B4-BE49-F238E27FC236}">
              <a16:creationId xmlns:a16="http://schemas.microsoft.com/office/drawing/2014/main" id="{00000000-0008-0000-0400-000092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79" name="Text Box 310">
          <a:extLst>
            <a:ext uri="{FF2B5EF4-FFF2-40B4-BE49-F238E27FC236}">
              <a16:creationId xmlns:a16="http://schemas.microsoft.com/office/drawing/2014/main" id="{00000000-0008-0000-0400-000093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80" name="Text Box 311">
          <a:extLst>
            <a:ext uri="{FF2B5EF4-FFF2-40B4-BE49-F238E27FC236}">
              <a16:creationId xmlns:a16="http://schemas.microsoft.com/office/drawing/2014/main" id="{00000000-0008-0000-0400-000094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81" name="Text Box 312">
          <a:extLst>
            <a:ext uri="{FF2B5EF4-FFF2-40B4-BE49-F238E27FC236}">
              <a16:creationId xmlns:a16="http://schemas.microsoft.com/office/drawing/2014/main" id="{00000000-0008-0000-0400-000095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82" name="Text Box 274">
          <a:extLst>
            <a:ext uri="{FF2B5EF4-FFF2-40B4-BE49-F238E27FC236}">
              <a16:creationId xmlns:a16="http://schemas.microsoft.com/office/drawing/2014/main" id="{00000000-0008-0000-0400-000096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83" name="Text Box 275">
          <a:extLst>
            <a:ext uri="{FF2B5EF4-FFF2-40B4-BE49-F238E27FC236}">
              <a16:creationId xmlns:a16="http://schemas.microsoft.com/office/drawing/2014/main" id="{00000000-0008-0000-0400-000097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84" name="Text Box 276">
          <a:extLst>
            <a:ext uri="{FF2B5EF4-FFF2-40B4-BE49-F238E27FC236}">
              <a16:creationId xmlns:a16="http://schemas.microsoft.com/office/drawing/2014/main" id="{00000000-0008-0000-0400-000098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85" name="Text Box 277">
          <a:extLst>
            <a:ext uri="{FF2B5EF4-FFF2-40B4-BE49-F238E27FC236}">
              <a16:creationId xmlns:a16="http://schemas.microsoft.com/office/drawing/2014/main" id="{00000000-0008-0000-0400-000099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86" name="Text Box 278">
          <a:extLst>
            <a:ext uri="{FF2B5EF4-FFF2-40B4-BE49-F238E27FC236}">
              <a16:creationId xmlns:a16="http://schemas.microsoft.com/office/drawing/2014/main" id="{00000000-0008-0000-0400-00009A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87" name="Text Box 279">
          <a:extLst>
            <a:ext uri="{FF2B5EF4-FFF2-40B4-BE49-F238E27FC236}">
              <a16:creationId xmlns:a16="http://schemas.microsoft.com/office/drawing/2014/main" id="{00000000-0008-0000-0400-00009B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88" name="Text Box 285">
          <a:extLst>
            <a:ext uri="{FF2B5EF4-FFF2-40B4-BE49-F238E27FC236}">
              <a16:creationId xmlns:a16="http://schemas.microsoft.com/office/drawing/2014/main" id="{00000000-0008-0000-0400-00009C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89" name="Text Box 286">
          <a:extLst>
            <a:ext uri="{FF2B5EF4-FFF2-40B4-BE49-F238E27FC236}">
              <a16:creationId xmlns:a16="http://schemas.microsoft.com/office/drawing/2014/main" id="{00000000-0008-0000-0400-00009D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90" name="Text Box 287">
          <a:extLst>
            <a:ext uri="{FF2B5EF4-FFF2-40B4-BE49-F238E27FC236}">
              <a16:creationId xmlns:a16="http://schemas.microsoft.com/office/drawing/2014/main" id="{00000000-0008-0000-0400-00009E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91" name="Text Box 288">
          <a:extLst>
            <a:ext uri="{FF2B5EF4-FFF2-40B4-BE49-F238E27FC236}">
              <a16:creationId xmlns:a16="http://schemas.microsoft.com/office/drawing/2014/main" id="{00000000-0008-0000-0400-00009F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92" name="Text Box 289">
          <a:extLst>
            <a:ext uri="{FF2B5EF4-FFF2-40B4-BE49-F238E27FC236}">
              <a16:creationId xmlns:a16="http://schemas.microsoft.com/office/drawing/2014/main" id="{00000000-0008-0000-0400-0000A0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193" name="Text Box 290">
          <a:extLst>
            <a:ext uri="{FF2B5EF4-FFF2-40B4-BE49-F238E27FC236}">
              <a16:creationId xmlns:a16="http://schemas.microsoft.com/office/drawing/2014/main" id="{00000000-0008-0000-0400-0000A1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94" name="Text Box 291">
          <a:extLst>
            <a:ext uri="{FF2B5EF4-FFF2-40B4-BE49-F238E27FC236}">
              <a16:creationId xmlns:a16="http://schemas.microsoft.com/office/drawing/2014/main" id="{00000000-0008-0000-0400-0000A2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95" name="Text Box 292">
          <a:extLst>
            <a:ext uri="{FF2B5EF4-FFF2-40B4-BE49-F238E27FC236}">
              <a16:creationId xmlns:a16="http://schemas.microsoft.com/office/drawing/2014/main" id="{00000000-0008-0000-0400-0000A3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96" name="Text Box 293">
          <a:extLst>
            <a:ext uri="{FF2B5EF4-FFF2-40B4-BE49-F238E27FC236}">
              <a16:creationId xmlns:a16="http://schemas.microsoft.com/office/drawing/2014/main" id="{00000000-0008-0000-0400-0000A4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97" name="Text Box 294">
          <a:extLst>
            <a:ext uri="{FF2B5EF4-FFF2-40B4-BE49-F238E27FC236}">
              <a16:creationId xmlns:a16="http://schemas.microsoft.com/office/drawing/2014/main" id="{00000000-0008-0000-0400-0000A5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98" name="Text Box 295">
          <a:extLst>
            <a:ext uri="{FF2B5EF4-FFF2-40B4-BE49-F238E27FC236}">
              <a16:creationId xmlns:a16="http://schemas.microsoft.com/office/drawing/2014/main" id="{00000000-0008-0000-0400-0000A6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199" name="Text Box 296">
          <a:extLst>
            <a:ext uri="{FF2B5EF4-FFF2-40B4-BE49-F238E27FC236}">
              <a16:creationId xmlns:a16="http://schemas.microsoft.com/office/drawing/2014/main" id="{00000000-0008-0000-0400-0000A7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00" name="Text Box 297">
          <a:extLst>
            <a:ext uri="{FF2B5EF4-FFF2-40B4-BE49-F238E27FC236}">
              <a16:creationId xmlns:a16="http://schemas.microsoft.com/office/drawing/2014/main" id="{00000000-0008-0000-0400-0000A8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01" name="Text Box 298">
          <a:extLst>
            <a:ext uri="{FF2B5EF4-FFF2-40B4-BE49-F238E27FC236}">
              <a16:creationId xmlns:a16="http://schemas.microsoft.com/office/drawing/2014/main" id="{00000000-0008-0000-0400-0000A9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02" name="Text Box 299">
          <a:extLst>
            <a:ext uri="{FF2B5EF4-FFF2-40B4-BE49-F238E27FC236}">
              <a16:creationId xmlns:a16="http://schemas.microsoft.com/office/drawing/2014/main" id="{00000000-0008-0000-0400-0000AA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03" name="Text Box 300">
          <a:extLst>
            <a:ext uri="{FF2B5EF4-FFF2-40B4-BE49-F238E27FC236}">
              <a16:creationId xmlns:a16="http://schemas.microsoft.com/office/drawing/2014/main" id="{00000000-0008-0000-0400-0000AB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04" name="Text Box 301">
          <a:extLst>
            <a:ext uri="{FF2B5EF4-FFF2-40B4-BE49-F238E27FC236}">
              <a16:creationId xmlns:a16="http://schemas.microsoft.com/office/drawing/2014/main" id="{00000000-0008-0000-0400-0000AC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05" name="Text Box 302">
          <a:extLst>
            <a:ext uri="{FF2B5EF4-FFF2-40B4-BE49-F238E27FC236}">
              <a16:creationId xmlns:a16="http://schemas.microsoft.com/office/drawing/2014/main" id="{00000000-0008-0000-0400-0000AD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06" name="Text Box 309">
          <a:extLst>
            <a:ext uri="{FF2B5EF4-FFF2-40B4-BE49-F238E27FC236}">
              <a16:creationId xmlns:a16="http://schemas.microsoft.com/office/drawing/2014/main" id="{00000000-0008-0000-0400-0000AE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07" name="Text Box 310">
          <a:extLst>
            <a:ext uri="{FF2B5EF4-FFF2-40B4-BE49-F238E27FC236}">
              <a16:creationId xmlns:a16="http://schemas.microsoft.com/office/drawing/2014/main" id="{00000000-0008-0000-0400-0000AF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08" name="Text Box 311">
          <a:extLst>
            <a:ext uri="{FF2B5EF4-FFF2-40B4-BE49-F238E27FC236}">
              <a16:creationId xmlns:a16="http://schemas.microsoft.com/office/drawing/2014/main" id="{00000000-0008-0000-0400-0000B0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09" name="Text Box 312">
          <a:extLst>
            <a:ext uri="{FF2B5EF4-FFF2-40B4-BE49-F238E27FC236}">
              <a16:creationId xmlns:a16="http://schemas.microsoft.com/office/drawing/2014/main" id="{00000000-0008-0000-0400-0000B1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10" name="Text Box 274">
          <a:extLst>
            <a:ext uri="{FF2B5EF4-FFF2-40B4-BE49-F238E27FC236}">
              <a16:creationId xmlns:a16="http://schemas.microsoft.com/office/drawing/2014/main" id="{00000000-0008-0000-0400-0000B2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11" name="Text Box 275">
          <a:extLst>
            <a:ext uri="{FF2B5EF4-FFF2-40B4-BE49-F238E27FC236}">
              <a16:creationId xmlns:a16="http://schemas.microsoft.com/office/drawing/2014/main" id="{00000000-0008-0000-0400-0000B3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12" name="Text Box 276">
          <a:extLst>
            <a:ext uri="{FF2B5EF4-FFF2-40B4-BE49-F238E27FC236}">
              <a16:creationId xmlns:a16="http://schemas.microsoft.com/office/drawing/2014/main" id="{00000000-0008-0000-0400-0000B4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13" name="Text Box 277">
          <a:extLst>
            <a:ext uri="{FF2B5EF4-FFF2-40B4-BE49-F238E27FC236}">
              <a16:creationId xmlns:a16="http://schemas.microsoft.com/office/drawing/2014/main" id="{00000000-0008-0000-0400-0000B5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14" name="Text Box 278">
          <a:extLst>
            <a:ext uri="{FF2B5EF4-FFF2-40B4-BE49-F238E27FC236}">
              <a16:creationId xmlns:a16="http://schemas.microsoft.com/office/drawing/2014/main" id="{00000000-0008-0000-0400-0000B6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15" name="Text Box 279">
          <a:extLst>
            <a:ext uri="{FF2B5EF4-FFF2-40B4-BE49-F238E27FC236}">
              <a16:creationId xmlns:a16="http://schemas.microsoft.com/office/drawing/2014/main" id="{00000000-0008-0000-0400-0000B7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16" name="Text Box 285">
          <a:extLst>
            <a:ext uri="{FF2B5EF4-FFF2-40B4-BE49-F238E27FC236}">
              <a16:creationId xmlns:a16="http://schemas.microsoft.com/office/drawing/2014/main" id="{00000000-0008-0000-0400-0000B8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17" name="Text Box 286">
          <a:extLst>
            <a:ext uri="{FF2B5EF4-FFF2-40B4-BE49-F238E27FC236}">
              <a16:creationId xmlns:a16="http://schemas.microsoft.com/office/drawing/2014/main" id="{00000000-0008-0000-0400-0000B9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18" name="Text Box 287">
          <a:extLst>
            <a:ext uri="{FF2B5EF4-FFF2-40B4-BE49-F238E27FC236}">
              <a16:creationId xmlns:a16="http://schemas.microsoft.com/office/drawing/2014/main" id="{00000000-0008-0000-0400-0000BA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19" name="Text Box 288">
          <a:extLst>
            <a:ext uri="{FF2B5EF4-FFF2-40B4-BE49-F238E27FC236}">
              <a16:creationId xmlns:a16="http://schemas.microsoft.com/office/drawing/2014/main" id="{00000000-0008-0000-0400-0000BB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20" name="Text Box 289">
          <a:extLst>
            <a:ext uri="{FF2B5EF4-FFF2-40B4-BE49-F238E27FC236}">
              <a16:creationId xmlns:a16="http://schemas.microsoft.com/office/drawing/2014/main" id="{00000000-0008-0000-0400-0000BC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21" name="Text Box 290">
          <a:extLst>
            <a:ext uri="{FF2B5EF4-FFF2-40B4-BE49-F238E27FC236}">
              <a16:creationId xmlns:a16="http://schemas.microsoft.com/office/drawing/2014/main" id="{00000000-0008-0000-0400-0000BD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222" name="Text Box 291">
          <a:extLst>
            <a:ext uri="{FF2B5EF4-FFF2-40B4-BE49-F238E27FC236}">
              <a16:creationId xmlns:a16="http://schemas.microsoft.com/office/drawing/2014/main" id="{00000000-0008-0000-0400-0000BE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223" name="Text Box 292">
          <a:extLst>
            <a:ext uri="{FF2B5EF4-FFF2-40B4-BE49-F238E27FC236}">
              <a16:creationId xmlns:a16="http://schemas.microsoft.com/office/drawing/2014/main" id="{00000000-0008-0000-0400-0000BF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224" name="Text Box 293">
          <a:extLst>
            <a:ext uri="{FF2B5EF4-FFF2-40B4-BE49-F238E27FC236}">
              <a16:creationId xmlns:a16="http://schemas.microsoft.com/office/drawing/2014/main" id="{00000000-0008-0000-0400-0000C0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225" name="Text Box 294">
          <a:extLst>
            <a:ext uri="{FF2B5EF4-FFF2-40B4-BE49-F238E27FC236}">
              <a16:creationId xmlns:a16="http://schemas.microsoft.com/office/drawing/2014/main" id="{00000000-0008-0000-0400-0000C1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226" name="Text Box 295">
          <a:extLst>
            <a:ext uri="{FF2B5EF4-FFF2-40B4-BE49-F238E27FC236}">
              <a16:creationId xmlns:a16="http://schemas.microsoft.com/office/drawing/2014/main" id="{00000000-0008-0000-0400-0000C2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88900" cy="530225"/>
    <xdr:sp macro="" textlink="">
      <xdr:nvSpPr>
        <xdr:cNvPr id="12227" name="Text Box 296">
          <a:extLst>
            <a:ext uri="{FF2B5EF4-FFF2-40B4-BE49-F238E27FC236}">
              <a16:creationId xmlns:a16="http://schemas.microsoft.com/office/drawing/2014/main" id="{00000000-0008-0000-0400-0000C32F0000}"/>
            </a:ext>
          </a:extLst>
        </xdr:cNvPr>
        <xdr:cNvSpPr txBox="1">
          <a:spLocks noChangeArrowheads="1"/>
        </xdr:cNvSpPr>
      </xdr:nvSpPr>
      <xdr:spPr bwMode="auto">
        <a:xfrm>
          <a:off x="30480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28" name="Text Box 297">
          <a:extLst>
            <a:ext uri="{FF2B5EF4-FFF2-40B4-BE49-F238E27FC236}">
              <a16:creationId xmlns:a16="http://schemas.microsoft.com/office/drawing/2014/main" id="{00000000-0008-0000-0400-0000C4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29" name="Text Box 298">
          <a:extLst>
            <a:ext uri="{FF2B5EF4-FFF2-40B4-BE49-F238E27FC236}">
              <a16:creationId xmlns:a16="http://schemas.microsoft.com/office/drawing/2014/main" id="{00000000-0008-0000-0400-0000C5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30" name="Text Box 299">
          <a:extLst>
            <a:ext uri="{FF2B5EF4-FFF2-40B4-BE49-F238E27FC236}">
              <a16:creationId xmlns:a16="http://schemas.microsoft.com/office/drawing/2014/main" id="{00000000-0008-0000-0400-0000C6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31" name="Text Box 300">
          <a:extLst>
            <a:ext uri="{FF2B5EF4-FFF2-40B4-BE49-F238E27FC236}">
              <a16:creationId xmlns:a16="http://schemas.microsoft.com/office/drawing/2014/main" id="{00000000-0008-0000-0400-0000C7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32" name="Text Box 301">
          <a:extLst>
            <a:ext uri="{FF2B5EF4-FFF2-40B4-BE49-F238E27FC236}">
              <a16:creationId xmlns:a16="http://schemas.microsoft.com/office/drawing/2014/main" id="{00000000-0008-0000-0400-0000C8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33" name="Text Box 302">
          <a:extLst>
            <a:ext uri="{FF2B5EF4-FFF2-40B4-BE49-F238E27FC236}">
              <a16:creationId xmlns:a16="http://schemas.microsoft.com/office/drawing/2014/main" id="{00000000-0008-0000-0400-0000C9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34" name="Text Box 309">
          <a:extLst>
            <a:ext uri="{FF2B5EF4-FFF2-40B4-BE49-F238E27FC236}">
              <a16:creationId xmlns:a16="http://schemas.microsoft.com/office/drawing/2014/main" id="{00000000-0008-0000-0400-0000CA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35" name="Text Box 310">
          <a:extLst>
            <a:ext uri="{FF2B5EF4-FFF2-40B4-BE49-F238E27FC236}">
              <a16:creationId xmlns:a16="http://schemas.microsoft.com/office/drawing/2014/main" id="{00000000-0008-0000-0400-0000CB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36" name="Text Box 311">
          <a:extLst>
            <a:ext uri="{FF2B5EF4-FFF2-40B4-BE49-F238E27FC236}">
              <a16:creationId xmlns:a16="http://schemas.microsoft.com/office/drawing/2014/main" id="{00000000-0008-0000-0400-0000CC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530225"/>
    <xdr:sp macro="" textlink="">
      <xdr:nvSpPr>
        <xdr:cNvPr id="12237" name="Text Box 312">
          <a:extLst>
            <a:ext uri="{FF2B5EF4-FFF2-40B4-BE49-F238E27FC236}">
              <a16:creationId xmlns:a16="http://schemas.microsoft.com/office/drawing/2014/main" id="{00000000-0008-0000-0400-0000CD2F0000}"/>
            </a:ext>
          </a:extLst>
        </xdr:cNvPr>
        <xdr:cNvSpPr txBox="1">
          <a:spLocks noChangeArrowheads="1"/>
        </xdr:cNvSpPr>
      </xdr:nvSpPr>
      <xdr:spPr bwMode="auto">
        <a:xfrm>
          <a:off x="18288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38" name="Text Box 93">
          <a:extLst>
            <a:ext uri="{FF2B5EF4-FFF2-40B4-BE49-F238E27FC236}">
              <a16:creationId xmlns:a16="http://schemas.microsoft.com/office/drawing/2014/main" id="{00000000-0008-0000-0400-0000CE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39" name="Text Box 94">
          <a:extLst>
            <a:ext uri="{FF2B5EF4-FFF2-40B4-BE49-F238E27FC236}">
              <a16:creationId xmlns:a16="http://schemas.microsoft.com/office/drawing/2014/main" id="{00000000-0008-0000-0400-0000CF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40" name="Text Box 95">
          <a:extLst>
            <a:ext uri="{FF2B5EF4-FFF2-40B4-BE49-F238E27FC236}">
              <a16:creationId xmlns:a16="http://schemas.microsoft.com/office/drawing/2014/main" id="{00000000-0008-0000-0400-0000D0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41" name="Text Box 96">
          <a:extLst>
            <a:ext uri="{FF2B5EF4-FFF2-40B4-BE49-F238E27FC236}">
              <a16:creationId xmlns:a16="http://schemas.microsoft.com/office/drawing/2014/main" id="{00000000-0008-0000-0400-0000D1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42" name="Text Box 97">
          <a:extLst>
            <a:ext uri="{FF2B5EF4-FFF2-40B4-BE49-F238E27FC236}">
              <a16:creationId xmlns:a16="http://schemas.microsoft.com/office/drawing/2014/main" id="{00000000-0008-0000-0400-0000D2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43" name="Text Box 98">
          <a:extLst>
            <a:ext uri="{FF2B5EF4-FFF2-40B4-BE49-F238E27FC236}">
              <a16:creationId xmlns:a16="http://schemas.microsoft.com/office/drawing/2014/main" id="{00000000-0008-0000-0400-0000D3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44" name="Text Box 99">
          <a:extLst>
            <a:ext uri="{FF2B5EF4-FFF2-40B4-BE49-F238E27FC236}">
              <a16:creationId xmlns:a16="http://schemas.microsoft.com/office/drawing/2014/main" id="{00000000-0008-0000-0400-0000D4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45" name="Text Box 100">
          <a:extLst>
            <a:ext uri="{FF2B5EF4-FFF2-40B4-BE49-F238E27FC236}">
              <a16:creationId xmlns:a16="http://schemas.microsoft.com/office/drawing/2014/main" id="{00000000-0008-0000-0400-0000D5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46" name="Text Box 101">
          <a:extLst>
            <a:ext uri="{FF2B5EF4-FFF2-40B4-BE49-F238E27FC236}">
              <a16:creationId xmlns:a16="http://schemas.microsoft.com/office/drawing/2014/main" id="{00000000-0008-0000-0400-0000D6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47" name="Text Box 102">
          <a:extLst>
            <a:ext uri="{FF2B5EF4-FFF2-40B4-BE49-F238E27FC236}">
              <a16:creationId xmlns:a16="http://schemas.microsoft.com/office/drawing/2014/main" id="{00000000-0008-0000-0400-0000D7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48" name="Text Box 103">
          <a:extLst>
            <a:ext uri="{FF2B5EF4-FFF2-40B4-BE49-F238E27FC236}">
              <a16:creationId xmlns:a16="http://schemas.microsoft.com/office/drawing/2014/main" id="{00000000-0008-0000-0400-0000D8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49" name="Text Box 104">
          <a:extLst>
            <a:ext uri="{FF2B5EF4-FFF2-40B4-BE49-F238E27FC236}">
              <a16:creationId xmlns:a16="http://schemas.microsoft.com/office/drawing/2014/main" id="{00000000-0008-0000-0400-0000D9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50" name="Text Box 116">
          <a:extLst>
            <a:ext uri="{FF2B5EF4-FFF2-40B4-BE49-F238E27FC236}">
              <a16:creationId xmlns:a16="http://schemas.microsoft.com/office/drawing/2014/main" id="{00000000-0008-0000-0400-0000DA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51" name="Text Box 117">
          <a:extLst>
            <a:ext uri="{FF2B5EF4-FFF2-40B4-BE49-F238E27FC236}">
              <a16:creationId xmlns:a16="http://schemas.microsoft.com/office/drawing/2014/main" id="{00000000-0008-0000-0400-0000DB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52" name="Text Box 118">
          <a:extLst>
            <a:ext uri="{FF2B5EF4-FFF2-40B4-BE49-F238E27FC236}">
              <a16:creationId xmlns:a16="http://schemas.microsoft.com/office/drawing/2014/main" id="{00000000-0008-0000-0400-0000DC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53" name="Text Box 119">
          <a:extLst>
            <a:ext uri="{FF2B5EF4-FFF2-40B4-BE49-F238E27FC236}">
              <a16:creationId xmlns:a16="http://schemas.microsoft.com/office/drawing/2014/main" id="{00000000-0008-0000-0400-0000DD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54" name="Text Box 120">
          <a:extLst>
            <a:ext uri="{FF2B5EF4-FFF2-40B4-BE49-F238E27FC236}">
              <a16:creationId xmlns:a16="http://schemas.microsoft.com/office/drawing/2014/main" id="{00000000-0008-0000-0400-0000DE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55" name="Text Box 121">
          <a:extLst>
            <a:ext uri="{FF2B5EF4-FFF2-40B4-BE49-F238E27FC236}">
              <a16:creationId xmlns:a16="http://schemas.microsoft.com/office/drawing/2014/main" id="{00000000-0008-0000-0400-0000DF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56" name="Text Box 122">
          <a:extLst>
            <a:ext uri="{FF2B5EF4-FFF2-40B4-BE49-F238E27FC236}">
              <a16:creationId xmlns:a16="http://schemas.microsoft.com/office/drawing/2014/main" id="{00000000-0008-0000-0400-0000E0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57" name="Text Box 123">
          <a:extLst>
            <a:ext uri="{FF2B5EF4-FFF2-40B4-BE49-F238E27FC236}">
              <a16:creationId xmlns:a16="http://schemas.microsoft.com/office/drawing/2014/main" id="{00000000-0008-0000-0400-0000E1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58" name="Text Box 124">
          <a:extLst>
            <a:ext uri="{FF2B5EF4-FFF2-40B4-BE49-F238E27FC236}">
              <a16:creationId xmlns:a16="http://schemas.microsoft.com/office/drawing/2014/main" id="{00000000-0008-0000-0400-0000E2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59" name="Text Box 125">
          <a:extLst>
            <a:ext uri="{FF2B5EF4-FFF2-40B4-BE49-F238E27FC236}">
              <a16:creationId xmlns:a16="http://schemas.microsoft.com/office/drawing/2014/main" id="{00000000-0008-0000-0400-0000E3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60" name="Text Box 126">
          <a:extLst>
            <a:ext uri="{FF2B5EF4-FFF2-40B4-BE49-F238E27FC236}">
              <a16:creationId xmlns:a16="http://schemas.microsoft.com/office/drawing/2014/main" id="{00000000-0008-0000-0400-0000E4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261" name="Text Box 127">
          <a:extLst>
            <a:ext uri="{FF2B5EF4-FFF2-40B4-BE49-F238E27FC236}">
              <a16:creationId xmlns:a16="http://schemas.microsoft.com/office/drawing/2014/main" id="{00000000-0008-0000-0400-0000E5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62" name="Text Box 128">
          <a:extLst>
            <a:ext uri="{FF2B5EF4-FFF2-40B4-BE49-F238E27FC236}">
              <a16:creationId xmlns:a16="http://schemas.microsoft.com/office/drawing/2014/main" id="{00000000-0008-0000-0400-0000E6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63" name="Text Box 129">
          <a:extLst>
            <a:ext uri="{FF2B5EF4-FFF2-40B4-BE49-F238E27FC236}">
              <a16:creationId xmlns:a16="http://schemas.microsoft.com/office/drawing/2014/main" id="{00000000-0008-0000-0400-0000E7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64" name="Text Box 130">
          <a:extLst>
            <a:ext uri="{FF2B5EF4-FFF2-40B4-BE49-F238E27FC236}">
              <a16:creationId xmlns:a16="http://schemas.microsoft.com/office/drawing/2014/main" id="{00000000-0008-0000-0400-0000E8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65" name="Text Box 131">
          <a:extLst>
            <a:ext uri="{FF2B5EF4-FFF2-40B4-BE49-F238E27FC236}">
              <a16:creationId xmlns:a16="http://schemas.microsoft.com/office/drawing/2014/main" id="{00000000-0008-0000-0400-0000E9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66" name="Text Box 132">
          <a:extLst>
            <a:ext uri="{FF2B5EF4-FFF2-40B4-BE49-F238E27FC236}">
              <a16:creationId xmlns:a16="http://schemas.microsoft.com/office/drawing/2014/main" id="{00000000-0008-0000-0400-0000EA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67" name="Text Box 133">
          <a:extLst>
            <a:ext uri="{FF2B5EF4-FFF2-40B4-BE49-F238E27FC236}">
              <a16:creationId xmlns:a16="http://schemas.microsoft.com/office/drawing/2014/main" id="{00000000-0008-0000-0400-0000EB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68" name="Text Box 134">
          <a:extLst>
            <a:ext uri="{FF2B5EF4-FFF2-40B4-BE49-F238E27FC236}">
              <a16:creationId xmlns:a16="http://schemas.microsoft.com/office/drawing/2014/main" id="{00000000-0008-0000-0400-0000EC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69" name="Text Box 135">
          <a:extLst>
            <a:ext uri="{FF2B5EF4-FFF2-40B4-BE49-F238E27FC236}">
              <a16:creationId xmlns:a16="http://schemas.microsoft.com/office/drawing/2014/main" id="{00000000-0008-0000-0400-0000ED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70" name="Text Box 136">
          <a:extLst>
            <a:ext uri="{FF2B5EF4-FFF2-40B4-BE49-F238E27FC236}">
              <a16:creationId xmlns:a16="http://schemas.microsoft.com/office/drawing/2014/main" id="{00000000-0008-0000-0400-0000EE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71" name="Text Box 137">
          <a:extLst>
            <a:ext uri="{FF2B5EF4-FFF2-40B4-BE49-F238E27FC236}">
              <a16:creationId xmlns:a16="http://schemas.microsoft.com/office/drawing/2014/main" id="{00000000-0008-0000-0400-0000EF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72" name="Text Box 138">
          <a:extLst>
            <a:ext uri="{FF2B5EF4-FFF2-40B4-BE49-F238E27FC236}">
              <a16:creationId xmlns:a16="http://schemas.microsoft.com/office/drawing/2014/main" id="{00000000-0008-0000-0400-0000F0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273" name="Text Box 139">
          <a:extLst>
            <a:ext uri="{FF2B5EF4-FFF2-40B4-BE49-F238E27FC236}">
              <a16:creationId xmlns:a16="http://schemas.microsoft.com/office/drawing/2014/main" id="{00000000-0008-0000-0400-0000F1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74" name="Text Box 140">
          <a:extLst>
            <a:ext uri="{FF2B5EF4-FFF2-40B4-BE49-F238E27FC236}">
              <a16:creationId xmlns:a16="http://schemas.microsoft.com/office/drawing/2014/main" id="{00000000-0008-0000-0400-0000F2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75" name="Text Box 141">
          <a:extLst>
            <a:ext uri="{FF2B5EF4-FFF2-40B4-BE49-F238E27FC236}">
              <a16:creationId xmlns:a16="http://schemas.microsoft.com/office/drawing/2014/main" id="{00000000-0008-0000-0400-0000F3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76" name="Text Box 142">
          <a:extLst>
            <a:ext uri="{FF2B5EF4-FFF2-40B4-BE49-F238E27FC236}">
              <a16:creationId xmlns:a16="http://schemas.microsoft.com/office/drawing/2014/main" id="{00000000-0008-0000-0400-0000F4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77" name="Text Box 143">
          <a:extLst>
            <a:ext uri="{FF2B5EF4-FFF2-40B4-BE49-F238E27FC236}">
              <a16:creationId xmlns:a16="http://schemas.microsoft.com/office/drawing/2014/main" id="{00000000-0008-0000-0400-0000F5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78" name="Text Box 144">
          <a:extLst>
            <a:ext uri="{FF2B5EF4-FFF2-40B4-BE49-F238E27FC236}">
              <a16:creationId xmlns:a16="http://schemas.microsoft.com/office/drawing/2014/main" id="{00000000-0008-0000-0400-0000F6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79" name="Text Box 145">
          <a:extLst>
            <a:ext uri="{FF2B5EF4-FFF2-40B4-BE49-F238E27FC236}">
              <a16:creationId xmlns:a16="http://schemas.microsoft.com/office/drawing/2014/main" id="{00000000-0008-0000-0400-0000F7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80" name="Text Box 146">
          <a:extLst>
            <a:ext uri="{FF2B5EF4-FFF2-40B4-BE49-F238E27FC236}">
              <a16:creationId xmlns:a16="http://schemas.microsoft.com/office/drawing/2014/main" id="{00000000-0008-0000-0400-0000F8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81" name="Text Box 147">
          <a:extLst>
            <a:ext uri="{FF2B5EF4-FFF2-40B4-BE49-F238E27FC236}">
              <a16:creationId xmlns:a16="http://schemas.microsoft.com/office/drawing/2014/main" id="{00000000-0008-0000-0400-0000F9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82" name="Text Box 148">
          <a:extLst>
            <a:ext uri="{FF2B5EF4-FFF2-40B4-BE49-F238E27FC236}">
              <a16:creationId xmlns:a16="http://schemas.microsoft.com/office/drawing/2014/main" id="{00000000-0008-0000-0400-0000FA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83" name="Text Box 149">
          <a:extLst>
            <a:ext uri="{FF2B5EF4-FFF2-40B4-BE49-F238E27FC236}">
              <a16:creationId xmlns:a16="http://schemas.microsoft.com/office/drawing/2014/main" id="{00000000-0008-0000-0400-0000FB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84" name="Text Box 150">
          <a:extLst>
            <a:ext uri="{FF2B5EF4-FFF2-40B4-BE49-F238E27FC236}">
              <a16:creationId xmlns:a16="http://schemas.microsoft.com/office/drawing/2014/main" id="{00000000-0008-0000-0400-0000FC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85" name="Text Box 151">
          <a:extLst>
            <a:ext uri="{FF2B5EF4-FFF2-40B4-BE49-F238E27FC236}">
              <a16:creationId xmlns:a16="http://schemas.microsoft.com/office/drawing/2014/main" id="{00000000-0008-0000-0400-0000FD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86" name="Text Box 152">
          <a:extLst>
            <a:ext uri="{FF2B5EF4-FFF2-40B4-BE49-F238E27FC236}">
              <a16:creationId xmlns:a16="http://schemas.microsoft.com/office/drawing/2014/main" id="{00000000-0008-0000-0400-0000FE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87" name="Text Box 153">
          <a:extLst>
            <a:ext uri="{FF2B5EF4-FFF2-40B4-BE49-F238E27FC236}">
              <a16:creationId xmlns:a16="http://schemas.microsoft.com/office/drawing/2014/main" id="{00000000-0008-0000-0400-0000FF2F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88" name="Text Box 154">
          <a:extLst>
            <a:ext uri="{FF2B5EF4-FFF2-40B4-BE49-F238E27FC236}">
              <a16:creationId xmlns:a16="http://schemas.microsoft.com/office/drawing/2014/main" id="{00000000-0008-0000-0400-000000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89" name="Text Box 155">
          <a:extLs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90" name="Text Box 156">
          <a:extLs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91" name="Text Box 157">
          <a:extLs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92" name="Text Box 158">
          <a:extLs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93" name="Text Box 159">
          <a:extLst>
            <a:ext uri="{FF2B5EF4-FFF2-40B4-BE49-F238E27FC236}">
              <a16:creationId xmlns:a16="http://schemas.microsoft.com/office/drawing/2014/main" id="{00000000-0008-0000-0400-000005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94" name="Text Box 160">
          <a:extLst>
            <a:ext uri="{FF2B5EF4-FFF2-40B4-BE49-F238E27FC236}">
              <a16:creationId xmlns:a16="http://schemas.microsoft.com/office/drawing/2014/main" id="{00000000-0008-0000-0400-000006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95" name="Text Box 161">
          <a:extLst>
            <a:ext uri="{FF2B5EF4-FFF2-40B4-BE49-F238E27FC236}">
              <a16:creationId xmlns:a16="http://schemas.microsoft.com/office/drawing/2014/main" id="{00000000-0008-0000-0400-000007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96" name="Text Box 162">
          <a:extLst>
            <a:ext uri="{FF2B5EF4-FFF2-40B4-BE49-F238E27FC236}">
              <a16:creationId xmlns:a16="http://schemas.microsoft.com/office/drawing/2014/main" id="{00000000-0008-0000-0400-000008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97" name="Text Box 163">
          <a:extLst>
            <a:ext uri="{FF2B5EF4-FFF2-40B4-BE49-F238E27FC236}">
              <a16:creationId xmlns:a16="http://schemas.microsoft.com/office/drawing/2014/main" id="{00000000-0008-0000-0400-000009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98" name="Text Box 140">
          <a:extLst>
            <a:ext uri="{FF2B5EF4-FFF2-40B4-BE49-F238E27FC236}">
              <a16:creationId xmlns:a16="http://schemas.microsoft.com/office/drawing/2014/main" id="{00000000-0008-0000-0400-00000A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299" name="Text Box 141">
          <a:extLst>
            <a:ext uri="{FF2B5EF4-FFF2-40B4-BE49-F238E27FC236}">
              <a16:creationId xmlns:a16="http://schemas.microsoft.com/office/drawing/2014/main" id="{00000000-0008-0000-0400-00000B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00" name="Text Box 142">
          <a:extLst>
            <a:ext uri="{FF2B5EF4-FFF2-40B4-BE49-F238E27FC236}">
              <a16:creationId xmlns:a16="http://schemas.microsoft.com/office/drawing/2014/main" id="{00000000-0008-0000-0400-00000C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01" name="Text Box 143">
          <a:extLst>
            <a:ext uri="{FF2B5EF4-FFF2-40B4-BE49-F238E27FC236}">
              <a16:creationId xmlns:a16="http://schemas.microsoft.com/office/drawing/2014/main" id="{00000000-0008-0000-0400-00000D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02" name="Text Box 144">
          <a:extLst>
            <a:ext uri="{FF2B5EF4-FFF2-40B4-BE49-F238E27FC236}">
              <a16:creationId xmlns:a16="http://schemas.microsoft.com/office/drawing/2014/main" id="{00000000-0008-0000-0400-00000E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03" name="Text Box 145">
          <a:extLst>
            <a:ext uri="{FF2B5EF4-FFF2-40B4-BE49-F238E27FC236}">
              <a16:creationId xmlns:a16="http://schemas.microsoft.com/office/drawing/2014/main" id="{00000000-0008-0000-0400-00000F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04" name="Text Box 146">
          <a:extLst>
            <a:ext uri="{FF2B5EF4-FFF2-40B4-BE49-F238E27FC236}">
              <a16:creationId xmlns:a16="http://schemas.microsoft.com/office/drawing/2014/main" id="{00000000-0008-0000-0400-000010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05" name="Text Box 147">
          <a:extLst>
            <a:ext uri="{FF2B5EF4-FFF2-40B4-BE49-F238E27FC236}">
              <a16:creationId xmlns:a16="http://schemas.microsoft.com/office/drawing/2014/main" id="{00000000-0008-0000-0400-000011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06" name="Text Box 148">
          <a:extLst>
            <a:ext uri="{FF2B5EF4-FFF2-40B4-BE49-F238E27FC236}">
              <a16:creationId xmlns:a16="http://schemas.microsoft.com/office/drawing/2014/main" id="{00000000-0008-0000-0400-000012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07" name="Text Box 149">
          <a:extLst>
            <a:ext uri="{FF2B5EF4-FFF2-40B4-BE49-F238E27FC236}">
              <a16:creationId xmlns:a16="http://schemas.microsoft.com/office/drawing/2014/main" id="{00000000-0008-0000-0400-000013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08" name="Text Box 150">
          <a:extLst>
            <a:ext uri="{FF2B5EF4-FFF2-40B4-BE49-F238E27FC236}">
              <a16:creationId xmlns:a16="http://schemas.microsoft.com/office/drawing/2014/main" id="{00000000-0008-0000-0400-000014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09" name="Text Box 151">
          <a:extLst>
            <a:ext uri="{FF2B5EF4-FFF2-40B4-BE49-F238E27FC236}">
              <a16:creationId xmlns:a16="http://schemas.microsoft.com/office/drawing/2014/main" id="{00000000-0008-0000-0400-000015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10" name="Text Box 152">
          <a:extLst>
            <a:ext uri="{FF2B5EF4-FFF2-40B4-BE49-F238E27FC236}">
              <a16:creationId xmlns:a16="http://schemas.microsoft.com/office/drawing/2014/main" id="{00000000-0008-0000-0400-000016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11" name="Text Box 153">
          <a:extLst>
            <a:ext uri="{FF2B5EF4-FFF2-40B4-BE49-F238E27FC236}">
              <a16:creationId xmlns:a16="http://schemas.microsoft.com/office/drawing/2014/main" id="{00000000-0008-0000-0400-000017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12" name="Text Box 154">
          <a:extLst>
            <a:ext uri="{FF2B5EF4-FFF2-40B4-BE49-F238E27FC236}">
              <a16:creationId xmlns:a16="http://schemas.microsoft.com/office/drawing/2014/main" id="{00000000-0008-0000-0400-000018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13" name="Text Box 155">
          <a:extLst>
            <a:ext uri="{FF2B5EF4-FFF2-40B4-BE49-F238E27FC236}">
              <a16:creationId xmlns:a16="http://schemas.microsoft.com/office/drawing/2014/main" id="{00000000-0008-0000-0400-000019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14" name="Text Box 156">
          <a:extLst>
            <a:ext uri="{FF2B5EF4-FFF2-40B4-BE49-F238E27FC236}">
              <a16:creationId xmlns:a16="http://schemas.microsoft.com/office/drawing/2014/main" id="{00000000-0008-0000-0400-00001A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15" name="Text Box 157">
          <a:extLst>
            <a:ext uri="{FF2B5EF4-FFF2-40B4-BE49-F238E27FC236}">
              <a16:creationId xmlns:a16="http://schemas.microsoft.com/office/drawing/2014/main" id="{00000000-0008-0000-0400-00001B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16" name="Text Box 158">
          <a:extLst>
            <a:ext uri="{FF2B5EF4-FFF2-40B4-BE49-F238E27FC236}">
              <a16:creationId xmlns:a16="http://schemas.microsoft.com/office/drawing/2014/main" id="{00000000-0008-0000-0400-00001C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17" name="Text Box 159">
          <a:extLst>
            <a:ext uri="{FF2B5EF4-FFF2-40B4-BE49-F238E27FC236}">
              <a16:creationId xmlns:a16="http://schemas.microsoft.com/office/drawing/2014/main" id="{00000000-0008-0000-0400-00001D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18" name="Text Box 160">
          <a:extLst>
            <a:ext uri="{FF2B5EF4-FFF2-40B4-BE49-F238E27FC236}">
              <a16:creationId xmlns:a16="http://schemas.microsoft.com/office/drawing/2014/main" id="{00000000-0008-0000-0400-00001E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19" name="Text Box 161">
          <a:extLst>
            <a:ext uri="{FF2B5EF4-FFF2-40B4-BE49-F238E27FC236}">
              <a16:creationId xmlns:a16="http://schemas.microsoft.com/office/drawing/2014/main" id="{00000000-0008-0000-0400-00001F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20" name="Text Box 162">
          <a:extLst>
            <a:ext uri="{FF2B5EF4-FFF2-40B4-BE49-F238E27FC236}">
              <a16:creationId xmlns:a16="http://schemas.microsoft.com/office/drawing/2014/main" id="{00000000-0008-0000-0400-000020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321" name="Text Box 163">
          <a:extLst>
            <a:ext uri="{FF2B5EF4-FFF2-40B4-BE49-F238E27FC236}">
              <a16:creationId xmlns:a16="http://schemas.microsoft.com/office/drawing/2014/main" id="{00000000-0008-0000-0400-000021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22" name="Text Box 274">
          <a:extLst>
            <a:ext uri="{FF2B5EF4-FFF2-40B4-BE49-F238E27FC236}">
              <a16:creationId xmlns:a16="http://schemas.microsoft.com/office/drawing/2014/main" id="{00000000-0008-0000-0400-000022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23" name="Text Box 275">
          <a:extLst>
            <a:ext uri="{FF2B5EF4-FFF2-40B4-BE49-F238E27FC236}">
              <a16:creationId xmlns:a16="http://schemas.microsoft.com/office/drawing/2014/main" id="{00000000-0008-0000-0400-000023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24" name="Text Box 276">
          <a:extLst>
            <a:ext uri="{FF2B5EF4-FFF2-40B4-BE49-F238E27FC236}">
              <a16:creationId xmlns:a16="http://schemas.microsoft.com/office/drawing/2014/main" id="{00000000-0008-0000-0400-000024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25" name="Text Box 277">
          <a:extLst>
            <a:ext uri="{FF2B5EF4-FFF2-40B4-BE49-F238E27FC236}">
              <a16:creationId xmlns:a16="http://schemas.microsoft.com/office/drawing/2014/main" id="{00000000-0008-0000-0400-000025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26" name="Text Box 278">
          <a:extLst>
            <a:ext uri="{FF2B5EF4-FFF2-40B4-BE49-F238E27FC236}">
              <a16:creationId xmlns:a16="http://schemas.microsoft.com/office/drawing/2014/main" id="{00000000-0008-0000-0400-000026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27" name="Text Box 279">
          <a:extLst>
            <a:ext uri="{FF2B5EF4-FFF2-40B4-BE49-F238E27FC236}">
              <a16:creationId xmlns:a16="http://schemas.microsoft.com/office/drawing/2014/main" id="{00000000-0008-0000-0400-000027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28" name="Text Box 285">
          <a:extLst>
            <a:ext uri="{FF2B5EF4-FFF2-40B4-BE49-F238E27FC236}">
              <a16:creationId xmlns:a16="http://schemas.microsoft.com/office/drawing/2014/main" id="{00000000-0008-0000-0400-000028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29" name="Text Box 286">
          <a:extLst>
            <a:ext uri="{FF2B5EF4-FFF2-40B4-BE49-F238E27FC236}">
              <a16:creationId xmlns:a16="http://schemas.microsoft.com/office/drawing/2014/main" id="{00000000-0008-0000-0400-000029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30" name="Text Box 287">
          <a:extLst>
            <a:ext uri="{FF2B5EF4-FFF2-40B4-BE49-F238E27FC236}">
              <a16:creationId xmlns:a16="http://schemas.microsoft.com/office/drawing/2014/main" id="{00000000-0008-0000-0400-00002A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31" name="Text Box 288">
          <a:extLst>
            <a:ext uri="{FF2B5EF4-FFF2-40B4-BE49-F238E27FC236}">
              <a16:creationId xmlns:a16="http://schemas.microsoft.com/office/drawing/2014/main" id="{00000000-0008-0000-0400-00002B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32" name="Text Box 289">
          <a:extLst>
            <a:ext uri="{FF2B5EF4-FFF2-40B4-BE49-F238E27FC236}">
              <a16:creationId xmlns:a16="http://schemas.microsoft.com/office/drawing/2014/main" id="{00000000-0008-0000-0400-00002C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33" name="Text Box 290">
          <a:extLst>
            <a:ext uri="{FF2B5EF4-FFF2-40B4-BE49-F238E27FC236}">
              <a16:creationId xmlns:a16="http://schemas.microsoft.com/office/drawing/2014/main" id="{00000000-0008-0000-0400-00002D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34" name="Text Box 297">
          <a:extLst>
            <a:ext uri="{FF2B5EF4-FFF2-40B4-BE49-F238E27FC236}">
              <a16:creationId xmlns:a16="http://schemas.microsoft.com/office/drawing/2014/main" id="{00000000-0008-0000-0400-00002E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35" name="Text Box 298">
          <a:extLst>
            <a:ext uri="{FF2B5EF4-FFF2-40B4-BE49-F238E27FC236}">
              <a16:creationId xmlns:a16="http://schemas.microsoft.com/office/drawing/2014/main" id="{00000000-0008-0000-0400-00002F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36" name="Text Box 299">
          <a:extLst>
            <a:ext uri="{FF2B5EF4-FFF2-40B4-BE49-F238E27FC236}">
              <a16:creationId xmlns:a16="http://schemas.microsoft.com/office/drawing/2014/main" id="{00000000-0008-0000-0400-000030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37" name="Text Box 300">
          <a:extLst>
            <a:ext uri="{FF2B5EF4-FFF2-40B4-BE49-F238E27FC236}">
              <a16:creationId xmlns:a16="http://schemas.microsoft.com/office/drawing/2014/main" id="{00000000-0008-0000-0400-000031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38" name="Text Box 301">
          <a:extLst>
            <a:ext uri="{FF2B5EF4-FFF2-40B4-BE49-F238E27FC236}">
              <a16:creationId xmlns:a16="http://schemas.microsoft.com/office/drawing/2014/main" id="{00000000-0008-0000-0400-000032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39" name="Text Box 302">
          <a:extLst>
            <a:ext uri="{FF2B5EF4-FFF2-40B4-BE49-F238E27FC236}">
              <a16:creationId xmlns:a16="http://schemas.microsoft.com/office/drawing/2014/main" id="{00000000-0008-0000-0400-000033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40" name="Text Box 309">
          <a:extLst>
            <a:ext uri="{FF2B5EF4-FFF2-40B4-BE49-F238E27FC236}">
              <a16:creationId xmlns:a16="http://schemas.microsoft.com/office/drawing/2014/main" id="{00000000-0008-0000-0400-000034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41" name="Text Box 310">
          <a:extLst>
            <a:ext uri="{FF2B5EF4-FFF2-40B4-BE49-F238E27FC236}">
              <a16:creationId xmlns:a16="http://schemas.microsoft.com/office/drawing/2014/main" id="{00000000-0008-0000-0400-000035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42" name="Text Box 311">
          <a:extLst>
            <a:ext uri="{FF2B5EF4-FFF2-40B4-BE49-F238E27FC236}">
              <a16:creationId xmlns:a16="http://schemas.microsoft.com/office/drawing/2014/main" id="{00000000-0008-0000-0400-000036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43" name="Text Box 312">
          <a:extLst>
            <a:ext uri="{FF2B5EF4-FFF2-40B4-BE49-F238E27FC236}">
              <a16:creationId xmlns:a16="http://schemas.microsoft.com/office/drawing/2014/main" id="{00000000-0008-0000-0400-000037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44" name="Text Box 274">
          <a:extLst>
            <a:ext uri="{FF2B5EF4-FFF2-40B4-BE49-F238E27FC236}">
              <a16:creationId xmlns:a16="http://schemas.microsoft.com/office/drawing/2014/main" id="{00000000-0008-0000-0400-000038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45" name="Text Box 275">
          <a:extLst>
            <a:ext uri="{FF2B5EF4-FFF2-40B4-BE49-F238E27FC236}">
              <a16:creationId xmlns:a16="http://schemas.microsoft.com/office/drawing/2014/main" id="{00000000-0008-0000-0400-000039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46" name="Text Box 276">
          <a:extLst>
            <a:ext uri="{FF2B5EF4-FFF2-40B4-BE49-F238E27FC236}">
              <a16:creationId xmlns:a16="http://schemas.microsoft.com/office/drawing/2014/main" id="{00000000-0008-0000-0400-00003A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47" name="Text Box 277">
          <a:extLst>
            <a:ext uri="{FF2B5EF4-FFF2-40B4-BE49-F238E27FC236}">
              <a16:creationId xmlns:a16="http://schemas.microsoft.com/office/drawing/2014/main" id="{00000000-0008-0000-0400-00003B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48" name="Text Box 278">
          <a:extLst>
            <a:ext uri="{FF2B5EF4-FFF2-40B4-BE49-F238E27FC236}">
              <a16:creationId xmlns:a16="http://schemas.microsoft.com/office/drawing/2014/main" id="{00000000-0008-0000-0400-00003C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49" name="Text Box 279">
          <a:extLst>
            <a:ext uri="{FF2B5EF4-FFF2-40B4-BE49-F238E27FC236}">
              <a16:creationId xmlns:a16="http://schemas.microsoft.com/office/drawing/2014/main" id="{00000000-0008-0000-0400-00003D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50" name="Text Box 285">
          <a:extLst>
            <a:ext uri="{FF2B5EF4-FFF2-40B4-BE49-F238E27FC236}">
              <a16:creationId xmlns:a16="http://schemas.microsoft.com/office/drawing/2014/main" id="{00000000-0008-0000-0400-00003E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51" name="Text Box 286">
          <a:extLst>
            <a:ext uri="{FF2B5EF4-FFF2-40B4-BE49-F238E27FC236}">
              <a16:creationId xmlns:a16="http://schemas.microsoft.com/office/drawing/2014/main" id="{00000000-0008-0000-0400-00003F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52" name="Text Box 287">
          <a:extLst>
            <a:ext uri="{FF2B5EF4-FFF2-40B4-BE49-F238E27FC236}">
              <a16:creationId xmlns:a16="http://schemas.microsoft.com/office/drawing/2014/main" id="{00000000-0008-0000-0400-000040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53" name="Text Box 288">
          <a:extLst>
            <a:ext uri="{FF2B5EF4-FFF2-40B4-BE49-F238E27FC236}">
              <a16:creationId xmlns:a16="http://schemas.microsoft.com/office/drawing/2014/main" id="{00000000-0008-0000-0400-000041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54" name="Text Box 289">
          <a:extLst>
            <a:ext uri="{FF2B5EF4-FFF2-40B4-BE49-F238E27FC236}">
              <a16:creationId xmlns:a16="http://schemas.microsoft.com/office/drawing/2014/main" id="{00000000-0008-0000-0400-000042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55" name="Text Box 290">
          <a:extLst>
            <a:ext uri="{FF2B5EF4-FFF2-40B4-BE49-F238E27FC236}">
              <a16:creationId xmlns:a16="http://schemas.microsoft.com/office/drawing/2014/main" id="{00000000-0008-0000-0400-000043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56" name="Text Box 297">
          <a:extLst>
            <a:ext uri="{FF2B5EF4-FFF2-40B4-BE49-F238E27FC236}">
              <a16:creationId xmlns:a16="http://schemas.microsoft.com/office/drawing/2014/main" id="{00000000-0008-0000-0400-000044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57" name="Text Box 298">
          <a:extLst>
            <a:ext uri="{FF2B5EF4-FFF2-40B4-BE49-F238E27FC236}">
              <a16:creationId xmlns:a16="http://schemas.microsoft.com/office/drawing/2014/main" id="{00000000-0008-0000-0400-000045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58" name="Text Box 299">
          <a:extLst>
            <a:ext uri="{FF2B5EF4-FFF2-40B4-BE49-F238E27FC236}">
              <a16:creationId xmlns:a16="http://schemas.microsoft.com/office/drawing/2014/main" id="{00000000-0008-0000-0400-000046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59" name="Text Box 300">
          <a:extLst>
            <a:ext uri="{FF2B5EF4-FFF2-40B4-BE49-F238E27FC236}">
              <a16:creationId xmlns:a16="http://schemas.microsoft.com/office/drawing/2014/main" id="{00000000-0008-0000-0400-000047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60" name="Text Box 301">
          <a:extLst>
            <a:ext uri="{FF2B5EF4-FFF2-40B4-BE49-F238E27FC236}">
              <a16:creationId xmlns:a16="http://schemas.microsoft.com/office/drawing/2014/main" id="{00000000-0008-0000-0400-000048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61" name="Text Box 302">
          <a:extLst>
            <a:ext uri="{FF2B5EF4-FFF2-40B4-BE49-F238E27FC236}">
              <a16:creationId xmlns:a16="http://schemas.microsoft.com/office/drawing/2014/main" id="{00000000-0008-0000-0400-000049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62" name="Text Box 309">
          <a:extLst>
            <a:ext uri="{FF2B5EF4-FFF2-40B4-BE49-F238E27FC236}">
              <a16:creationId xmlns:a16="http://schemas.microsoft.com/office/drawing/2014/main" id="{00000000-0008-0000-0400-00004A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63" name="Text Box 310">
          <a:extLst>
            <a:ext uri="{FF2B5EF4-FFF2-40B4-BE49-F238E27FC236}">
              <a16:creationId xmlns:a16="http://schemas.microsoft.com/office/drawing/2014/main" id="{00000000-0008-0000-0400-00004B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64" name="Text Box 311">
          <a:extLst>
            <a:ext uri="{FF2B5EF4-FFF2-40B4-BE49-F238E27FC236}">
              <a16:creationId xmlns:a16="http://schemas.microsoft.com/office/drawing/2014/main" id="{00000000-0008-0000-0400-00004C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65" name="Text Box 312">
          <a:extLst>
            <a:ext uri="{FF2B5EF4-FFF2-40B4-BE49-F238E27FC236}">
              <a16:creationId xmlns:a16="http://schemas.microsoft.com/office/drawing/2014/main" id="{00000000-0008-0000-0400-00004D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66" name="Text Box 274">
          <a:extLst>
            <a:ext uri="{FF2B5EF4-FFF2-40B4-BE49-F238E27FC236}">
              <a16:creationId xmlns:a16="http://schemas.microsoft.com/office/drawing/2014/main" id="{00000000-0008-0000-0400-00004E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67" name="Text Box 275">
          <a:extLst>
            <a:ext uri="{FF2B5EF4-FFF2-40B4-BE49-F238E27FC236}">
              <a16:creationId xmlns:a16="http://schemas.microsoft.com/office/drawing/2014/main" id="{00000000-0008-0000-0400-00004F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68" name="Text Box 276">
          <a:extLst>
            <a:ext uri="{FF2B5EF4-FFF2-40B4-BE49-F238E27FC236}">
              <a16:creationId xmlns:a16="http://schemas.microsoft.com/office/drawing/2014/main" id="{00000000-0008-0000-0400-000050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69" name="Text Box 277">
          <a:extLst>
            <a:ext uri="{FF2B5EF4-FFF2-40B4-BE49-F238E27FC236}">
              <a16:creationId xmlns:a16="http://schemas.microsoft.com/office/drawing/2014/main" id="{00000000-0008-0000-0400-000051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70" name="Text Box 278">
          <a:extLst>
            <a:ext uri="{FF2B5EF4-FFF2-40B4-BE49-F238E27FC236}">
              <a16:creationId xmlns:a16="http://schemas.microsoft.com/office/drawing/2014/main" id="{00000000-0008-0000-0400-000052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71" name="Text Box 279">
          <a:extLst>
            <a:ext uri="{FF2B5EF4-FFF2-40B4-BE49-F238E27FC236}">
              <a16:creationId xmlns:a16="http://schemas.microsoft.com/office/drawing/2014/main" id="{00000000-0008-0000-0400-000053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72" name="Text Box 285">
          <a:extLst>
            <a:ext uri="{FF2B5EF4-FFF2-40B4-BE49-F238E27FC236}">
              <a16:creationId xmlns:a16="http://schemas.microsoft.com/office/drawing/2014/main" id="{00000000-0008-0000-0400-000054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73" name="Text Box 286">
          <a:extLst>
            <a:ext uri="{FF2B5EF4-FFF2-40B4-BE49-F238E27FC236}">
              <a16:creationId xmlns:a16="http://schemas.microsoft.com/office/drawing/2014/main" id="{00000000-0008-0000-0400-000055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74" name="Text Box 287">
          <a:extLst>
            <a:ext uri="{FF2B5EF4-FFF2-40B4-BE49-F238E27FC236}">
              <a16:creationId xmlns:a16="http://schemas.microsoft.com/office/drawing/2014/main" id="{00000000-0008-0000-0400-000056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75" name="Text Box 288">
          <a:extLst>
            <a:ext uri="{FF2B5EF4-FFF2-40B4-BE49-F238E27FC236}">
              <a16:creationId xmlns:a16="http://schemas.microsoft.com/office/drawing/2014/main" id="{00000000-0008-0000-0400-000057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76" name="Text Box 289">
          <a:extLst>
            <a:ext uri="{FF2B5EF4-FFF2-40B4-BE49-F238E27FC236}">
              <a16:creationId xmlns:a16="http://schemas.microsoft.com/office/drawing/2014/main" id="{00000000-0008-0000-0400-000058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77" name="Text Box 290">
          <a:extLst>
            <a:ext uri="{FF2B5EF4-FFF2-40B4-BE49-F238E27FC236}">
              <a16:creationId xmlns:a16="http://schemas.microsoft.com/office/drawing/2014/main" id="{00000000-0008-0000-0400-000059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78" name="Text Box 297">
          <a:extLst>
            <a:ext uri="{FF2B5EF4-FFF2-40B4-BE49-F238E27FC236}">
              <a16:creationId xmlns:a16="http://schemas.microsoft.com/office/drawing/2014/main" id="{00000000-0008-0000-0400-00005A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79" name="Text Box 298">
          <a:extLst>
            <a:ext uri="{FF2B5EF4-FFF2-40B4-BE49-F238E27FC236}">
              <a16:creationId xmlns:a16="http://schemas.microsoft.com/office/drawing/2014/main" id="{00000000-0008-0000-0400-00005B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80" name="Text Box 299">
          <a:extLst>
            <a:ext uri="{FF2B5EF4-FFF2-40B4-BE49-F238E27FC236}">
              <a16:creationId xmlns:a16="http://schemas.microsoft.com/office/drawing/2014/main" id="{00000000-0008-0000-0400-00005C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81" name="Text Box 300">
          <a:extLst>
            <a:ext uri="{FF2B5EF4-FFF2-40B4-BE49-F238E27FC236}">
              <a16:creationId xmlns:a16="http://schemas.microsoft.com/office/drawing/2014/main" id="{00000000-0008-0000-0400-00005D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82" name="Text Box 301">
          <a:extLst>
            <a:ext uri="{FF2B5EF4-FFF2-40B4-BE49-F238E27FC236}">
              <a16:creationId xmlns:a16="http://schemas.microsoft.com/office/drawing/2014/main" id="{00000000-0008-0000-0400-00005E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83" name="Text Box 302">
          <a:extLst>
            <a:ext uri="{FF2B5EF4-FFF2-40B4-BE49-F238E27FC236}">
              <a16:creationId xmlns:a16="http://schemas.microsoft.com/office/drawing/2014/main" id="{00000000-0008-0000-0400-00005F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84" name="Text Box 309">
          <a:extLst>
            <a:ext uri="{FF2B5EF4-FFF2-40B4-BE49-F238E27FC236}">
              <a16:creationId xmlns:a16="http://schemas.microsoft.com/office/drawing/2014/main" id="{00000000-0008-0000-0400-000060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85" name="Text Box 310">
          <a:extLst>
            <a:ext uri="{FF2B5EF4-FFF2-40B4-BE49-F238E27FC236}">
              <a16:creationId xmlns:a16="http://schemas.microsoft.com/office/drawing/2014/main" id="{00000000-0008-0000-0400-000061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86" name="Text Box 311">
          <a:extLst>
            <a:ext uri="{FF2B5EF4-FFF2-40B4-BE49-F238E27FC236}">
              <a16:creationId xmlns:a16="http://schemas.microsoft.com/office/drawing/2014/main" id="{00000000-0008-0000-0400-000062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387" name="Text Box 312">
          <a:extLst>
            <a:ext uri="{FF2B5EF4-FFF2-40B4-BE49-F238E27FC236}">
              <a16:creationId xmlns:a16="http://schemas.microsoft.com/office/drawing/2014/main" id="{00000000-0008-0000-0400-000063300000}"/>
            </a:ext>
          </a:extLst>
        </xdr:cNvPr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88" name="Text Box 983">
          <a:extLst>
            <a:ext uri="{FF2B5EF4-FFF2-40B4-BE49-F238E27FC236}">
              <a16:creationId xmlns:a16="http://schemas.microsoft.com/office/drawing/2014/main" id="{00000000-0008-0000-0400-000064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89" name="Text Box 984">
          <a:extLst>
            <a:ext uri="{FF2B5EF4-FFF2-40B4-BE49-F238E27FC236}">
              <a16:creationId xmlns:a16="http://schemas.microsoft.com/office/drawing/2014/main" id="{00000000-0008-0000-0400-000065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90" name="Text Box 985">
          <a:extLst>
            <a:ext uri="{FF2B5EF4-FFF2-40B4-BE49-F238E27FC236}">
              <a16:creationId xmlns:a16="http://schemas.microsoft.com/office/drawing/2014/main" id="{00000000-0008-0000-0400-000066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91" name="Text Box 986">
          <a:extLst>
            <a:ext uri="{FF2B5EF4-FFF2-40B4-BE49-F238E27FC236}">
              <a16:creationId xmlns:a16="http://schemas.microsoft.com/office/drawing/2014/main" id="{00000000-0008-0000-0400-000067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92" name="Text Box 987">
          <a:extLst>
            <a:ext uri="{FF2B5EF4-FFF2-40B4-BE49-F238E27FC236}">
              <a16:creationId xmlns:a16="http://schemas.microsoft.com/office/drawing/2014/main" id="{00000000-0008-0000-0400-000068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93" name="Text Box 988">
          <a:extLst>
            <a:ext uri="{FF2B5EF4-FFF2-40B4-BE49-F238E27FC236}">
              <a16:creationId xmlns:a16="http://schemas.microsoft.com/office/drawing/2014/main" id="{00000000-0008-0000-0400-000069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94" name="Text Box 989">
          <a:extLst>
            <a:ext uri="{FF2B5EF4-FFF2-40B4-BE49-F238E27FC236}">
              <a16:creationId xmlns:a16="http://schemas.microsoft.com/office/drawing/2014/main" id="{00000000-0008-0000-0400-00006A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95" name="Text Box 990">
          <a:extLst>
            <a:ext uri="{FF2B5EF4-FFF2-40B4-BE49-F238E27FC236}">
              <a16:creationId xmlns:a16="http://schemas.microsoft.com/office/drawing/2014/main" id="{00000000-0008-0000-0400-00006B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96" name="Text Box 991">
          <a:extLst>
            <a:ext uri="{FF2B5EF4-FFF2-40B4-BE49-F238E27FC236}">
              <a16:creationId xmlns:a16="http://schemas.microsoft.com/office/drawing/2014/main" id="{00000000-0008-0000-0400-00006C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97" name="Text Box 992">
          <a:extLst>
            <a:ext uri="{FF2B5EF4-FFF2-40B4-BE49-F238E27FC236}">
              <a16:creationId xmlns:a16="http://schemas.microsoft.com/office/drawing/2014/main" id="{00000000-0008-0000-0400-00006D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98" name="Text Box 993">
          <a:extLst>
            <a:ext uri="{FF2B5EF4-FFF2-40B4-BE49-F238E27FC236}">
              <a16:creationId xmlns:a16="http://schemas.microsoft.com/office/drawing/2014/main" id="{00000000-0008-0000-0400-00006E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399" name="Text Box 994">
          <a:extLst>
            <a:ext uri="{FF2B5EF4-FFF2-40B4-BE49-F238E27FC236}">
              <a16:creationId xmlns:a16="http://schemas.microsoft.com/office/drawing/2014/main" id="{00000000-0008-0000-0400-00006F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00" name="Text Box 995">
          <a:extLst>
            <a:ext uri="{FF2B5EF4-FFF2-40B4-BE49-F238E27FC236}">
              <a16:creationId xmlns:a16="http://schemas.microsoft.com/office/drawing/2014/main" id="{00000000-0008-0000-0400-000070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01" name="Text Box 996">
          <a:extLst>
            <a:ext uri="{FF2B5EF4-FFF2-40B4-BE49-F238E27FC236}">
              <a16:creationId xmlns:a16="http://schemas.microsoft.com/office/drawing/2014/main" id="{00000000-0008-0000-0400-000071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02" name="Text Box 997">
          <a:extLst>
            <a:ext uri="{FF2B5EF4-FFF2-40B4-BE49-F238E27FC236}">
              <a16:creationId xmlns:a16="http://schemas.microsoft.com/office/drawing/2014/main" id="{00000000-0008-0000-0400-000072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03" name="Text Box 998">
          <a:extLst>
            <a:ext uri="{FF2B5EF4-FFF2-40B4-BE49-F238E27FC236}">
              <a16:creationId xmlns:a16="http://schemas.microsoft.com/office/drawing/2014/main" id="{00000000-0008-0000-0400-000073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04" name="Text Box 999">
          <a:extLst>
            <a:ext uri="{FF2B5EF4-FFF2-40B4-BE49-F238E27FC236}">
              <a16:creationId xmlns:a16="http://schemas.microsoft.com/office/drawing/2014/main" id="{00000000-0008-0000-0400-000074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05" name="Text Box 1000">
          <a:extLst>
            <a:ext uri="{FF2B5EF4-FFF2-40B4-BE49-F238E27FC236}">
              <a16:creationId xmlns:a16="http://schemas.microsoft.com/office/drawing/2014/main" id="{00000000-0008-0000-0400-000075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06" name="Text Box 1001">
          <a:extLst>
            <a:ext uri="{FF2B5EF4-FFF2-40B4-BE49-F238E27FC236}">
              <a16:creationId xmlns:a16="http://schemas.microsoft.com/office/drawing/2014/main" id="{00000000-0008-0000-0400-000076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07" name="Text Box 1002">
          <a:extLst>
            <a:ext uri="{FF2B5EF4-FFF2-40B4-BE49-F238E27FC236}">
              <a16:creationId xmlns:a16="http://schemas.microsoft.com/office/drawing/2014/main" id="{00000000-0008-0000-0400-000077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08" name="Text Box 1003">
          <a:extLst>
            <a:ext uri="{FF2B5EF4-FFF2-40B4-BE49-F238E27FC236}">
              <a16:creationId xmlns:a16="http://schemas.microsoft.com/office/drawing/2014/main" id="{00000000-0008-0000-0400-000078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09" name="Text Box 1004">
          <a:extLst>
            <a:ext uri="{FF2B5EF4-FFF2-40B4-BE49-F238E27FC236}">
              <a16:creationId xmlns:a16="http://schemas.microsoft.com/office/drawing/2014/main" id="{00000000-0008-0000-0400-000079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10" name="Text Box 1005">
          <a:extLst>
            <a:ext uri="{FF2B5EF4-FFF2-40B4-BE49-F238E27FC236}">
              <a16:creationId xmlns:a16="http://schemas.microsoft.com/office/drawing/2014/main" id="{00000000-0008-0000-0400-00007A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11" name="Text Box 1006">
          <a:extLst>
            <a:ext uri="{FF2B5EF4-FFF2-40B4-BE49-F238E27FC236}">
              <a16:creationId xmlns:a16="http://schemas.microsoft.com/office/drawing/2014/main" id="{00000000-0008-0000-0400-00007B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12" name="Text Box 983">
          <a:extLst>
            <a:ext uri="{FF2B5EF4-FFF2-40B4-BE49-F238E27FC236}">
              <a16:creationId xmlns:a16="http://schemas.microsoft.com/office/drawing/2014/main" id="{00000000-0008-0000-0400-00007C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13" name="Text Box 984">
          <a:extLst>
            <a:ext uri="{FF2B5EF4-FFF2-40B4-BE49-F238E27FC236}">
              <a16:creationId xmlns:a16="http://schemas.microsoft.com/office/drawing/2014/main" id="{00000000-0008-0000-0400-00007D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14" name="Text Box 985">
          <a:extLst>
            <a:ext uri="{FF2B5EF4-FFF2-40B4-BE49-F238E27FC236}">
              <a16:creationId xmlns:a16="http://schemas.microsoft.com/office/drawing/2014/main" id="{00000000-0008-0000-0400-00007E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15" name="Text Box 986">
          <a:extLst>
            <a:ext uri="{FF2B5EF4-FFF2-40B4-BE49-F238E27FC236}">
              <a16:creationId xmlns:a16="http://schemas.microsoft.com/office/drawing/2014/main" id="{00000000-0008-0000-0400-00007F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16" name="Text Box 987">
          <a:extLst>
            <a:ext uri="{FF2B5EF4-FFF2-40B4-BE49-F238E27FC236}">
              <a16:creationId xmlns:a16="http://schemas.microsoft.com/office/drawing/2014/main" id="{00000000-0008-0000-0400-000080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17" name="Text Box 988">
          <a:extLst>
            <a:ext uri="{FF2B5EF4-FFF2-40B4-BE49-F238E27FC236}">
              <a16:creationId xmlns:a16="http://schemas.microsoft.com/office/drawing/2014/main" id="{00000000-0008-0000-0400-000081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18" name="Text Box 989">
          <a:extLst>
            <a:ext uri="{FF2B5EF4-FFF2-40B4-BE49-F238E27FC236}">
              <a16:creationId xmlns:a16="http://schemas.microsoft.com/office/drawing/2014/main" id="{00000000-0008-0000-0400-000082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19" name="Text Box 990">
          <a:extLst>
            <a:ext uri="{FF2B5EF4-FFF2-40B4-BE49-F238E27FC236}">
              <a16:creationId xmlns:a16="http://schemas.microsoft.com/office/drawing/2014/main" id="{00000000-0008-0000-0400-000083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20" name="Text Box 991">
          <a:extLst>
            <a:ext uri="{FF2B5EF4-FFF2-40B4-BE49-F238E27FC236}">
              <a16:creationId xmlns:a16="http://schemas.microsoft.com/office/drawing/2014/main" id="{00000000-0008-0000-0400-000084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21" name="Text Box 992">
          <a:extLst>
            <a:ext uri="{FF2B5EF4-FFF2-40B4-BE49-F238E27FC236}">
              <a16:creationId xmlns:a16="http://schemas.microsoft.com/office/drawing/2014/main" id="{00000000-0008-0000-0400-000085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22" name="Text Box 993">
          <a:extLst>
            <a:ext uri="{FF2B5EF4-FFF2-40B4-BE49-F238E27FC236}">
              <a16:creationId xmlns:a16="http://schemas.microsoft.com/office/drawing/2014/main" id="{00000000-0008-0000-0400-000086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23" name="Text Box 994">
          <a:extLst>
            <a:ext uri="{FF2B5EF4-FFF2-40B4-BE49-F238E27FC236}">
              <a16:creationId xmlns:a16="http://schemas.microsoft.com/office/drawing/2014/main" id="{00000000-0008-0000-0400-000087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24" name="Text Box 995">
          <a:extLst>
            <a:ext uri="{FF2B5EF4-FFF2-40B4-BE49-F238E27FC236}">
              <a16:creationId xmlns:a16="http://schemas.microsoft.com/office/drawing/2014/main" id="{00000000-0008-0000-0400-000088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25" name="Text Box 996">
          <a:extLst>
            <a:ext uri="{FF2B5EF4-FFF2-40B4-BE49-F238E27FC236}">
              <a16:creationId xmlns:a16="http://schemas.microsoft.com/office/drawing/2014/main" id="{00000000-0008-0000-0400-000089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26" name="Text Box 997">
          <a:extLst>
            <a:ext uri="{FF2B5EF4-FFF2-40B4-BE49-F238E27FC236}">
              <a16:creationId xmlns:a16="http://schemas.microsoft.com/office/drawing/2014/main" id="{00000000-0008-0000-0400-00008A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27" name="Text Box 998">
          <a:extLst>
            <a:ext uri="{FF2B5EF4-FFF2-40B4-BE49-F238E27FC236}">
              <a16:creationId xmlns:a16="http://schemas.microsoft.com/office/drawing/2014/main" id="{00000000-0008-0000-0400-00008B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28" name="Text Box 999">
          <a:extLst>
            <a:ext uri="{FF2B5EF4-FFF2-40B4-BE49-F238E27FC236}">
              <a16:creationId xmlns:a16="http://schemas.microsoft.com/office/drawing/2014/main" id="{00000000-0008-0000-0400-00008C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29" name="Text Box 1000">
          <a:extLst>
            <a:ext uri="{FF2B5EF4-FFF2-40B4-BE49-F238E27FC236}">
              <a16:creationId xmlns:a16="http://schemas.microsoft.com/office/drawing/2014/main" id="{00000000-0008-0000-0400-00008D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30" name="Text Box 1001">
          <a:extLst>
            <a:ext uri="{FF2B5EF4-FFF2-40B4-BE49-F238E27FC236}">
              <a16:creationId xmlns:a16="http://schemas.microsoft.com/office/drawing/2014/main" id="{00000000-0008-0000-0400-00008E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31" name="Text Box 1002">
          <a:extLst>
            <a:ext uri="{FF2B5EF4-FFF2-40B4-BE49-F238E27FC236}">
              <a16:creationId xmlns:a16="http://schemas.microsoft.com/office/drawing/2014/main" id="{00000000-0008-0000-0400-00008F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32" name="Text Box 1003">
          <a:extLst>
            <a:ext uri="{FF2B5EF4-FFF2-40B4-BE49-F238E27FC236}">
              <a16:creationId xmlns:a16="http://schemas.microsoft.com/office/drawing/2014/main" id="{00000000-0008-0000-0400-000090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33" name="Text Box 1004">
          <a:extLst>
            <a:ext uri="{FF2B5EF4-FFF2-40B4-BE49-F238E27FC236}">
              <a16:creationId xmlns:a16="http://schemas.microsoft.com/office/drawing/2014/main" id="{00000000-0008-0000-0400-000091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34" name="Text Box 1005">
          <a:extLst>
            <a:ext uri="{FF2B5EF4-FFF2-40B4-BE49-F238E27FC236}">
              <a16:creationId xmlns:a16="http://schemas.microsoft.com/office/drawing/2014/main" id="{00000000-0008-0000-0400-000092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435" name="Text Box 1006">
          <a:extLst>
            <a:ext uri="{FF2B5EF4-FFF2-40B4-BE49-F238E27FC236}">
              <a16:creationId xmlns:a16="http://schemas.microsoft.com/office/drawing/2014/main" id="{00000000-0008-0000-0400-000093300000}"/>
            </a:ext>
          </a:extLst>
        </xdr:cNvPr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36" name="Text Box 93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37" name="Text Box 94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38" name="Text Box 95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39" name="Text Box 96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40" name="Text Box 97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41" name="Text Box 9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42" name="Text Box 9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43" name="Text Box 100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44" name="Text Box 101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45" name="Text Box 102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46" name="Text Box 103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47" name="Text Box 104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48" name="Text Box 116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49" name="Text Box 117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50" name="Text Box 118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51" name="Text Box 119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52" name="Text Box 120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53" name="Text Box 121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54" name="Text Box 122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55" name="Text Box 123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56" name="Text Box 124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57" name="Text Box 125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58" name="Text Box 126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12459" name="Text Box 127"/>
        <xdr:cNvSpPr txBox="1">
          <a:spLocks noChangeArrowheads="1"/>
        </xdr:cNvSpPr>
      </xdr:nvSpPr>
      <xdr:spPr bwMode="auto">
        <a:xfrm>
          <a:off x="8534400" y="571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60" name="Text Box 12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61" name="Text Box 12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62" name="Text Box 130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63" name="Text Box 131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64" name="Text Box 132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65" name="Text Box 133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66" name="Text Box 134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67" name="Text Box 135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68" name="Text Box 136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69" name="Text Box 137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70" name="Text Box 13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471" name="Text Box 13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72" name="Text Box 140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73" name="Text Box 141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74" name="Text Box 142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75" name="Text Box 143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76" name="Text Box 144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77" name="Text Box 145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78" name="Text Box 146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79" name="Text Box 147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80" name="Text Box 148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81" name="Text Box 149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82" name="Text Box 150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83" name="Text Box 151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84" name="Text Box 152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85" name="Text Box 153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86" name="Text Box 154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87" name="Text Box 155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88" name="Text Box 156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89" name="Text Box 157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90" name="Text Box 158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91" name="Text Box 159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92" name="Text Box 160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93" name="Text Box 161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94" name="Text Box 162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95" name="Text Box 163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96" name="Text Box 140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97" name="Text Box 141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98" name="Text Box 142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499" name="Text Box 143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00" name="Text Box 144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01" name="Text Box 145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02" name="Text Box 146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03" name="Text Box 147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04" name="Text Box 148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05" name="Text Box 149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06" name="Text Box 150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07" name="Text Box 151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08" name="Text Box 152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09" name="Text Box 153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10" name="Text Box 154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11" name="Text Box 155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12" name="Text Box 156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13" name="Text Box 157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14" name="Text Box 158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15" name="Text Box 159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16" name="Text Box 160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17" name="Text Box 161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18" name="Text Box 162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12519" name="Text Box 163"/>
        <xdr:cNvSpPr txBox="1">
          <a:spLocks noChangeArrowheads="1"/>
        </xdr:cNvSpPr>
      </xdr:nvSpPr>
      <xdr:spPr bwMode="auto">
        <a:xfrm>
          <a:off x="8534400" y="571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20" name="Text Box 274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21" name="Text Box 275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22" name="Text Box 276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23" name="Text Box 277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24" name="Text Box 27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25" name="Text Box 27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26" name="Text Box 285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27" name="Text Box 286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28" name="Text Box 287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29" name="Text Box 28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30" name="Text Box 28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31" name="Text Box 290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32" name="Text Box 297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33" name="Text Box 29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34" name="Text Box 29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35" name="Text Box 300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36" name="Text Box 301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37" name="Text Box 302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38" name="Text Box 30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39" name="Text Box 310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40" name="Text Box 311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41" name="Text Box 312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42" name="Text Box 274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43" name="Text Box 275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44" name="Text Box 276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45" name="Text Box 277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46" name="Text Box 27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47" name="Text Box 27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48" name="Text Box 285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49" name="Text Box 286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50" name="Text Box 287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51" name="Text Box 28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52" name="Text Box 28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53" name="Text Box 290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54" name="Text Box 297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55" name="Text Box 29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56" name="Text Box 29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57" name="Text Box 300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58" name="Text Box 301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59" name="Text Box 302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60" name="Text Box 30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61" name="Text Box 310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62" name="Text Box 311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63" name="Text Box 312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64" name="Text Box 274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65" name="Text Box 275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66" name="Text Box 276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67" name="Text Box 277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68" name="Text Box 27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69" name="Text Box 27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70" name="Text Box 285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71" name="Text Box 286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72" name="Text Box 287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73" name="Text Box 28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74" name="Text Box 28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75" name="Text Box 290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76" name="Text Box 297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77" name="Text Box 298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78" name="Text Box 29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79" name="Text Box 300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80" name="Text Box 301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81" name="Text Box 302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82" name="Text Box 309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83" name="Text Box 310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84" name="Text Box 311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12585" name="Text Box 312"/>
        <xdr:cNvSpPr txBox="1">
          <a:spLocks noChangeArrowheads="1"/>
        </xdr:cNvSpPr>
      </xdr:nvSpPr>
      <xdr:spPr bwMode="auto">
        <a:xfrm>
          <a:off x="8534400" y="571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86" name="Text Box 983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87" name="Text Box 984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88" name="Text Box 985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89" name="Text Box 986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90" name="Text Box 987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91" name="Text Box 988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92" name="Text Box 989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93" name="Text Box 990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94" name="Text Box 991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95" name="Text Box 992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96" name="Text Box 993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97" name="Text Box 994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98" name="Text Box 995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599" name="Text Box 996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600" name="Text Box 997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601" name="Text Box 998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602" name="Text Box 999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603" name="Text Box 1000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604" name="Text Box 1001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605" name="Text Box 1002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606" name="Text Box 1003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607" name="Text Box 1004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608" name="Text Box 1005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609" name="Text Box 1006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10" name="Text Box 98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11" name="Text Box 98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12" name="Text Box 98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13" name="Text Box 98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14" name="Text Box 98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15" name="Text Box 98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16" name="Text Box 98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17" name="Text Box 99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18" name="Text Box 99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19" name="Text Box 99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20" name="Text Box 99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21" name="Text Box 99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22" name="Text Box 99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23" name="Text Box 99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24" name="Text Box 99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25" name="Text Box 99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26" name="Text Box 99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27" name="Text Box 100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28" name="Text Box 100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29" name="Text Box 100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30" name="Text Box 100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31" name="Text Box 100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32" name="Text Box 100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33" name="Text Box 100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34" name="Text Box 98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35" name="Text Box 98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36" name="Text Box 98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37" name="Text Box 98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38" name="Text Box 98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39" name="Text Box 98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40" name="Text Box 98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41" name="Text Box 99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42" name="Text Box 99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43" name="Text Box 99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44" name="Text Box 99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45" name="Text Box 99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46" name="Text Box 99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47" name="Text Box 99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48" name="Text Box 99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49" name="Text Box 99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50" name="Text Box 99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51" name="Text Box 100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52" name="Text Box 100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53" name="Text Box 100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54" name="Text Box 100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55" name="Text Box 100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56" name="Text Box 100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57" name="Text Box 100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58" name="Text Box 98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59" name="Text Box 98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60" name="Text Box 98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61" name="Text Box 98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62" name="Text Box 98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63" name="Text Box 98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64" name="Text Box 98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65" name="Text Box 99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66" name="Text Box 99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67" name="Text Box 99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68" name="Text Box 99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69" name="Text Box 99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70" name="Text Box 99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71" name="Text Box 99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72" name="Text Box 99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73" name="Text Box 99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74" name="Text Box 99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75" name="Text Box 100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76" name="Text Box 100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77" name="Text Box 100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78" name="Text Box 100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79" name="Text Box 100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80" name="Text Box 100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81" name="Text Box 100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82" name="Text Box 98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83" name="Text Box 98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84" name="Text Box 98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85" name="Text Box 98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86" name="Text Box 98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87" name="Text Box 98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88" name="Text Box 98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89" name="Text Box 99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90" name="Text Box 99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91" name="Text Box 99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92" name="Text Box 99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93" name="Text Box 99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94" name="Text Box 99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95" name="Text Box 99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96" name="Text Box 99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97" name="Text Box 99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98" name="Text Box 99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699" name="Text Box 100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00" name="Text Box 100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01" name="Text Box 100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02" name="Text Box 100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03" name="Text Box 100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04" name="Text Box 100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05" name="Text Box 100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06" name="Text Box 98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07" name="Text Box 98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08" name="Text Box 98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09" name="Text Box 98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10" name="Text Box 98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11" name="Text Box 98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12" name="Text Box 98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13" name="Text Box 99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14" name="Text Box 99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15" name="Text Box 99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16" name="Text Box 99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17" name="Text Box 99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18" name="Text Box 99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19" name="Text Box 99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20" name="Text Box 99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21" name="Text Box 99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22" name="Text Box 99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23" name="Text Box 100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24" name="Text Box 100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25" name="Text Box 100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26" name="Text Box 100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27" name="Text Box 100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28" name="Text Box 100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29" name="Text Box 100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30" name="Text Box 98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31" name="Text Box 98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32" name="Text Box 98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33" name="Text Box 98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34" name="Text Box 98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35" name="Text Box 98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36" name="Text Box 98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37" name="Text Box 99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38" name="Text Box 99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39" name="Text Box 99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40" name="Text Box 99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41" name="Text Box 99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42" name="Text Box 99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43" name="Text Box 99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44" name="Text Box 99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45" name="Text Box 99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46" name="Text Box 99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47" name="Text Box 100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48" name="Text Box 100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49" name="Text Box 100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50" name="Text Box 100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51" name="Text Box 100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52" name="Text Box 100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53" name="Text Box 100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54" name="Text Box 98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55" name="Text Box 98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56" name="Text Box 98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57" name="Text Box 98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58" name="Text Box 98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59" name="Text Box 98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60" name="Text Box 98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61" name="Text Box 99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62" name="Text Box 99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63" name="Text Box 99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64" name="Text Box 99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65" name="Text Box 99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66" name="Text Box 99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67" name="Text Box 99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68" name="Text Box 99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69" name="Text Box 99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70" name="Text Box 99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71" name="Text Box 100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72" name="Text Box 100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73" name="Text Box 100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74" name="Text Box 100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75" name="Text Box 100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76" name="Text Box 100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77" name="Text Box 100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78" name="Text Box 98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79" name="Text Box 98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80" name="Text Box 98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81" name="Text Box 98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82" name="Text Box 98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83" name="Text Box 98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84" name="Text Box 98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85" name="Text Box 99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86" name="Text Box 99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87" name="Text Box 99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88" name="Text Box 99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89" name="Text Box 99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90" name="Text Box 99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91" name="Text Box 99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92" name="Text Box 997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93" name="Text Box 998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94" name="Text Box 999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95" name="Text Box 1000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96" name="Text Box 1001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97" name="Text Box 1002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98" name="Text Box 1003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799" name="Text Box 1004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800" name="Text Box 1005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2801" name="Text Box 1006"/>
        <xdr:cNvSpPr txBox="1">
          <a:spLocks noChangeArrowheads="1"/>
        </xdr:cNvSpPr>
      </xdr:nvSpPr>
      <xdr:spPr bwMode="auto">
        <a:xfrm>
          <a:off x="6705600" y="1143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02" name="Text Box 983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03" name="Text Box 984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04" name="Text Box 985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05" name="Text Box 986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06" name="Text Box 987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07" name="Text Box 988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08" name="Text Box 989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09" name="Text Box 990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10" name="Text Box 991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11" name="Text Box 992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12" name="Text Box 993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13" name="Text Box 994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14" name="Text Box 995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15" name="Text Box 996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16" name="Text Box 997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17" name="Text Box 998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18" name="Text Box 999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19" name="Text Box 1000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20" name="Text Box 1001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21" name="Text Box 1002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22" name="Text Box 1003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23" name="Text Box 1004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24" name="Text Box 1005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825" name="Text Box 1006"/>
        <xdr:cNvSpPr txBox="1">
          <a:spLocks noChangeArrowheads="1"/>
        </xdr:cNvSpPr>
      </xdr:nvSpPr>
      <xdr:spPr bwMode="auto">
        <a:xfrm>
          <a:off x="6705600" y="7620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26" name="Text Box 93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27" name="Text Box 94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28" name="Text Box 95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29" name="Text Box 96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30" name="Text Box 97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31" name="Text Box 9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32" name="Text Box 9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33" name="Text Box 100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34" name="Text Box 101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35" name="Text Box 102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36" name="Text Box 103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37" name="Text Box 104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38" name="Text Box 116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39" name="Text Box 117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40" name="Text Box 118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41" name="Text Box 119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42" name="Text Box 120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43" name="Text Box 121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44" name="Text Box 122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45" name="Text Box 123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46" name="Text Box 124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47" name="Text Box 125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48" name="Text Box 126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17525"/>
    <xdr:sp macro="" textlink="">
      <xdr:nvSpPr>
        <xdr:cNvPr id="12849" name="Text Box 127"/>
        <xdr:cNvSpPr txBox="1">
          <a:spLocks noChangeArrowheads="1"/>
        </xdr:cNvSpPr>
      </xdr:nvSpPr>
      <xdr:spPr bwMode="auto">
        <a:xfrm>
          <a:off x="8534400" y="7620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50" name="Text Box 12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51" name="Text Box 12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52" name="Text Box 130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53" name="Text Box 131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54" name="Text Box 132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55" name="Text Box 133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56" name="Text Box 134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57" name="Text Box 135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58" name="Text Box 136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59" name="Text Box 137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60" name="Text Box 13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861" name="Text Box 13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62" name="Text Box 140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63" name="Text Box 141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64" name="Text Box 142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65" name="Text Box 143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66" name="Text Box 144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67" name="Text Box 145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68" name="Text Box 146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69" name="Text Box 147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70" name="Text Box 148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71" name="Text Box 149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72" name="Text Box 150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73" name="Text Box 151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74" name="Text Box 152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75" name="Text Box 153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76" name="Text Box 154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77" name="Text Box 155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78" name="Text Box 156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79" name="Text Box 157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80" name="Text Box 158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81" name="Text Box 159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82" name="Text Box 160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83" name="Text Box 161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84" name="Text Box 162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85" name="Text Box 163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86" name="Text Box 140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87" name="Text Box 141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88" name="Text Box 142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89" name="Text Box 143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90" name="Text Box 144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91" name="Text Box 145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92" name="Text Box 146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93" name="Text Box 147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94" name="Text Box 148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95" name="Text Box 149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96" name="Text Box 150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97" name="Text Box 151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98" name="Text Box 152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899" name="Text Box 153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900" name="Text Box 154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901" name="Text Box 155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902" name="Text Box 156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903" name="Text Box 157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904" name="Text Box 158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905" name="Text Box 159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906" name="Text Box 160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907" name="Text Box 161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908" name="Text Box 162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12909" name="Text Box 163"/>
        <xdr:cNvSpPr txBox="1">
          <a:spLocks noChangeArrowheads="1"/>
        </xdr:cNvSpPr>
      </xdr:nvSpPr>
      <xdr:spPr bwMode="auto">
        <a:xfrm>
          <a:off x="8534400" y="7620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10" name="Text Box 274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11" name="Text Box 275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12" name="Text Box 276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13" name="Text Box 277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14" name="Text Box 27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15" name="Text Box 27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16" name="Text Box 285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17" name="Text Box 286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18" name="Text Box 287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19" name="Text Box 28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20" name="Text Box 28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21" name="Text Box 290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22" name="Text Box 297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23" name="Text Box 29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24" name="Text Box 29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25" name="Text Box 300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26" name="Text Box 301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27" name="Text Box 302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28" name="Text Box 30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29" name="Text Box 310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30" name="Text Box 311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31" name="Text Box 312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32" name="Text Box 274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33" name="Text Box 275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34" name="Text Box 276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35" name="Text Box 277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36" name="Text Box 27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37" name="Text Box 27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38" name="Text Box 285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39" name="Text Box 286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40" name="Text Box 287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41" name="Text Box 28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42" name="Text Box 28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43" name="Text Box 290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44" name="Text Box 297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45" name="Text Box 29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46" name="Text Box 29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47" name="Text Box 300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48" name="Text Box 301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49" name="Text Box 302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50" name="Text Box 30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51" name="Text Box 310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52" name="Text Box 311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53" name="Text Box 312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54" name="Text Box 274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55" name="Text Box 275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56" name="Text Box 276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57" name="Text Box 277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58" name="Text Box 27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59" name="Text Box 27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60" name="Text Box 285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61" name="Text Box 286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62" name="Text Box 287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63" name="Text Box 28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64" name="Text Box 28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65" name="Text Box 290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66" name="Text Box 297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67" name="Text Box 298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68" name="Text Box 29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69" name="Text Box 300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70" name="Text Box 301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71" name="Text Box 302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72" name="Text Box 309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73" name="Text Box 310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74" name="Text Box 311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530225"/>
    <xdr:sp macro="" textlink="">
      <xdr:nvSpPr>
        <xdr:cNvPr id="12975" name="Text Box 312"/>
        <xdr:cNvSpPr txBox="1">
          <a:spLocks noChangeArrowheads="1"/>
        </xdr:cNvSpPr>
      </xdr:nvSpPr>
      <xdr:spPr bwMode="auto">
        <a:xfrm>
          <a:off x="8534400" y="7620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76" name="Text Box 983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77" name="Text Box 984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78" name="Text Box 985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79" name="Text Box 986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80" name="Text Box 987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81" name="Text Box 988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82" name="Text Box 989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83" name="Text Box 990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84" name="Text Box 991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85" name="Text Box 992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86" name="Text Box 993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87" name="Text Box 994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88" name="Text Box 995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89" name="Text Box 996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90" name="Text Box 997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91" name="Text Box 998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92" name="Text Box 999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93" name="Text Box 1000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94" name="Text Box 1001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95" name="Text Box 1002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96" name="Text Box 1003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97" name="Text Box 1004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98" name="Text Box 1005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2999" name="Text Box 1006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00" name="Text Box 983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01" name="Text Box 984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02" name="Text Box 985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03" name="Text Box 986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04" name="Text Box 987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05" name="Text Box 988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06" name="Text Box 989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07" name="Text Box 990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08" name="Text Box 991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09" name="Text Box 992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10" name="Text Box 993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11" name="Text Box 994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12" name="Text Box 995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13" name="Text Box 996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14" name="Text Box 997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15" name="Text Box 998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16" name="Text Box 999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17" name="Text Box 1000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18" name="Text Box 1001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19" name="Text Box 1002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20" name="Text Box 1003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21" name="Text Box 1004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22" name="Text Box 1005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023" name="Text Box 1006"/>
        <xdr:cNvSpPr txBox="1">
          <a:spLocks noChangeArrowheads="1"/>
        </xdr:cNvSpPr>
      </xdr:nvSpPr>
      <xdr:spPr bwMode="auto">
        <a:xfrm>
          <a:off x="6705600" y="952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4700-00000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4700-00000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4700-00000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4700-00000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4700-00000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4700-00000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4700-00000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4700-00000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4700-00000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4700-00000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4700-00000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4700-00000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4700-00000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4700-00001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4700-00001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4700-00001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4700-00001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4700-00001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4700-00001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4700-00001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4700-00001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4700-00001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4700-00001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4700-00001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4700-00001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4700-00001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4700-00001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4700-00001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4700-00001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4700-00002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4700-00002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4700-00002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4700-00002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4700-00002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4700-00002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4700-00002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4700-00002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4700-00002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4700-00002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4700-00002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4700-00002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4700-00002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4700-00002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4700-00002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4700-00002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4700-00003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4700-00003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4700-00003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4700-00003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4700-00003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4700-00003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4700-00003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4700-00003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4700-00003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4700-00003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4700-00003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4700-00003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4700-00003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4700-00003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4700-00003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4700-00003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4700-00004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4700-00004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00000000-0008-0000-4700-00004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0000000-0008-0000-4700-00004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0000000-0008-0000-4700-00004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4700-00004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0000000-0008-0000-4700-00004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00000000-0008-0000-4700-00004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4700-00004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4700-00004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00000000-0008-0000-4700-00004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00000000-0008-0000-4700-00004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00000000-0008-0000-4700-00004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0000000-0008-0000-4700-00004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00000000-0008-0000-4700-00004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4700-00004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4700-00005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00000000-0008-0000-4700-00005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4700-00005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4700-00005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4700-00005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4700-00005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4700-00005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00000000-0008-0000-4700-00005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4700-00005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4700-00005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4700-00005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00000000-0008-0000-4700-00005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4700-00005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0000000-0008-0000-4700-00005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4700-00005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00000000-0008-0000-4700-00005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4700-00006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0000000-0008-0000-4700-00006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4700-00006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4700-00006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4700-00006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4700-00006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4700-00006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00000000-0008-0000-4700-00006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00000000-0008-0000-4700-00006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00000000-0008-0000-4700-00006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00000000-0008-0000-4700-00006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00000000-0008-0000-4700-00006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00000000-0008-0000-4700-00006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00000000-0008-0000-4700-00006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4700-00006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00000000-0008-0000-4700-00006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0000000-0008-0000-4700-00007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00000000-0008-0000-4700-00007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00000000-0008-0000-4700-00007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00000000-0008-0000-4700-00007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00000000-0008-0000-4700-00007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00000000-0008-0000-4700-00007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00000000-0008-0000-4700-00007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00000000-0008-0000-4700-00007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4700-00007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00000000-0008-0000-4700-00007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4700-00007A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4700-00007B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4700-00007C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4700-00007D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4700-00007E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0000000-0008-0000-4700-00007F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000000-0008-0000-4700-000080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4700-000081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4700-000082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00000000-0008-0000-4700-000083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0000000-0008-0000-4700-000084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4700-000085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4700-000086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00000000-0008-0000-4700-000087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4700-000088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00000000-0008-0000-4700-000089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4700-00008A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4700-00008B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4700-00008C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4700-00008D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4700-00008E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4700-00008F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4700-000090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4700-000091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4700-000092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00000000-0008-0000-4700-000093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00000000-0008-0000-4700-000094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00000000-0008-0000-4700-000095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00000000-0008-0000-4700-000096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00000000-0008-0000-4700-000097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00000000-0008-0000-4700-000098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00000000-0008-0000-4700-000099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00000000-0008-0000-4700-00009A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00000000-0008-0000-4700-00009B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00000000-0008-0000-4700-00009C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00000000-0008-0000-4700-00009D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00000000-0008-0000-4700-00009E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00000000-0008-0000-4700-00009F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4700-0000A0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0000000-0008-0000-4700-0000A1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" name="Text Box 98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3" name="Text Box 98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4" name="Text Box 98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5" name="Text Box 98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6" name="Text Box 98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7" name="Text Box 98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8" name="Text Box 98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9" name="Text Box 99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0" name="Text Box 99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1" name="Text Box 99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2" name="Text Box 99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" name="Text Box 99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" name="Text Box 99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" name="Text Box 99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6" name="Text Box 99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7" name="Text Box 99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8" name="Text Box 99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9" name="Text Box 100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0" name="Text Box 100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1" name="Text Box 100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2" name="Text Box 100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3" name="Text Box 100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4" name="Text Box 100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5" name="Text Box 100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6" name="Text Box 98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7" name="Text Box 98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8" name="Text Box 98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9" name="Text Box 98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30" name="Text Box 98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31" name="Text Box 98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32" name="Text Box 98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33" name="Text Box 99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34" name="Text Box 99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35" name="Text Box 99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36" name="Text Box 99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37" name="Text Box 99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38" name="Text Box 99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39" name="Text Box 99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40" name="Text Box 99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41" name="Text Box 99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42" name="Text Box 99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43" name="Text Box 100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44" name="Text Box 100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45" name="Text Box 100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46" name="Text Box 100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47" name="Text Box 100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48" name="Text Box 100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49" name="Text Box 100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50" name="Text Box 98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51" name="Text Box 98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52" name="Text Box 98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53" name="Text Box 98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54" name="Text Box 98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55" name="Text Box 98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56" name="Text Box 98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57" name="Text Box 99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58" name="Text Box 99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59" name="Text Box 99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60" name="Text Box 99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61" name="Text Box 99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62" name="Text Box 99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63" name="Text Box 99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64" name="Text Box 99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65" name="Text Box 99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66" name="Text Box 99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67" name="Text Box 100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68" name="Text Box 100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69" name="Text Box 100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70" name="Text Box 100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71" name="Text Box 100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72" name="Text Box 100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73" name="Text Box 100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74" name="Text Box 98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75" name="Text Box 98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76" name="Text Box 98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77" name="Text Box 98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78" name="Text Box 98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79" name="Text Box 98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80" name="Text Box 98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81" name="Text Box 99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82" name="Text Box 99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83" name="Text Box 99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84" name="Text Box 99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85" name="Text Box 99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86" name="Text Box 99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87" name="Text Box 99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88" name="Text Box 99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89" name="Text Box 99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90" name="Text Box 99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91" name="Text Box 100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92" name="Text Box 100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93" name="Text Box 100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94" name="Text Box 100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95" name="Text Box 100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96" name="Text Box 100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97" name="Text Box 100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98" name="Text Box 98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99" name="Text Box 98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00" name="Text Box 98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01" name="Text Box 98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02" name="Text Box 98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03" name="Text Box 98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04" name="Text Box 98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05" name="Text Box 99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06" name="Text Box 99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07" name="Text Box 99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08" name="Text Box 99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09" name="Text Box 99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10" name="Text Box 99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11" name="Text Box 99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12" name="Text Box 99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13" name="Text Box 99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14" name="Text Box 99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15" name="Text Box 100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16" name="Text Box 100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17" name="Text Box 100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18" name="Text Box 100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19" name="Text Box 100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20" name="Text Box 100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21" name="Text Box 100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22" name="Text Box 98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23" name="Text Box 98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24" name="Text Box 98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25" name="Text Box 98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26" name="Text Box 98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27" name="Text Box 98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28" name="Text Box 98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29" name="Text Box 99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0" name="Text Box 99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1" name="Text Box 99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2" name="Text Box 99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" name="Text Box 99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" name="Text Box 99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" name="Text Box 99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" name="Text Box 99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" name="Text Box 99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" name="Text Box 99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" name="Text Box 100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" name="Text Box 100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" name="Text Box 100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" name="Text Box 100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" name="Text Box 100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" name="Text Box 100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" name="Text Box 100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" name="Text Box 98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" name="Text Box 98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" name="Text Box 98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" name="Text Box 98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" name="Text Box 98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" name="Text Box 98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2" name="Text Box 98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3" name="Text Box 99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4" name="Text Box 99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5" name="Text Box 99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6" name="Text Box 99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7" name="Text Box 99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8" name="Text Box 99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9" name="Text Box 99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60" name="Text Box 99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61" name="Text Box 99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62" name="Text Box 99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63" name="Text Box 100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64" name="Text Box 100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65" name="Text Box 100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66" name="Text Box 100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67" name="Text Box 100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68" name="Text Box 100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69" name="Text Box 100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70" name="Text Box 98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71" name="Text Box 98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72" name="Text Box 98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73" name="Text Box 98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74" name="Text Box 98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75" name="Text Box 98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76" name="Text Box 98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77" name="Text Box 99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78" name="Text Box 99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79" name="Text Box 99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80" name="Text Box 99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81" name="Text Box 99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82" name="Text Box 99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83" name="Text Box 99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84" name="Text Box 99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85" name="Text Box 99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86" name="Text Box 99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87" name="Text Box 100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88" name="Text Box 100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89" name="Text Box 100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90" name="Text Box 100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91" name="Text Box 100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92" name="Text Box 100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93" name="Text Box 100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94" name="Text Box 98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95" name="Text Box 98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96" name="Text Box 98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97" name="Text Box 98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98" name="Text Box 98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99" name="Text Box 98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00" name="Text Box 98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01" name="Text Box 99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02" name="Text Box 99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03" name="Text Box 99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04" name="Text Box 99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05" name="Text Box 99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06" name="Text Box 99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07" name="Text Box 99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08" name="Text Box 997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09" name="Text Box 998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10" name="Text Box 999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11" name="Text Box 1000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12" name="Text Box 1001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13" name="Text Box 1002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14" name="Text Box 1003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15" name="Text Box 1004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16" name="Text Box 1005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217" name="Text Box 1006"/>
        <xdr:cNvSpPr txBox="1">
          <a:spLocks noChangeArrowheads="1"/>
        </xdr:cNvSpPr>
      </xdr:nvSpPr>
      <xdr:spPr bwMode="auto">
        <a:xfrm>
          <a:off x="6705600" y="13335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6A00-000002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6A00-000003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6A00-000004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6A00-000005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00000000-0008-0000-6A00-000006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00000000-0008-0000-6A00-000007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00000000-0008-0000-6A00-000008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00000000-0008-0000-6A00-000009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00000000-0008-0000-6A00-00000A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00000000-0008-0000-6A00-00000B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00000000-0008-0000-6A00-00000C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00000000-0008-0000-6A00-00000D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00000000-0008-0000-6A00-00000E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00000000-0008-0000-6A00-00000F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6A00-000010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00000000-0008-0000-6A00-000011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00000000-0008-0000-6A00-000012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00000000-0008-0000-6A00-000013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00000000-0008-0000-6A00-000014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00000000-0008-0000-6A00-000015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00000000-0008-0000-6A00-000016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00000000-0008-0000-6A00-000017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00000000-0008-0000-6A00-000018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00000000-0008-0000-6A00-000019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00000000-0008-0000-6A00-00001A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00000000-0008-0000-6A00-00001B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00000000-0008-0000-6A00-00001C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00000000-0008-0000-6A00-00001D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00000000-0008-0000-6A00-00001E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00000000-0008-0000-6A00-00001F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00000000-0008-0000-6A00-000020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00000000-0008-0000-6A00-000021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00000000-0008-0000-6A00-000022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00000000-0008-0000-6A00-000023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00000000-0008-0000-6A00-000024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00000000-0008-0000-6A00-000025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00000000-0008-0000-6A00-000026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00000000-0008-0000-6A00-000027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6A00-000028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971550"/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00000000-0008-0000-6A00-00002900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6A00-0000F1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6A00-0000F2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6A00-0000F3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6A00-0000F4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00000000-0008-0000-6A00-0000F5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00000000-0008-0000-6A00-0000F6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00000000-0008-0000-6A00-0000F7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6A00-0000F8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00000000-0008-0000-6A00-0000F9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00000000-0008-0000-6A00-0000FA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00000000-0008-0000-6A00-0000FB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00000000-0008-0000-6A00-0000FC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00000000-0008-0000-6A00-0000FD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00000000-0008-0000-6A00-0000FE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6A00-0000FF03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00000000-0008-0000-6A00-000000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00000000-0008-0000-6A00-000001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00000000-0008-0000-6A00-000002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00000000-0008-0000-6A00-000003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00000000-0008-0000-6A00-000004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00000000-0008-0000-6A00-000005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00000000-0008-0000-6A00-000006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00000000-0008-0000-6A00-000007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00000000-0008-0000-6A00-000008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00000000-0008-0000-6A00-000009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00000000-0008-0000-6A00-00000A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00000000-0008-0000-6A00-00000B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00000000-0008-0000-6A00-00000C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00000000-0008-0000-6A00-00000D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00000000-0008-0000-6A00-00000E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00000000-0008-0000-6A00-00000F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00000000-0008-0000-6A00-000010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00000000-0008-0000-6A00-000011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00000000-0008-0000-6A00-000012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6A00-000013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00000000-0008-0000-6A00-000014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00000000-0008-0000-6A00-000015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00000000-0008-0000-6A00-000016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6A00-000017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1066800"/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00000000-0008-0000-6A00-000018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6A00-000019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6A00-00001A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6A00-00001B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6A00-00001C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00000000-0008-0000-6A00-00001D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00000000-0008-0000-6A00-00001E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00000000-0008-0000-6A00-00001F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000000-0008-0000-6A00-000020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6A00-000021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00000000-0008-0000-6A00-000022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00000000-0008-0000-6A00-000023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00000000-0008-0000-6A00-000024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00000000-0008-0000-6A00-000025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00000000-0008-0000-6A00-000026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6A00-000027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00000000-0008-0000-6A00-000028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00000000-0008-0000-6A00-000029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00000000-0008-0000-6A00-00002A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00000000-0008-0000-6A00-00002B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00000000-0008-0000-6A00-00002C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00000000-0008-0000-6A00-00002D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00000000-0008-0000-6A00-00002E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00000000-0008-0000-6A00-00002F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00000000-0008-0000-6A00-000030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00000000-0008-0000-6A00-000031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00000000-0008-0000-6A00-000032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00000000-0008-0000-6A00-000033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00000000-0008-0000-6A00-000034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00000000-0008-0000-6A00-000035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00000000-0008-0000-6A00-000036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00000000-0008-0000-6A00-000037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00000000-0008-0000-6A00-000038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00000000-0008-0000-6A00-000039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00000000-0008-0000-6A00-00003A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00000000-0008-0000-6A00-00003B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00000000-0008-0000-6A00-00003C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00000000-0008-0000-6A00-00003D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00000000-0008-0000-6A00-00003E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6A00-00003F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00000000-0008-0000-6A00-000040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6A00-000041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6A00-000042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6A00-000043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6A00-000044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00000000-0008-0000-6A00-000045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00000000-0008-0000-6A00-000046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00000000-0008-0000-6A00-000047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6A00-000048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6A00-000049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00000000-0008-0000-6A00-00004A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00000000-0008-0000-6A00-00004B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00000000-0008-0000-6A00-00004C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00000000-0008-0000-6A00-00004D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00000000-0008-0000-6A00-00004E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6A00-00004F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00000000-0008-0000-6A00-000050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00000000-0008-0000-6A00-000051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00000000-0008-0000-6A00-000052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00000000-0008-0000-6A00-000053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00000000-0008-0000-6A00-000054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00000000-0008-0000-6A00-000055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00000000-0008-0000-6A00-000056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00000000-0008-0000-6A00-000057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00000000-0008-0000-6A00-000058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00000000-0008-0000-6A00-000059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00000000-0008-0000-6A00-00005A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00000000-0008-0000-6A00-00005B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00000000-0008-0000-6A00-00005C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00000000-0008-0000-6A00-00005D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00000000-0008-0000-6A00-00005E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00000000-0008-0000-6A00-00005F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6A00-000060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00000000-0008-0000-6A00-000061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00000000-0008-0000-6A00-000062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00000000-0008-0000-6A00-000063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00000000-0008-0000-6A00-000064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00000000-0008-0000-6A00-000065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00000000-0008-0000-6A00-000066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6A00-000067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00000000-0008-0000-6A00-000068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6A00-000069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6A00-00006A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6A00-00006B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6A00-00006C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00000000-0008-0000-6A00-00006D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00000000-0008-0000-6A00-00006E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00000000-0008-0000-6A00-00006F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6A00-000070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6A00-000071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00000000-0008-0000-6A00-000072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00000000-0008-0000-6A00-000073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00000000-0008-0000-6A00-000074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00000000-0008-0000-6A00-000075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00000000-0008-0000-6A00-000076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6A00-000077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00000000-0008-0000-6A00-000078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00000000-0008-0000-6A00-000079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00000000-0008-0000-6A00-00007A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00000000-0008-0000-6A00-00007B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00000000-0008-0000-6A00-00007C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6A00-00007D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00000000-0008-0000-6A00-00007E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00000000-0008-0000-6A00-00007F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00000000-0008-0000-6A00-000080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00000000-0008-0000-6A00-000081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00000000-0008-0000-6A00-000082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00000000-0008-0000-6A00-000083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00000000-0008-0000-6A00-000084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00000000-0008-0000-6A00-000085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00000000-0008-0000-6A00-000086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00000000-0008-0000-6A00-000087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6A00-000088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00000000-0008-0000-6A00-000089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00000000-0008-0000-6A00-00008A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00000000-0008-0000-6A00-00008B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00000000-0008-0000-6A00-00008C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00000000-0008-0000-6A00-00008D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00000000-0008-0000-6A00-00008E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6A00-00008F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447675"/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00000000-0008-0000-6A00-000090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6A00-000091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6A00-000092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6A00-000093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0000000-0008-0000-6A00-000094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00000000-0008-0000-6A00-000095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6A00-000096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6A00-000097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6A00-000098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6A00-000099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6A00-00009A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00000000-0008-0000-6A00-00009B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0000000-0008-0000-6A00-00009C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00000000-0008-0000-6A00-00009D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00000000-0008-0000-6A00-00009E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6A00-00009F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00000000-0008-0000-6A00-0000A0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00000000-0008-0000-6A00-0000A1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00000000-0008-0000-6A00-0000A2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00000000-0008-0000-6A00-0000A3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00000000-0008-0000-6A00-0000A4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00000000-0008-0000-6A00-0000A5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00000000-0008-0000-6A00-0000A6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00000000-0008-0000-6A00-0000A7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00000000-0008-0000-6A00-0000A8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00000000-0008-0000-6A00-0000A9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00000000-0008-0000-6A00-0000AA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00000000-0008-0000-6A00-0000AB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00000000-0008-0000-6A00-0000AC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00000000-0008-0000-6A00-0000AD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00000000-0008-0000-6A00-0000AE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00000000-0008-0000-6A00-0000AF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00000000-0008-0000-6A00-0000B0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00000000-0008-0000-6A00-0000B1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00000000-0008-0000-6A00-0000B2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00000000-0008-0000-6A00-0000B3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00000000-0008-0000-6A00-0000B4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00000000-0008-0000-6A00-0000B5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00000000-0008-0000-6A00-0000B6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6A00-0000B7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00000000-0008-0000-6A00-0000B8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6A00-0000B9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6A00-0000BA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6A00-0000BB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6A00-0000BC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6A00-0000BD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6A00-0000BE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6A00-0000BF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6A00-0000C0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6A00-0000C1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6A00-0000C2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00000000-0008-0000-6A00-0000C3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00000000-0008-0000-6A00-0000C4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6A00-0000C5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00000000-0008-0000-6A00-0000C6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6A00-0000C7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6A00-0000C8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6A00-0000C9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6A00-0000CA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6A00-0000CB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6A00-0000CC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6A00-0000CD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6A00-0000CE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6A00-0000CF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6A00-0000D0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0000000-0008-0000-6A00-0000D1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00000000-0008-0000-6A00-0000D2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00000000-0008-0000-6A00-0000D3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00000000-0008-0000-6A00-0000D4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00000000-0008-0000-6A00-0000D5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00000000-0008-0000-6A00-0000D6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0000000-0008-0000-6A00-0000D7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6A00-0000D8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6A00-0000D9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6A00-0000DA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00000000-0008-0000-6A00-0000DB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00000000-0008-0000-6A00-0000DC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00000000-0008-0000-6A00-0000DD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00000000-0008-0000-6A00-0000DE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6A00-0000DF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00000000-0008-0000-6A00-0000E0040000}"/>
            </a:ext>
          </a:extLst>
        </xdr:cNvPr>
        <xdr:cNvSpPr txBox="1">
          <a:spLocks noChangeArrowheads="1"/>
        </xdr:cNvSpPr>
      </xdr:nvSpPr>
      <xdr:spPr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6A00-0000E1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6A00-0000E2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6A00-0000E3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6A00-0000E4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00000000-0008-0000-6A00-0000E5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00000000-0008-0000-6A00-0000E6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6A00-0000E7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6A00-0000E8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6A00-0000E9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6A00-0000EA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00000000-0008-0000-6A00-0000EB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00000000-0008-0000-6A00-0000EC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0000000-0008-0000-6A00-0000ED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00000000-0008-0000-6A00-0000EE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6A00-0000EF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00000000-0008-0000-6A00-0000F0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6A00-0000F1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6A00-0000F2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6A00-0000F3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6A00-0000F4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00000000-0008-0000-6A00-0000F5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00000000-0008-0000-6A00-0000F6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00000000-0008-0000-6A00-0000F7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00000000-0008-0000-6A00-0000F8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00000000-0008-0000-6A00-0000F9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00000000-0008-0000-6A00-0000FA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00000000-0008-0000-6A00-0000FB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00000000-0008-0000-6A00-0000FC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00000000-0008-0000-6A00-0000FD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00000000-0008-0000-6A00-0000FE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00000000-0008-0000-6A00-0000FF04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00000000-0008-0000-6A00-00000005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00000000-0008-0000-6A00-00000105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00000000-0008-0000-6A00-00000205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00000000-0008-0000-6A00-00000305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00000000-0008-0000-6A00-00000405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0000000-0008-0000-6A00-00000505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6A00-00000605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6A00-00000705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8900" cy="51435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00000000-0008-0000-6A00-000008050000}"/>
            </a:ext>
          </a:extLst>
        </xdr:cNvPr>
        <xdr:cNvSpPr txBox="1">
          <a:spLocks noChangeArrowheads="1"/>
        </xdr:cNvSpPr>
      </xdr:nvSpPr>
      <xdr:spPr>
        <a:xfrm>
          <a:off x="3705225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6A00-00000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6A00-00000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6A00-00000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6A00-00000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6A00-00000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00000000-0008-0000-6A00-00000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6A00-00000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6A00-00001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6A00-00001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00000000-0008-0000-6A00-00001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00000000-0008-0000-6A00-00001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00000000-0008-0000-6A00-00001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6A00-00001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00000000-0008-0000-6A00-00001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6A00-00001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0000000-0008-0000-6A00-00001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6A00-00001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6A00-00001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6A00-00001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6A00-00001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00000000-0008-0000-6A00-00001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00000000-0008-0000-6A00-00001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00000000-0008-0000-6A00-00001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6A00-00002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00000000-0008-0000-6A00-00002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00000000-0008-0000-6A00-00002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00000000-0008-0000-6A00-00002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00000000-0008-0000-6A00-00002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00000000-0008-0000-6A00-00002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00000000-0008-0000-6A00-00002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00000000-0008-0000-6A00-00002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00000000-0008-0000-6A00-00002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00000000-0008-0000-6A00-00002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00000000-0008-0000-6A00-00002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00000000-0008-0000-6A00-00002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00000000-0008-0000-6A00-00002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00000000-0008-0000-6A00-00002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6A00-00002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6A00-00002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00000000-0008-0000-6A00-00003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6A00-00003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6A00-00003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6A00-00003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6A00-00003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6A00-00003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00000000-0008-0000-6A00-00003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6A00-00003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6A00-00003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6A00-00003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6A00-00003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0000000-0008-0000-6A00-00003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00000000-0008-0000-6A00-00003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6A00-00003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0000000-0008-0000-6A00-00003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6A00-00003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6A00-00004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6A00-00004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6A00-00004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6A00-00004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6A00-00004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6A00-00004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6A00-00004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00000000-0008-0000-6A00-00004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6A00-00004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00000000-0008-0000-6A00-00004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00000000-0008-0000-6A00-00004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00000000-0008-0000-6A00-00004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00000000-0008-0000-6A00-00004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00000000-0008-0000-6A00-00004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00000000-0008-0000-6A00-00004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00000000-0008-0000-6A00-00004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0000000-0008-0000-6A00-00005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00000000-0008-0000-6A00-00005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00000000-0008-0000-6A00-00005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00000000-0008-0000-6A00-00005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00000000-0008-0000-6A00-00005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0000000-0008-0000-6A00-00005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6A00-00005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6A00-00005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00000000-0008-0000-6A00-00005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6A00-00005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6A00-00005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6A00-00005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6A00-00005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00000000-0008-0000-6A00-00005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00000000-0008-0000-6A00-00005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00000000-0008-0000-6A00-00005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6A00-00006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6A00-00006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00000000-0008-0000-6A00-00006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00000000-0008-0000-6A00-00006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00000000-0008-0000-6A00-00006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6A00-00006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00000000-0008-0000-6A00-00006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6A00-00006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00000000-0008-0000-6A00-00006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00000000-0008-0000-6A00-00006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00000000-0008-0000-6A00-00006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6A00-00006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6A00-00006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6A00-00006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6A00-00006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6A00-00006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6A00-00007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0000000-0008-0000-6A00-00007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00000000-0008-0000-6A00-00007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00000000-0008-0000-6A00-00007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6A00-00007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00000000-0008-0000-6A00-00007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00000000-0008-0000-6A00-00007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00000000-0008-0000-6A00-00007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0000000-0008-0000-6A00-00007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00000000-0008-0000-6A00-00007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00000000-0008-0000-6A00-00007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00000000-0008-0000-6A00-00007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00000000-0008-0000-6A00-00007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0000000-0008-0000-6A00-00007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6A00-00007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6A00-00007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00000000-0008-0000-6A00-00008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6A00-00008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6A00-00008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6A00-00008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6A00-00008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00000000-0008-0000-6A00-00008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00000000-0008-0000-6A00-00008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6A00-00008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6A00-00008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6A00-00008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0000000-0008-0000-6A00-00008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00000000-0008-0000-6A00-00008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6A00-00008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6A00-00008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00000000-0008-0000-6A00-00008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6A00-00008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00000000-0008-0000-6A00-00009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6A00-00009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6A00-00009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6A00-00009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6A00-00009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6A00-00009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6A00-00009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6A00-00009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6A00-00009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00000000-0008-0000-6A00-00009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00000000-0008-0000-6A00-00009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00000000-0008-0000-6A00-00009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00000000-0008-0000-6A00-00009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00000000-0008-0000-6A00-00009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00000000-0008-0000-6A00-00009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00000000-0008-0000-6A00-00009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00000000-0008-0000-6A00-0000A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00000000-0008-0000-6A00-0000A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00000000-0008-0000-6A00-0000A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00000000-0008-0000-6A00-0000A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00000000-0008-0000-6A00-0000A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00000000-0008-0000-6A00-0000A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00000000-0008-0000-6A00-0000A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6A00-0000A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00000000-0008-0000-6A00-0000A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6A00-0000A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6A00-0000A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6A00-0000A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6A00-0000A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00000000-0008-0000-6A00-0000A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00000000-0008-0000-6A00-0000A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6A00-0000A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6A00-0000B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6A00-0000B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00000000-0008-0000-6A00-0000B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00000000-0008-0000-6A00-0000B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6A00-0000B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6A00-0000B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00000000-0008-0000-6A00-0000B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6A00-0000B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00000000-0008-0000-6A00-0000B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6A00-0000B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6A00-0000B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6A00-0000B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6A00-0000B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0000000-0008-0000-6A00-0000B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00000000-0008-0000-6A00-0000B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00000000-0008-0000-6A00-0000B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00000000-0008-0000-6A00-0000C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00000000-0008-0000-6A00-0000C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00000000-0008-0000-6A00-0000C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00000000-0008-0000-6A00-0000C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00000000-0008-0000-6A00-0000C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00000000-0008-0000-6A00-0000C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6A00-0000C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00000000-0008-0000-6A00-0000C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00000000-0008-0000-6A00-0000C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00000000-0008-0000-6A00-0000C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00000000-0008-0000-6A00-0000C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00000000-0008-0000-6A00-0000C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00000000-0008-0000-6A00-0000C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00000000-0008-0000-6A00-0000C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00000000-0008-0000-6A00-0000C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6A00-0000C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00000000-0008-0000-6A00-0000D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6A00-0000D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6A00-0000D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6A00-0000D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00000000-0008-0000-6A00-0000D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6A00-0000D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00000000-0008-0000-6A00-0000D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6A00-0000D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6A00-0000D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6A00-0000D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0000000-0008-0000-6A00-0000D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00000000-0008-0000-6A00-0000D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00000000-0008-0000-6A00-0000D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00000000-0008-0000-6A00-0000D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6A00-0000D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6A00-0000D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00000000-0008-0000-6A00-0000E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6A00-0000E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6A00-0000E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6A00-0000E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6A00-0000E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00000000-0008-0000-6A00-0000E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0000000-0008-0000-6A00-0000E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000000-0008-0000-6A00-0000E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00000000-0008-0000-6A00-0000E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0000000-0008-0000-6A00-0000E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00000000-0008-0000-6A00-0000E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00000000-0008-0000-6A00-0000E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00000000-0008-0000-6A00-0000E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00000000-0008-0000-6A00-0000E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00000000-0008-0000-6A00-0000E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00000000-0008-0000-6A00-0000E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6A00-0000F0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00000000-0008-0000-6A00-0000F1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0000000-0008-0000-6A00-0000F2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00000000-0008-0000-6A00-0000F3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00000000-0008-0000-6A00-0000F4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0000000-0008-0000-6A00-0000F5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00000000-0008-0000-6A00-0000F6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6A00-0000F7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00000000-0008-0000-6A00-0000F8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6A00-0000F9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6A00-0000FA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6A00-0000FB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6A00-0000FC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0000000-0008-0000-6A00-0000FD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6A00-0000FE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6A00-0000FF05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6A00-00000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6A00-00000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6A00-00000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00000000-0008-0000-6A00-00000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0000000-0008-0000-6A00-00000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00000000-0008-0000-6A00-00000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00000000-0008-0000-6A00-00000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6A00-00000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00000000-0008-0000-6A00-00000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6A00-00000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6A00-00000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6A00-00000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6A00-00000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0000000-0008-0000-6A00-00000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0000000-0008-0000-6A00-00000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0000000-0008-0000-6A00-00000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00000000-0008-0000-6A00-00001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00000000-0008-0000-6A00-00001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00000000-0008-0000-6A00-00001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00000000-0008-0000-6A00-00001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00000000-0008-0000-6A00-00001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00000000-0008-0000-6A00-00001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0000000-0008-0000-6A00-00001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00000000-0008-0000-6A00-00001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00000000-0008-0000-6A00-00001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00000000-0008-0000-6A00-00001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00000000-0008-0000-6A00-00001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00000000-0008-0000-6A00-00001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00000000-0008-0000-6A00-00001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00000000-0008-0000-6A00-00001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00000000-0008-0000-6A00-00001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6A00-00001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00000000-0008-0000-6A00-00002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6A00-00002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6A00-00002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6A00-00002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6A00-00002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00000000-0008-0000-6A00-00002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00000000-0008-0000-6A00-00002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6A00-00002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6A00-00002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6A00-00002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0000000-0008-0000-6A00-00002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00000000-0008-0000-6A00-00002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00000000-0008-0000-6A00-00002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6A00-00002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00000000-0008-0000-6A00-00002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6A00-00002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6A00-00003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6A00-00003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6A00-00003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6A00-00003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6A00-00003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00000000-0008-0000-6A00-00003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0000000-0008-0000-6A00-00003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00000000-0008-0000-6A00-00003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0000000-0008-0000-6A00-00003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00000000-0008-0000-6A00-00003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00000000-0008-0000-6A00-00003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00000000-0008-0000-6A00-00003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0000000-0008-0000-6A00-00003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00000000-0008-0000-6A00-00003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00000000-0008-0000-6A00-00003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00000000-0008-0000-6A00-00003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00000000-0008-0000-6A00-00004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0000000-0008-0000-6A00-00004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6A00-00004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00000000-0008-0000-6A00-00004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00000000-0008-0000-6A00-00004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00000000-0008-0000-6A00-00004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00000000-0008-0000-6A00-00004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6A00-00004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00000000-0008-0000-6A00-00004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6A00-00004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6A00-00004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6A00-00004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0000000-0008-0000-6A00-00004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00000000-0008-0000-6A00-00004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00000000-0008-0000-6A00-00004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00000000-0008-0000-6A00-00004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6A00-00005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6A00-00005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00000000-0008-0000-6A00-00005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00000000-0008-0000-6A00-00005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00000000-0008-0000-6A00-00005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00000000-0008-0000-6A00-00005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00000000-0008-0000-6A00-00005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000000-0008-0000-6A00-00005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0000000-0008-0000-6A00-00005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6A00-00005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6A00-00005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6A00-00005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6A00-00005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00000000-0008-0000-6A00-00005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00000000-0008-0000-6A00-00005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00000000-0008-0000-6A00-00005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00000000-0008-0000-6A00-00006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00000000-0008-0000-6A00-00006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0000000-0008-0000-6A00-00006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0000000-0008-0000-6A00-00006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00000000-0008-0000-6A00-00006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00000000-0008-0000-6A00-00006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00000000-0008-0000-6A00-00006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00000000-0008-0000-6A00-00006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00000000-0008-0000-6A00-00006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00000000-0008-0000-6A00-00006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00000000-0008-0000-6A00-00006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00000000-0008-0000-6A00-00006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00000000-0008-0000-6A00-00006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00000000-0008-0000-6A00-00006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00000000-0008-0000-6A00-00006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6A00-00006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00000000-0008-0000-6A00-00007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6A00-00007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6A00-00007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6A00-00007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6A00-00007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00000000-0008-0000-6A00-00007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00000000-0008-0000-6A00-00007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0000000-0008-0000-6A00-00007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6A00-00007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6A00-00007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6A00-00007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0000000-0008-0000-6A00-00007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00000000-0008-0000-6A00-00007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6A00-00007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00000000-0008-0000-6A00-00007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0000000-0008-0000-6A00-00007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6A00-00008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6A00-00008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6A00-00008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6A00-00008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6A00-00008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00000000-0008-0000-6A00-00008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0000000-0008-0000-6A00-00008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00000000-0008-0000-6A00-00008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6A00-00008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00000000-0008-0000-6A00-00008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00000000-0008-0000-6A00-00008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00000000-0008-0000-6A00-00008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00000000-0008-0000-6A00-00008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00000000-0008-0000-6A00-00008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00000000-0008-0000-6A00-00008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00000000-0008-0000-6A00-00008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00000000-0008-0000-6A00-00009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00000000-0008-0000-6A00-00009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00000000-0008-0000-6A00-00009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00000000-0008-0000-6A00-00009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6A00-00009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00000000-0008-0000-6A00-00009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00000000-0008-0000-6A00-00009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6A00-00009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00000000-0008-0000-6A00-00009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6A00-00009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6A00-00009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6A00-00009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0000000-0008-0000-6A00-00009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00000000-0008-0000-6A00-00009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00000000-0008-0000-6A00-00009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6A00-00009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6A00-0000A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6A00-0000A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6A00-0000A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00000000-0008-0000-6A00-0000A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93" name="Text Box 12">
          <a:extLst>
            <a:ext uri="{FF2B5EF4-FFF2-40B4-BE49-F238E27FC236}">
              <a16:creationId xmlns:a16="http://schemas.microsoft.com/office/drawing/2014/main" id="{00000000-0008-0000-6A00-0000A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6A00-0000A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95" name="Text Box 14">
          <a:extLst>
            <a:ext uri="{FF2B5EF4-FFF2-40B4-BE49-F238E27FC236}">
              <a16:creationId xmlns:a16="http://schemas.microsoft.com/office/drawing/2014/main" id="{00000000-0008-0000-6A00-0000A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6A00-0000A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6A00-0000A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6A00-0000A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6A00-0000A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6A00-0000A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6A00-0000A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6A00-0000A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6A00-0000A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6A00-0000A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6A00-0000B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00000000-0008-0000-6A00-0000B1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00000000-0008-0000-6A00-0000B2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00000000-0008-0000-6A00-0000B3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6A00-0000B4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00000000-0008-0000-6A00-0000B5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00000000-0008-0000-6A00-0000B6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00000000-0008-0000-6A00-0000B7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0000000-0008-0000-6A00-0000B8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00000000-0008-0000-6A00-0000B9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00000000-0008-0000-6A00-0000BA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16" name="Text Box 35">
          <a:extLst>
            <a:ext uri="{FF2B5EF4-FFF2-40B4-BE49-F238E27FC236}">
              <a16:creationId xmlns:a16="http://schemas.microsoft.com/office/drawing/2014/main" id="{00000000-0008-0000-6A00-0000BB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17" name="Text Box 36">
          <a:extLst>
            <a:ext uri="{FF2B5EF4-FFF2-40B4-BE49-F238E27FC236}">
              <a16:creationId xmlns:a16="http://schemas.microsoft.com/office/drawing/2014/main" id="{00000000-0008-0000-6A00-0000BC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18" name="Text Box 37">
          <a:extLst>
            <a:ext uri="{FF2B5EF4-FFF2-40B4-BE49-F238E27FC236}">
              <a16:creationId xmlns:a16="http://schemas.microsoft.com/office/drawing/2014/main" id="{00000000-0008-0000-6A00-0000BD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19" name="Text Box 38">
          <a:extLst>
            <a:ext uri="{FF2B5EF4-FFF2-40B4-BE49-F238E27FC236}">
              <a16:creationId xmlns:a16="http://schemas.microsoft.com/office/drawing/2014/main" id="{00000000-0008-0000-6A00-0000BE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6A00-0000BF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2</xdr:row>
      <xdr:rowOff>0</xdr:rowOff>
    </xdr:from>
    <xdr:to>
      <xdr:col>4</xdr:col>
      <xdr:colOff>76200</xdr:colOff>
      <xdr:row>3</xdr:row>
      <xdr:rowOff>38100</xdr:rowOff>
    </xdr:to>
    <xdr:sp macro="" textlink="">
      <xdr:nvSpPr>
        <xdr:cNvPr id="1521" name="Text Box 40">
          <a:extLst>
            <a:ext uri="{FF2B5EF4-FFF2-40B4-BE49-F238E27FC236}">
              <a16:creationId xmlns:a16="http://schemas.microsoft.com/office/drawing/2014/main" id="{00000000-0008-0000-6A00-0000C006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1333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" name="Text Box 983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3" name="Text Box 984">
          <a:extLst>
            <a:ext uri="{FF2B5EF4-FFF2-40B4-BE49-F238E27FC236}">
              <a16:creationId xmlns:a16="http://schemas.microsoft.com/office/drawing/2014/main" id="{00000000-0008-0000-4500-000003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4" name="Text Box 985">
          <a:extLst>
            <a:ext uri="{FF2B5EF4-FFF2-40B4-BE49-F238E27FC236}">
              <a16:creationId xmlns:a16="http://schemas.microsoft.com/office/drawing/2014/main" id="{00000000-0008-0000-4500-000004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" name="Text Box 986">
          <a:extLst>
            <a:ext uri="{FF2B5EF4-FFF2-40B4-BE49-F238E27FC236}">
              <a16:creationId xmlns:a16="http://schemas.microsoft.com/office/drawing/2014/main" id="{00000000-0008-0000-4500-000005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" name="Text Box 987">
          <a:extLst>
            <a:ext uri="{FF2B5EF4-FFF2-40B4-BE49-F238E27FC236}">
              <a16:creationId xmlns:a16="http://schemas.microsoft.com/office/drawing/2014/main" id="{00000000-0008-0000-4500-000006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7" name="Text Box 988">
          <a:extLst>
            <a:ext uri="{FF2B5EF4-FFF2-40B4-BE49-F238E27FC236}">
              <a16:creationId xmlns:a16="http://schemas.microsoft.com/office/drawing/2014/main" id="{00000000-0008-0000-4500-000007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8" name="Text Box 989">
          <a:extLst>
            <a:ext uri="{FF2B5EF4-FFF2-40B4-BE49-F238E27FC236}">
              <a16:creationId xmlns:a16="http://schemas.microsoft.com/office/drawing/2014/main" id="{00000000-0008-0000-4500-000008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" name="Text Box 990">
          <a:extLst>
            <a:ext uri="{FF2B5EF4-FFF2-40B4-BE49-F238E27FC236}">
              <a16:creationId xmlns:a16="http://schemas.microsoft.com/office/drawing/2014/main" id="{00000000-0008-0000-4500-000009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0" name="Text Box 991">
          <a:extLst>
            <a:ext uri="{FF2B5EF4-FFF2-40B4-BE49-F238E27FC236}">
              <a16:creationId xmlns:a16="http://schemas.microsoft.com/office/drawing/2014/main" id="{00000000-0008-0000-4500-00000A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1" name="Text Box 992">
          <a:extLst>
            <a:ext uri="{FF2B5EF4-FFF2-40B4-BE49-F238E27FC236}">
              <a16:creationId xmlns:a16="http://schemas.microsoft.com/office/drawing/2014/main" id="{00000000-0008-0000-4500-00000B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2" name="Text Box 993">
          <a:extLst>
            <a:ext uri="{FF2B5EF4-FFF2-40B4-BE49-F238E27FC236}">
              <a16:creationId xmlns:a16="http://schemas.microsoft.com/office/drawing/2014/main" id="{00000000-0008-0000-4500-00000C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3" name="Text Box 994">
          <a:extLst>
            <a:ext uri="{FF2B5EF4-FFF2-40B4-BE49-F238E27FC236}">
              <a16:creationId xmlns:a16="http://schemas.microsoft.com/office/drawing/2014/main" id="{00000000-0008-0000-4500-00000D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4" name="Text Box 995">
          <a:extLst>
            <a:ext uri="{FF2B5EF4-FFF2-40B4-BE49-F238E27FC236}">
              <a16:creationId xmlns:a16="http://schemas.microsoft.com/office/drawing/2014/main" id="{00000000-0008-0000-4500-00000E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5" name="Text Box 996">
          <a:extLst>
            <a:ext uri="{FF2B5EF4-FFF2-40B4-BE49-F238E27FC236}">
              <a16:creationId xmlns:a16="http://schemas.microsoft.com/office/drawing/2014/main" id="{00000000-0008-0000-4500-00000F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6" name="Text Box 997">
          <a:extLst>
            <a:ext uri="{FF2B5EF4-FFF2-40B4-BE49-F238E27FC236}">
              <a16:creationId xmlns:a16="http://schemas.microsoft.com/office/drawing/2014/main" id="{00000000-0008-0000-4500-000010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7" name="Text Box 998">
          <a:extLst>
            <a:ext uri="{FF2B5EF4-FFF2-40B4-BE49-F238E27FC236}">
              <a16:creationId xmlns:a16="http://schemas.microsoft.com/office/drawing/2014/main" id="{00000000-0008-0000-4500-000011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8" name="Text Box 999">
          <a:extLst>
            <a:ext uri="{FF2B5EF4-FFF2-40B4-BE49-F238E27FC236}">
              <a16:creationId xmlns:a16="http://schemas.microsoft.com/office/drawing/2014/main" id="{00000000-0008-0000-4500-000012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9" name="Text Box 1000">
          <a:extLst>
            <a:ext uri="{FF2B5EF4-FFF2-40B4-BE49-F238E27FC236}">
              <a16:creationId xmlns:a16="http://schemas.microsoft.com/office/drawing/2014/main" id="{00000000-0008-0000-4500-000013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0" name="Text Box 1001">
          <a:extLst>
            <a:ext uri="{FF2B5EF4-FFF2-40B4-BE49-F238E27FC236}">
              <a16:creationId xmlns:a16="http://schemas.microsoft.com/office/drawing/2014/main" id="{00000000-0008-0000-4500-000014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1" name="Text Box 1002">
          <a:extLst>
            <a:ext uri="{FF2B5EF4-FFF2-40B4-BE49-F238E27FC236}">
              <a16:creationId xmlns:a16="http://schemas.microsoft.com/office/drawing/2014/main" id="{00000000-0008-0000-4500-000015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2" name="Text Box 1003">
          <a:extLst>
            <a:ext uri="{FF2B5EF4-FFF2-40B4-BE49-F238E27FC236}">
              <a16:creationId xmlns:a16="http://schemas.microsoft.com/office/drawing/2014/main" id="{00000000-0008-0000-4500-000016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3" name="Text Box 1004">
          <a:extLst>
            <a:ext uri="{FF2B5EF4-FFF2-40B4-BE49-F238E27FC236}">
              <a16:creationId xmlns:a16="http://schemas.microsoft.com/office/drawing/2014/main" id="{00000000-0008-0000-4500-000017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4" name="Text Box 1005">
          <a:extLst>
            <a:ext uri="{FF2B5EF4-FFF2-40B4-BE49-F238E27FC236}">
              <a16:creationId xmlns:a16="http://schemas.microsoft.com/office/drawing/2014/main" id="{00000000-0008-0000-4500-000018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5" name="Text Box 1006">
          <a:extLst>
            <a:ext uri="{FF2B5EF4-FFF2-40B4-BE49-F238E27FC236}">
              <a16:creationId xmlns:a16="http://schemas.microsoft.com/office/drawing/2014/main" id="{00000000-0008-0000-4500-000019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26" name="Text Box 983">
          <a:extLst>
            <a:ext uri="{FF2B5EF4-FFF2-40B4-BE49-F238E27FC236}">
              <a16:creationId xmlns:a16="http://schemas.microsoft.com/office/drawing/2014/main" id="{00000000-0008-0000-4500-00001A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27" name="Text Box 984">
          <a:extLst>
            <a:ext uri="{FF2B5EF4-FFF2-40B4-BE49-F238E27FC236}">
              <a16:creationId xmlns:a16="http://schemas.microsoft.com/office/drawing/2014/main" id="{00000000-0008-0000-4500-00001B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28" name="Text Box 985">
          <a:extLst>
            <a:ext uri="{FF2B5EF4-FFF2-40B4-BE49-F238E27FC236}">
              <a16:creationId xmlns:a16="http://schemas.microsoft.com/office/drawing/2014/main" id="{00000000-0008-0000-4500-00001C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29" name="Text Box 986">
          <a:extLst>
            <a:ext uri="{FF2B5EF4-FFF2-40B4-BE49-F238E27FC236}">
              <a16:creationId xmlns:a16="http://schemas.microsoft.com/office/drawing/2014/main" id="{00000000-0008-0000-4500-00001D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0" name="Text Box 987">
          <a:extLst>
            <a:ext uri="{FF2B5EF4-FFF2-40B4-BE49-F238E27FC236}">
              <a16:creationId xmlns:a16="http://schemas.microsoft.com/office/drawing/2014/main" id="{00000000-0008-0000-4500-00001E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1" name="Text Box 988">
          <a:extLst>
            <a:ext uri="{FF2B5EF4-FFF2-40B4-BE49-F238E27FC236}">
              <a16:creationId xmlns:a16="http://schemas.microsoft.com/office/drawing/2014/main" id="{00000000-0008-0000-4500-00001F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2" name="Text Box 989">
          <a:extLst>
            <a:ext uri="{FF2B5EF4-FFF2-40B4-BE49-F238E27FC236}">
              <a16:creationId xmlns:a16="http://schemas.microsoft.com/office/drawing/2014/main" id="{00000000-0008-0000-4500-000020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3" name="Text Box 990">
          <a:extLst>
            <a:ext uri="{FF2B5EF4-FFF2-40B4-BE49-F238E27FC236}">
              <a16:creationId xmlns:a16="http://schemas.microsoft.com/office/drawing/2014/main" id="{00000000-0008-0000-4500-000021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4" name="Text Box 991">
          <a:extLst>
            <a:ext uri="{FF2B5EF4-FFF2-40B4-BE49-F238E27FC236}">
              <a16:creationId xmlns:a16="http://schemas.microsoft.com/office/drawing/2014/main" id="{00000000-0008-0000-4500-000022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5" name="Text Box 992">
          <a:extLst>
            <a:ext uri="{FF2B5EF4-FFF2-40B4-BE49-F238E27FC236}">
              <a16:creationId xmlns:a16="http://schemas.microsoft.com/office/drawing/2014/main" id="{00000000-0008-0000-4500-000023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6" name="Text Box 993">
          <a:extLst>
            <a:ext uri="{FF2B5EF4-FFF2-40B4-BE49-F238E27FC236}">
              <a16:creationId xmlns:a16="http://schemas.microsoft.com/office/drawing/2014/main" id="{00000000-0008-0000-4500-000024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7" name="Text Box 994">
          <a:extLst>
            <a:ext uri="{FF2B5EF4-FFF2-40B4-BE49-F238E27FC236}">
              <a16:creationId xmlns:a16="http://schemas.microsoft.com/office/drawing/2014/main" id="{00000000-0008-0000-4500-000025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8" name="Text Box 995">
          <a:extLst>
            <a:ext uri="{FF2B5EF4-FFF2-40B4-BE49-F238E27FC236}">
              <a16:creationId xmlns:a16="http://schemas.microsoft.com/office/drawing/2014/main" id="{00000000-0008-0000-4500-000026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9" name="Text Box 996">
          <a:extLst>
            <a:ext uri="{FF2B5EF4-FFF2-40B4-BE49-F238E27FC236}">
              <a16:creationId xmlns:a16="http://schemas.microsoft.com/office/drawing/2014/main" id="{00000000-0008-0000-4500-000027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0" name="Text Box 997">
          <a:extLst>
            <a:ext uri="{FF2B5EF4-FFF2-40B4-BE49-F238E27FC236}">
              <a16:creationId xmlns:a16="http://schemas.microsoft.com/office/drawing/2014/main" id="{00000000-0008-0000-4500-000028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1" name="Text Box 998">
          <a:extLst>
            <a:ext uri="{FF2B5EF4-FFF2-40B4-BE49-F238E27FC236}">
              <a16:creationId xmlns:a16="http://schemas.microsoft.com/office/drawing/2014/main" id="{00000000-0008-0000-4500-000029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2" name="Text Box 999">
          <a:extLst>
            <a:ext uri="{FF2B5EF4-FFF2-40B4-BE49-F238E27FC236}">
              <a16:creationId xmlns:a16="http://schemas.microsoft.com/office/drawing/2014/main" id="{00000000-0008-0000-4500-00002A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3" name="Text Box 1000">
          <a:extLst>
            <a:ext uri="{FF2B5EF4-FFF2-40B4-BE49-F238E27FC236}">
              <a16:creationId xmlns:a16="http://schemas.microsoft.com/office/drawing/2014/main" id="{00000000-0008-0000-4500-00002B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4" name="Text Box 1001">
          <a:extLst>
            <a:ext uri="{FF2B5EF4-FFF2-40B4-BE49-F238E27FC236}">
              <a16:creationId xmlns:a16="http://schemas.microsoft.com/office/drawing/2014/main" id="{00000000-0008-0000-4500-00002C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5" name="Text Box 1002">
          <a:extLst>
            <a:ext uri="{FF2B5EF4-FFF2-40B4-BE49-F238E27FC236}">
              <a16:creationId xmlns:a16="http://schemas.microsoft.com/office/drawing/2014/main" id="{00000000-0008-0000-4500-00002D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6" name="Text Box 1003">
          <a:extLst>
            <a:ext uri="{FF2B5EF4-FFF2-40B4-BE49-F238E27FC236}">
              <a16:creationId xmlns:a16="http://schemas.microsoft.com/office/drawing/2014/main" id="{00000000-0008-0000-4500-00002E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7" name="Text Box 1004">
          <a:extLst>
            <a:ext uri="{FF2B5EF4-FFF2-40B4-BE49-F238E27FC236}">
              <a16:creationId xmlns:a16="http://schemas.microsoft.com/office/drawing/2014/main" id="{00000000-0008-0000-4500-00002F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8" name="Text Box 1005">
          <a:extLst>
            <a:ext uri="{FF2B5EF4-FFF2-40B4-BE49-F238E27FC236}">
              <a16:creationId xmlns:a16="http://schemas.microsoft.com/office/drawing/2014/main" id="{00000000-0008-0000-4500-000030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9" name="Text Box 1006">
          <a:extLst>
            <a:ext uri="{FF2B5EF4-FFF2-40B4-BE49-F238E27FC236}">
              <a16:creationId xmlns:a16="http://schemas.microsoft.com/office/drawing/2014/main" id="{00000000-0008-0000-4500-000031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0" name="Text Box 983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1" name="Text Box 984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2" name="Text Box 985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3" name="Text Box 986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4" name="Text Box 987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5" name="Text Box 988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6" name="Text Box 989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7" name="Text Box 990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8" name="Text Box 991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9" name="Text Box 992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0" name="Text Box 993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1" name="Text Box 994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2" name="Text Box 995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3" name="Text Box 996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4" name="Text Box 997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5" name="Text Box 998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6" name="Text Box 999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7" name="Text Box 1000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8" name="Text Box 1001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9" name="Text Box 1002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70" name="Text Box 1003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71" name="Text Box 1004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72" name="Text Box 1005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73" name="Text Box 1006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4" name="Text Box 983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5" name="Text Box 984">
          <a:extLst>
            <a:ext uri="{FF2B5EF4-FFF2-40B4-BE49-F238E27FC236}">
              <a16:creationId xmlns:a16="http://schemas.microsoft.com/office/drawing/2014/main" id="{00000000-0008-0000-4500-000003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6" name="Text Box 985">
          <a:extLst>
            <a:ext uri="{FF2B5EF4-FFF2-40B4-BE49-F238E27FC236}">
              <a16:creationId xmlns:a16="http://schemas.microsoft.com/office/drawing/2014/main" id="{00000000-0008-0000-4500-000004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7" name="Text Box 986">
          <a:extLst>
            <a:ext uri="{FF2B5EF4-FFF2-40B4-BE49-F238E27FC236}">
              <a16:creationId xmlns:a16="http://schemas.microsoft.com/office/drawing/2014/main" id="{00000000-0008-0000-4500-000005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8" name="Text Box 987">
          <a:extLst>
            <a:ext uri="{FF2B5EF4-FFF2-40B4-BE49-F238E27FC236}">
              <a16:creationId xmlns:a16="http://schemas.microsoft.com/office/drawing/2014/main" id="{00000000-0008-0000-4500-000006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9" name="Text Box 988">
          <a:extLst>
            <a:ext uri="{FF2B5EF4-FFF2-40B4-BE49-F238E27FC236}">
              <a16:creationId xmlns:a16="http://schemas.microsoft.com/office/drawing/2014/main" id="{00000000-0008-0000-4500-000007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0" name="Text Box 989">
          <a:extLst>
            <a:ext uri="{FF2B5EF4-FFF2-40B4-BE49-F238E27FC236}">
              <a16:creationId xmlns:a16="http://schemas.microsoft.com/office/drawing/2014/main" id="{00000000-0008-0000-4500-000008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1" name="Text Box 990">
          <a:extLst>
            <a:ext uri="{FF2B5EF4-FFF2-40B4-BE49-F238E27FC236}">
              <a16:creationId xmlns:a16="http://schemas.microsoft.com/office/drawing/2014/main" id="{00000000-0008-0000-4500-000009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2" name="Text Box 991">
          <a:extLst>
            <a:ext uri="{FF2B5EF4-FFF2-40B4-BE49-F238E27FC236}">
              <a16:creationId xmlns:a16="http://schemas.microsoft.com/office/drawing/2014/main" id="{00000000-0008-0000-4500-00000A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3" name="Text Box 992">
          <a:extLst>
            <a:ext uri="{FF2B5EF4-FFF2-40B4-BE49-F238E27FC236}">
              <a16:creationId xmlns:a16="http://schemas.microsoft.com/office/drawing/2014/main" id="{00000000-0008-0000-4500-00000B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4" name="Text Box 993">
          <a:extLst>
            <a:ext uri="{FF2B5EF4-FFF2-40B4-BE49-F238E27FC236}">
              <a16:creationId xmlns:a16="http://schemas.microsoft.com/office/drawing/2014/main" id="{00000000-0008-0000-4500-00000C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5" name="Text Box 994">
          <a:extLst>
            <a:ext uri="{FF2B5EF4-FFF2-40B4-BE49-F238E27FC236}">
              <a16:creationId xmlns:a16="http://schemas.microsoft.com/office/drawing/2014/main" id="{00000000-0008-0000-4500-00000D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6" name="Text Box 995">
          <a:extLst>
            <a:ext uri="{FF2B5EF4-FFF2-40B4-BE49-F238E27FC236}">
              <a16:creationId xmlns:a16="http://schemas.microsoft.com/office/drawing/2014/main" id="{00000000-0008-0000-4500-00000E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7" name="Text Box 996">
          <a:extLst>
            <a:ext uri="{FF2B5EF4-FFF2-40B4-BE49-F238E27FC236}">
              <a16:creationId xmlns:a16="http://schemas.microsoft.com/office/drawing/2014/main" id="{00000000-0008-0000-4500-00000F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8" name="Text Box 997">
          <a:extLst>
            <a:ext uri="{FF2B5EF4-FFF2-40B4-BE49-F238E27FC236}">
              <a16:creationId xmlns:a16="http://schemas.microsoft.com/office/drawing/2014/main" id="{00000000-0008-0000-4500-000010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9" name="Text Box 998">
          <a:extLst>
            <a:ext uri="{FF2B5EF4-FFF2-40B4-BE49-F238E27FC236}">
              <a16:creationId xmlns:a16="http://schemas.microsoft.com/office/drawing/2014/main" id="{00000000-0008-0000-4500-000011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0" name="Text Box 999">
          <a:extLst>
            <a:ext uri="{FF2B5EF4-FFF2-40B4-BE49-F238E27FC236}">
              <a16:creationId xmlns:a16="http://schemas.microsoft.com/office/drawing/2014/main" id="{00000000-0008-0000-4500-000012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1" name="Text Box 1000">
          <a:extLst>
            <a:ext uri="{FF2B5EF4-FFF2-40B4-BE49-F238E27FC236}">
              <a16:creationId xmlns:a16="http://schemas.microsoft.com/office/drawing/2014/main" id="{00000000-0008-0000-4500-000013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2" name="Text Box 1001">
          <a:extLst>
            <a:ext uri="{FF2B5EF4-FFF2-40B4-BE49-F238E27FC236}">
              <a16:creationId xmlns:a16="http://schemas.microsoft.com/office/drawing/2014/main" id="{00000000-0008-0000-4500-000014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" name="Text Box 1002">
          <a:extLst>
            <a:ext uri="{FF2B5EF4-FFF2-40B4-BE49-F238E27FC236}">
              <a16:creationId xmlns:a16="http://schemas.microsoft.com/office/drawing/2014/main" id="{00000000-0008-0000-4500-000015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" name="Text Box 1003">
          <a:extLst>
            <a:ext uri="{FF2B5EF4-FFF2-40B4-BE49-F238E27FC236}">
              <a16:creationId xmlns:a16="http://schemas.microsoft.com/office/drawing/2014/main" id="{00000000-0008-0000-4500-000016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" name="Text Box 1004">
          <a:extLst>
            <a:ext uri="{FF2B5EF4-FFF2-40B4-BE49-F238E27FC236}">
              <a16:creationId xmlns:a16="http://schemas.microsoft.com/office/drawing/2014/main" id="{00000000-0008-0000-4500-000017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6" name="Text Box 1005">
          <a:extLst>
            <a:ext uri="{FF2B5EF4-FFF2-40B4-BE49-F238E27FC236}">
              <a16:creationId xmlns:a16="http://schemas.microsoft.com/office/drawing/2014/main" id="{00000000-0008-0000-4500-000018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7" name="Text Box 1006">
          <a:extLst>
            <a:ext uri="{FF2B5EF4-FFF2-40B4-BE49-F238E27FC236}">
              <a16:creationId xmlns:a16="http://schemas.microsoft.com/office/drawing/2014/main" id="{00000000-0008-0000-4500-000019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8" name="Text Box 983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9" name="Text Box 984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0" name="Text Box 985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1" name="Text Box 986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2" name="Text Box 987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3" name="Text Box 988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4" name="Text Box 989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5" name="Text Box 990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6" name="Text Box 991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7" name="Text Box 992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8" name="Text Box 993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9" name="Text Box 994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0" name="Text Box 995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1" name="Text Box 996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2" name="Text Box 997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3" name="Text Box 998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4" name="Text Box 999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5" name="Text Box 1000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6" name="Text Box 1001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" name="Text Box 1002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8" name="Text Box 1003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" name="Text Box 1004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0" name="Text Box 1005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1" name="Text Box 1006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4700-00000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4700-00000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4700-00000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4700-00000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4700-00000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4700-00000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4700-00000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4700-00000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4700-00000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4700-00000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4700-00000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4700-00000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4700-00000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4700-00001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4700-00001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4700-00001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4700-00001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4700-00001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4700-00001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4700-00001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4700-00001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4700-00001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4700-00001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4700-00001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4700-00001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4700-00001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4700-00001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4700-00001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4700-00001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4700-00002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4700-00002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4700-00002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4700-00002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4700-00002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4700-00002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4700-00002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4700-00002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4700-00002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4700-00002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4700-00002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4700-00002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4700-00002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4700-00002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4700-00002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4700-00002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4700-00003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4700-00003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4700-00003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4700-00003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4700-00003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4700-00003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4700-00003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4700-00003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4700-00003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4700-00003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4700-00003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4700-00003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4700-00003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4700-00003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4700-00003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4700-00003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4700-00004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4700-00004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00000000-0008-0000-4700-00004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0000000-0008-0000-4700-00004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0000000-0008-0000-4700-00004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4700-00004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0000000-0008-0000-4700-00004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00000000-0008-0000-4700-00004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4700-00004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4700-00004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00000000-0008-0000-4700-00004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00000000-0008-0000-4700-00004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00000000-0008-0000-4700-00004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0000000-0008-0000-4700-00004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00000000-0008-0000-4700-00004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4700-00004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4700-00005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00000000-0008-0000-4700-00005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4700-00005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4700-00005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4700-00005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4700-00005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4700-00005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00000000-0008-0000-4700-00005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4700-00005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4700-00005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4700-00005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00000000-0008-0000-4700-00005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4700-00005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0000000-0008-0000-4700-00005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4700-00005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00000000-0008-0000-4700-00005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4700-00006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0000000-0008-0000-4700-00006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4700-00006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4700-00006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4700-00006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4700-00006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4700-00006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00000000-0008-0000-4700-00006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00000000-0008-0000-4700-00006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00000000-0008-0000-4700-00006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00000000-0008-0000-4700-00006A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00000000-0008-0000-4700-00006B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00000000-0008-0000-4700-00006C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00000000-0008-0000-4700-00006D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4700-00006E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00000000-0008-0000-4700-00006F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0000000-0008-0000-4700-000070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00000000-0008-0000-4700-000071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00000000-0008-0000-4700-000072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00000000-0008-0000-4700-000073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00000000-0008-0000-4700-000074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00000000-0008-0000-4700-000075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00000000-0008-0000-4700-000076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00000000-0008-0000-4700-000077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4700-000078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00000000-0008-0000-4700-000079000000}"/>
            </a:ext>
          </a:extLst>
        </xdr:cNvPr>
        <xdr:cNvSpPr txBox="1">
          <a:spLocks noChangeArrowheads="1"/>
        </xdr:cNvSpPr>
      </xdr:nvSpPr>
      <xdr:spPr bwMode="auto">
        <a:xfrm>
          <a:off x="4067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4700-00007A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4700-00007B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4700-00007C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4700-00007D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4700-00007E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0000000-0008-0000-4700-00007F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000000-0008-0000-4700-000080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4700-000081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4700-000082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00000000-0008-0000-4700-000083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0000000-0008-0000-4700-000084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4700-000085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4700-000086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00000000-0008-0000-4700-000087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4700-000088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00000000-0008-0000-4700-000089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4700-00008A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4700-00008B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4700-00008C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4700-00008D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4700-00008E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4700-00008F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4700-000090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4700-000091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4700-000092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00000000-0008-0000-4700-000093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00000000-0008-0000-4700-000094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00000000-0008-0000-4700-000095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00000000-0008-0000-4700-000096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00000000-0008-0000-4700-000097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00000000-0008-0000-4700-000098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00000000-0008-0000-4700-000099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00000000-0008-0000-4700-00009A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00000000-0008-0000-4700-00009B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00000000-0008-0000-4700-00009C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00000000-0008-0000-4700-00009D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00000000-0008-0000-4700-00009E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00000000-0008-0000-4700-00009F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4700-0000A0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0000000-0008-0000-4700-0000A1000000}"/>
            </a:ext>
          </a:extLst>
        </xdr:cNvPr>
        <xdr:cNvSpPr txBox="1">
          <a:spLocks noChangeArrowheads="1"/>
        </xdr:cNvSpPr>
      </xdr:nvSpPr>
      <xdr:spPr bwMode="auto">
        <a:xfrm>
          <a:off x="34575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" name="Text Box 983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3" name="Text Box 984">
          <a:extLst>
            <a:ext uri="{FF2B5EF4-FFF2-40B4-BE49-F238E27FC236}">
              <a16:creationId xmlns:a16="http://schemas.microsoft.com/office/drawing/2014/main" id="{00000000-0008-0000-4500-000003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4" name="Text Box 985">
          <a:extLst>
            <a:ext uri="{FF2B5EF4-FFF2-40B4-BE49-F238E27FC236}">
              <a16:creationId xmlns:a16="http://schemas.microsoft.com/office/drawing/2014/main" id="{00000000-0008-0000-4500-000004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" name="Text Box 986">
          <a:extLst>
            <a:ext uri="{FF2B5EF4-FFF2-40B4-BE49-F238E27FC236}">
              <a16:creationId xmlns:a16="http://schemas.microsoft.com/office/drawing/2014/main" id="{00000000-0008-0000-4500-000005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" name="Text Box 987">
          <a:extLst>
            <a:ext uri="{FF2B5EF4-FFF2-40B4-BE49-F238E27FC236}">
              <a16:creationId xmlns:a16="http://schemas.microsoft.com/office/drawing/2014/main" id="{00000000-0008-0000-4500-000006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7" name="Text Box 988">
          <a:extLst>
            <a:ext uri="{FF2B5EF4-FFF2-40B4-BE49-F238E27FC236}">
              <a16:creationId xmlns:a16="http://schemas.microsoft.com/office/drawing/2014/main" id="{00000000-0008-0000-4500-000007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8" name="Text Box 989">
          <a:extLst>
            <a:ext uri="{FF2B5EF4-FFF2-40B4-BE49-F238E27FC236}">
              <a16:creationId xmlns:a16="http://schemas.microsoft.com/office/drawing/2014/main" id="{00000000-0008-0000-4500-000008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" name="Text Box 990">
          <a:extLst>
            <a:ext uri="{FF2B5EF4-FFF2-40B4-BE49-F238E27FC236}">
              <a16:creationId xmlns:a16="http://schemas.microsoft.com/office/drawing/2014/main" id="{00000000-0008-0000-4500-000009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0" name="Text Box 991">
          <a:extLst>
            <a:ext uri="{FF2B5EF4-FFF2-40B4-BE49-F238E27FC236}">
              <a16:creationId xmlns:a16="http://schemas.microsoft.com/office/drawing/2014/main" id="{00000000-0008-0000-4500-00000A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1" name="Text Box 992">
          <a:extLst>
            <a:ext uri="{FF2B5EF4-FFF2-40B4-BE49-F238E27FC236}">
              <a16:creationId xmlns:a16="http://schemas.microsoft.com/office/drawing/2014/main" id="{00000000-0008-0000-4500-00000B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2" name="Text Box 993">
          <a:extLst>
            <a:ext uri="{FF2B5EF4-FFF2-40B4-BE49-F238E27FC236}">
              <a16:creationId xmlns:a16="http://schemas.microsoft.com/office/drawing/2014/main" id="{00000000-0008-0000-4500-00000C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3" name="Text Box 994">
          <a:extLst>
            <a:ext uri="{FF2B5EF4-FFF2-40B4-BE49-F238E27FC236}">
              <a16:creationId xmlns:a16="http://schemas.microsoft.com/office/drawing/2014/main" id="{00000000-0008-0000-4500-00000D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4" name="Text Box 995">
          <a:extLst>
            <a:ext uri="{FF2B5EF4-FFF2-40B4-BE49-F238E27FC236}">
              <a16:creationId xmlns:a16="http://schemas.microsoft.com/office/drawing/2014/main" id="{00000000-0008-0000-4500-00000E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5" name="Text Box 996">
          <a:extLst>
            <a:ext uri="{FF2B5EF4-FFF2-40B4-BE49-F238E27FC236}">
              <a16:creationId xmlns:a16="http://schemas.microsoft.com/office/drawing/2014/main" id="{00000000-0008-0000-4500-00000F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6" name="Text Box 997">
          <a:extLst>
            <a:ext uri="{FF2B5EF4-FFF2-40B4-BE49-F238E27FC236}">
              <a16:creationId xmlns:a16="http://schemas.microsoft.com/office/drawing/2014/main" id="{00000000-0008-0000-4500-000010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7" name="Text Box 998">
          <a:extLst>
            <a:ext uri="{FF2B5EF4-FFF2-40B4-BE49-F238E27FC236}">
              <a16:creationId xmlns:a16="http://schemas.microsoft.com/office/drawing/2014/main" id="{00000000-0008-0000-4500-000011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8" name="Text Box 999">
          <a:extLst>
            <a:ext uri="{FF2B5EF4-FFF2-40B4-BE49-F238E27FC236}">
              <a16:creationId xmlns:a16="http://schemas.microsoft.com/office/drawing/2014/main" id="{00000000-0008-0000-4500-000012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19" name="Text Box 1000">
          <a:extLst>
            <a:ext uri="{FF2B5EF4-FFF2-40B4-BE49-F238E27FC236}">
              <a16:creationId xmlns:a16="http://schemas.microsoft.com/office/drawing/2014/main" id="{00000000-0008-0000-4500-000013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0" name="Text Box 1001">
          <a:extLst>
            <a:ext uri="{FF2B5EF4-FFF2-40B4-BE49-F238E27FC236}">
              <a16:creationId xmlns:a16="http://schemas.microsoft.com/office/drawing/2014/main" id="{00000000-0008-0000-4500-000014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1" name="Text Box 1002">
          <a:extLst>
            <a:ext uri="{FF2B5EF4-FFF2-40B4-BE49-F238E27FC236}">
              <a16:creationId xmlns:a16="http://schemas.microsoft.com/office/drawing/2014/main" id="{00000000-0008-0000-4500-000015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2" name="Text Box 1003">
          <a:extLst>
            <a:ext uri="{FF2B5EF4-FFF2-40B4-BE49-F238E27FC236}">
              <a16:creationId xmlns:a16="http://schemas.microsoft.com/office/drawing/2014/main" id="{00000000-0008-0000-4500-000016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3" name="Text Box 1004">
          <a:extLst>
            <a:ext uri="{FF2B5EF4-FFF2-40B4-BE49-F238E27FC236}">
              <a16:creationId xmlns:a16="http://schemas.microsoft.com/office/drawing/2014/main" id="{00000000-0008-0000-4500-000017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4" name="Text Box 1005">
          <a:extLst>
            <a:ext uri="{FF2B5EF4-FFF2-40B4-BE49-F238E27FC236}">
              <a16:creationId xmlns:a16="http://schemas.microsoft.com/office/drawing/2014/main" id="{00000000-0008-0000-4500-000018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25" name="Text Box 1006">
          <a:extLst>
            <a:ext uri="{FF2B5EF4-FFF2-40B4-BE49-F238E27FC236}">
              <a16:creationId xmlns:a16="http://schemas.microsoft.com/office/drawing/2014/main" id="{00000000-0008-0000-4500-000019000000}"/>
            </a:ext>
          </a:extLst>
        </xdr:cNvPr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26" name="Text Box 983">
          <a:extLst>
            <a:ext uri="{FF2B5EF4-FFF2-40B4-BE49-F238E27FC236}">
              <a16:creationId xmlns:a16="http://schemas.microsoft.com/office/drawing/2014/main" id="{00000000-0008-0000-4500-00001A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27" name="Text Box 984">
          <a:extLst>
            <a:ext uri="{FF2B5EF4-FFF2-40B4-BE49-F238E27FC236}">
              <a16:creationId xmlns:a16="http://schemas.microsoft.com/office/drawing/2014/main" id="{00000000-0008-0000-4500-00001B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28" name="Text Box 985">
          <a:extLst>
            <a:ext uri="{FF2B5EF4-FFF2-40B4-BE49-F238E27FC236}">
              <a16:creationId xmlns:a16="http://schemas.microsoft.com/office/drawing/2014/main" id="{00000000-0008-0000-4500-00001C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29" name="Text Box 986">
          <a:extLst>
            <a:ext uri="{FF2B5EF4-FFF2-40B4-BE49-F238E27FC236}">
              <a16:creationId xmlns:a16="http://schemas.microsoft.com/office/drawing/2014/main" id="{00000000-0008-0000-4500-00001D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0" name="Text Box 987">
          <a:extLst>
            <a:ext uri="{FF2B5EF4-FFF2-40B4-BE49-F238E27FC236}">
              <a16:creationId xmlns:a16="http://schemas.microsoft.com/office/drawing/2014/main" id="{00000000-0008-0000-4500-00001E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1" name="Text Box 988">
          <a:extLst>
            <a:ext uri="{FF2B5EF4-FFF2-40B4-BE49-F238E27FC236}">
              <a16:creationId xmlns:a16="http://schemas.microsoft.com/office/drawing/2014/main" id="{00000000-0008-0000-4500-00001F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2" name="Text Box 989">
          <a:extLst>
            <a:ext uri="{FF2B5EF4-FFF2-40B4-BE49-F238E27FC236}">
              <a16:creationId xmlns:a16="http://schemas.microsoft.com/office/drawing/2014/main" id="{00000000-0008-0000-4500-000020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3" name="Text Box 990">
          <a:extLst>
            <a:ext uri="{FF2B5EF4-FFF2-40B4-BE49-F238E27FC236}">
              <a16:creationId xmlns:a16="http://schemas.microsoft.com/office/drawing/2014/main" id="{00000000-0008-0000-4500-000021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4" name="Text Box 991">
          <a:extLst>
            <a:ext uri="{FF2B5EF4-FFF2-40B4-BE49-F238E27FC236}">
              <a16:creationId xmlns:a16="http://schemas.microsoft.com/office/drawing/2014/main" id="{00000000-0008-0000-4500-000022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5" name="Text Box 992">
          <a:extLst>
            <a:ext uri="{FF2B5EF4-FFF2-40B4-BE49-F238E27FC236}">
              <a16:creationId xmlns:a16="http://schemas.microsoft.com/office/drawing/2014/main" id="{00000000-0008-0000-4500-000023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6" name="Text Box 993">
          <a:extLst>
            <a:ext uri="{FF2B5EF4-FFF2-40B4-BE49-F238E27FC236}">
              <a16:creationId xmlns:a16="http://schemas.microsoft.com/office/drawing/2014/main" id="{00000000-0008-0000-4500-000024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7" name="Text Box 994">
          <a:extLst>
            <a:ext uri="{FF2B5EF4-FFF2-40B4-BE49-F238E27FC236}">
              <a16:creationId xmlns:a16="http://schemas.microsoft.com/office/drawing/2014/main" id="{00000000-0008-0000-4500-000025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8" name="Text Box 995">
          <a:extLst>
            <a:ext uri="{FF2B5EF4-FFF2-40B4-BE49-F238E27FC236}">
              <a16:creationId xmlns:a16="http://schemas.microsoft.com/office/drawing/2014/main" id="{00000000-0008-0000-4500-000026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39" name="Text Box 996">
          <a:extLst>
            <a:ext uri="{FF2B5EF4-FFF2-40B4-BE49-F238E27FC236}">
              <a16:creationId xmlns:a16="http://schemas.microsoft.com/office/drawing/2014/main" id="{00000000-0008-0000-4500-000027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0" name="Text Box 997">
          <a:extLst>
            <a:ext uri="{FF2B5EF4-FFF2-40B4-BE49-F238E27FC236}">
              <a16:creationId xmlns:a16="http://schemas.microsoft.com/office/drawing/2014/main" id="{00000000-0008-0000-4500-000028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1" name="Text Box 998">
          <a:extLst>
            <a:ext uri="{FF2B5EF4-FFF2-40B4-BE49-F238E27FC236}">
              <a16:creationId xmlns:a16="http://schemas.microsoft.com/office/drawing/2014/main" id="{00000000-0008-0000-4500-000029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2" name="Text Box 999">
          <a:extLst>
            <a:ext uri="{FF2B5EF4-FFF2-40B4-BE49-F238E27FC236}">
              <a16:creationId xmlns:a16="http://schemas.microsoft.com/office/drawing/2014/main" id="{00000000-0008-0000-4500-00002A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3" name="Text Box 1000">
          <a:extLst>
            <a:ext uri="{FF2B5EF4-FFF2-40B4-BE49-F238E27FC236}">
              <a16:creationId xmlns:a16="http://schemas.microsoft.com/office/drawing/2014/main" id="{00000000-0008-0000-4500-00002B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4" name="Text Box 1001">
          <a:extLst>
            <a:ext uri="{FF2B5EF4-FFF2-40B4-BE49-F238E27FC236}">
              <a16:creationId xmlns:a16="http://schemas.microsoft.com/office/drawing/2014/main" id="{00000000-0008-0000-4500-00002C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5" name="Text Box 1002">
          <a:extLst>
            <a:ext uri="{FF2B5EF4-FFF2-40B4-BE49-F238E27FC236}">
              <a16:creationId xmlns:a16="http://schemas.microsoft.com/office/drawing/2014/main" id="{00000000-0008-0000-4500-00002D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6" name="Text Box 1003">
          <a:extLst>
            <a:ext uri="{FF2B5EF4-FFF2-40B4-BE49-F238E27FC236}">
              <a16:creationId xmlns:a16="http://schemas.microsoft.com/office/drawing/2014/main" id="{00000000-0008-0000-4500-00002E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7" name="Text Box 1004">
          <a:extLst>
            <a:ext uri="{FF2B5EF4-FFF2-40B4-BE49-F238E27FC236}">
              <a16:creationId xmlns:a16="http://schemas.microsoft.com/office/drawing/2014/main" id="{00000000-0008-0000-4500-00002F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8" name="Text Box 1005">
          <a:extLst>
            <a:ext uri="{FF2B5EF4-FFF2-40B4-BE49-F238E27FC236}">
              <a16:creationId xmlns:a16="http://schemas.microsoft.com/office/drawing/2014/main" id="{00000000-0008-0000-4500-000030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14300" cy="212725"/>
    <xdr:sp macro="" textlink="">
      <xdr:nvSpPr>
        <xdr:cNvPr id="49" name="Text Box 1006">
          <a:extLst>
            <a:ext uri="{FF2B5EF4-FFF2-40B4-BE49-F238E27FC236}">
              <a16:creationId xmlns:a16="http://schemas.microsoft.com/office/drawing/2014/main" id="{00000000-0008-0000-4500-000031000000}"/>
            </a:ext>
          </a:extLst>
        </xdr:cNvPr>
        <xdr:cNvSpPr txBox="1">
          <a:spLocks noChangeArrowheads="1"/>
        </xdr:cNvSpPr>
      </xdr:nvSpPr>
      <xdr:spPr bwMode="auto">
        <a:xfrm>
          <a:off x="9372600" y="1190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0" name="Text Box 983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1" name="Text Box 984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2" name="Text Box 985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3" name="Text Box 986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4" name="Text Box 987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5" name="Text Box 988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6" name="Text Box 989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7" name="Text Box 990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8" name="Text Box 991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59" name="Text Box 992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0" name="Text Box 993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1" name="Text Box 994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2" name="Text Box 995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3" name="Text Box 996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4" name="Text Box 997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5" name="Text Box 998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6" name="Text Box 999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7" name="Text Box 1000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8" name="Text Box 1001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69" name="Text Box 1002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70" name="Text Box 1003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71" name="Text Box 1004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72" name="Text Box 1005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73" name="Text Box 1006"/>
        <xdr:cNvSpPr txBox="1">
          <a:spLocks noChangeArrowheads="1"/>
        </xdr:cNvSpPr>
      </xdr:nvSpPr>
      <xdr:spPr bwMode="auto">
        <a:xfrm>
          <a:off x="9372600" y="1619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4" name="Text Box 983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5" name="Text Box 984">
          <a:extLst>
            <a:ext uri="{FF2B5EF4-FFF2-40B4-BE49-F238E27FC236}">
              <a16:creationId xmlns:a16="http://schemas.microsoft.com/office/drawing/2014/main" id="{00000000-0008-0000-4500-000003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6" name="Text Box 985">
          <a:extLst>
            <a:ext uri="{FF2B5EF4-FFF2-40B4-BE49-F238E27FC236}">
              <a16:creationId xmlns:a16="http://schemas.microsoft.com/office/drawing/2014/main" id="{00000000-0008-0000-4500-000004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7" name="Text Box 986">
          <a:extLst>
            <a:ext uri="{FF2B5EF4-FFF2-40B4-BE49-F238E27FC236}">
              <a16:creationId xmlns:a16="http://schemas.microsoft.com/office/drawing/2014/main" id="{00000000-0008-0000-4500-000005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8" name="Text Box 987">
          <a:extLst>
            <a:ext uri="{FF2B5EF4-FFF2-40B4-BE49-F238E27FC236}">
              <a16:creationId xmlns:a16="http://schemas.microsoft.com/office/drawing/2014/main" id="{00000000-0008-0000-4500-000006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79" name="Text Box 988">
          <a:extLst>
            <a:ext uri="{FF2B5EF4-FFF2-40B4-BE49-F238E27FC236}">
              <a16:creationId xmlns:a16="http://schemas.microsoft.com/office/drawing/2014/main" id="{00000000-0008-0000-4500-000007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0" name="Text Box 989">
          <a:extLst>
            <a:ext uri="{FF2B5EF4-FFF2-40B4-BE49-F238E27FC236}">
              <a16:creationId xmlns:a16="http://schemas.microsoft.com/office/drawing/2014/main" id="{00000000-0008-0000-4500-000008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1" name="Text Box 990">
          <a:extLst>
            <a:ext uri="{FF2B5EF4-FFF2-40B4-BE49-F238E27FC236}">
              <a16:creationId xmlns:a16="http://schemas.microsoft.com/office/drawing/2014/main" id="{00000000-0008-0000-4500-000009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2" name="Text Box 991">
          <a:extLst>
            <a:ext uri="{FF2B5EF4-FFF2-40B4-BE49-F238E27FC236}">
              <a16:creationId xmlns:a16="http://schemas.microsoft.com/office/drawing/2014/main" id="{00000000-0008-0000-4500-00000A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3" name="Text Box 992">
          <a:extLst>
            <a:ext uri="{FF2B5EF4-FFF2-40B4-BE49-F238E27FC236}">
              <a16:creationId xmlns:a16="http://schemas.microsoft.com/office/drawing/2014/main" id="{00000000-0008-0000-4500-00000B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4" name="Text Box 993">
          <a:extLst>
            <a:ext uri="{FF2B5EF4-FFF2-40B4-BE49-F238E27FC236}">
              <a16:creationId xmlns:a16="http://schemas.microsoft.com/office/drawing/2014/main" id="{00000000-0008-0000-4500-00000C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5" name="Text Box 994">
          <a:extLst>
            <a:ext uri="{FF2B5EF4-FFF2-40B4-BE49-F238E27FC236}">
              <a16:creationId xmlns:a16="http://schemas.microsoft.com/office/drawing/2014/main" id="{00000000-0008-0000-4500-00000D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6" name="Text Box 995">
          <a:extLst>
            <a:ext uri="{FF2B5EF4-FFF2-40B4-BE49-F238E27FC236}">
              <a16:creationId xmlns:a16="http://schemas.microsoft.com/office/drawing/2014/main" id="{00000000-0008-0000-4500-00000E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7" name="Text Box 996">
          <a:extLst>
            <a:ext uri="{FF2B5EF4-FFF2-40B4-BE49-F238E27FC236}">
              <a16:creationId xmlns:a16="http://schemas.microsoft.com/office/drawing/2014/main" id="{00000000-0008-0000-4500-00000F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8" name="Text Box 997">
          <a:extLst>
            <a:ext uri="{FF2B5EF4-FFF2-40B4-BE49-F238E27FC236}">
              <a16:creationId xmlns:a16="http://schemas.microsoft.com/office/drawing/2014/main" id="{00000000-0008-0000-4500-000010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89" name="Text Box 998">
          <a:extLst>
            <a:ext uri="{FF2B5EF4-FFF2-40B4-BE49-F238E27FC236}">
              <a16:creationId xmlns:a16="http://schemas.microsoft.com/office/drawing/2014/main" id="{00000000-0008-0000-4500-000011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0" name="Text Box 999">
          <a:extLst>
            <a:ext uri="{FF2B5EF4-FFF2-40B4-BE49-F238E27FC236}">
              <a16:creationId xmlns:a16="http://schemas.microsoft.com/office/drawing/2014/main" id="{00000000-0008-0000-4500-000012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1" name="Text Box 1000">
          <a:extLst>
            <a:ext uri="{FF2B5EF4-FFF2-40B4-BE49-F238E27FC236}">
              <a16:creationId xmlns:a16="http://schemas.microsoft.com/office/drawing/2014/main" id="{00000000-0008-0000-4500-000013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2" name="Text Box 1001">
          <a:extLst>
            <a:ext uri="{FF2B5EF4-FFF2-40B4-BE49-F238E27FC236}">
              <a16:creationId xmlns:a16="http://schemas.microsoft.com/office/drawing/2014/main" id="{00000000-0008-0000-4500-000014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3" name="Text Box 1002">
          <a:extLst>
            <a:ext uri="{FF2B5EF4-FFF2-40B4-BE49-F238E27FC236}">
              <a16:creationId xmlns:a16="http://schemas.microsoft.com/office/drawing/2014/main" id="{00000000-0008-0000-4500-000015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4" name="Text Box 1003">
          <a:extLst>
            <a:ext uri="{FF2B5EF4-FFF2-40B4-BE49-F238E27FC236}">
              <a16:creationId xmlns:a16="http://schemas.microsoft.com/office/drawing/2014/main" id="{00000000-0008-0000-4500-000016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5" name="Text Box 1004">
          <a:extLst>
            <a:ext uri="{FF2B5EF4-FFF2-40B4-BE49-F238E27FC236}">
              <a16:creationId xmlns:a16="http://schemas.microsoft.com/office/drawing/2014/main" id="{00000000-0008-0000-4500-000017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6" name="Text Box 1005">
          <a:extLst>
            <a:ext uri="{FF2B5EF4-FFF2-40B4-BE49-F238E27FC236}">
              <a16:creationId xmlns:a16="http://schemas.microsoft.com/office/drawing/2014/main" id="{00000000-0008-0000-4500-000018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7" name="Text Box 1006">
          <a:extLst>
            <a:ext uri="{FF2B5EF4-FFF2-40B4-BE49-F238E27FC236}">
              <a16:creationId xmlns:a16="http://schemas.microsoft.com/office/drawing/2014/main" id="{00000000-0008-0000-4500-000019000000}"/>
            </a:ext>
          </a:extLst>
        </xdr:cNvPr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8" name="Text Box 983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99" name="Text Box 984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0" name="Text Box 985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1" name="Text Box 986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2" name="Text Box 987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3" name="Text Box 988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4" name="Text Box 989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5" name="Text Box 990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6" name="Text Box 991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7" name="Text Box 992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8" name="Text Box 993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09" name="Text Box 994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0" name="Text Box 995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1" name="Text Box 996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2" name="Text Box 997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3" name="Text Box 998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4" name="Text Box 999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5" name="Text Box 1000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6" name="Text Box 1001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7" name="Text Box 1002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8" name="Text Box 1003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19" name="Text Box 1004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0" name="Text Box 1005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21" name="Text Box 1006"/>
        <xdr:cNvSpPr txBox="1">
          <a:spLocks noChangeArrowheads="1"/>
        </xdr:cNvSpPr>
      </xdr:nvSpPr>
      <xdr:spPr bwMode="auto">
        <a:xfrm>
          <a:off x="9372600" y="19431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4700-000003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4700-000004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4700-000005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4700-000006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4700-000007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4700-000008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4700-000009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4700-00000A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4700-00000B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4700-00000C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4700-00000D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4700-00000E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4700-00000F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4700-000010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4700-000011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4700-000012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4700-000013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4700-000014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4700-000015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4700-000016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4700-000017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4700-000018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4700-000019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4700-00001A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4700-00001B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4700-00001C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4700-00001D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4700-00001E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47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4700-000020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4700-000021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4700-000022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4700-000023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4700-000024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47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47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4700-000027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4700-000028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4700-000029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4700-00002A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4700-00002B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4700-00002C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4700-00002D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4700-00002E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4700-00002F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4700-000030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4700-000031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4700-000032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4700-000033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4700-000034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4700-000035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4700-000036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4700-000037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4700-000038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4700-000039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4700-00003A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4700-00003B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4700-00003C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4700-00003D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4700-00003E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4700-00003F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4700-000040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4700-000041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00000000-0008-0000-4700-000042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0000000-0008-0000-4700-000043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0000000-0008-0000-4700-000044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4700-000045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0000000-0008-0000-4700-000046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00000000-0008-0000-4700-000047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4700-000048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4700-000049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00000000-0008-0000-4700-00004A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00000000-0008-0000-4700-00004B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00000000-0008-0000-4700-00004C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0000000-0008-0000-4700-00004D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00000000-0008-0000-4700-00004E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4700-00004F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4700-000050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00000000-0008-0000-4700-000051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4700-000052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4700-000053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4700-000054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4700-000055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4700-000056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00000000-0008-0000-47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4700-000058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4700-000059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4700-00005A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00000000-0008-0000-4700-00005B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4700-00005C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0000000-0008-0000-4700-00005D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47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00000000-0008-0000-4700-00005F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4700-000060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0000000-0008-0000-4700-000061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4700-000062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4700-000063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4700-000064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4700-000065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4700-000066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00000000-0008-0000-4700-000067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00000000-0008-0000-4700-000068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00000000-0008-0000-4700-000069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00000000-0008-0000-4700-00006A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00000000-0008-0000-4700-00006B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00000000-0008-0000-4700-00006C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00000000-0008-0000-4700-00006D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4700-00006E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00000000-0008-0000-4700-00006F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0000000-0008-0000-4700-000070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00000000-0008-0000-4700-000071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00000000-0008-0000-4700-000072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00000000-0008-0000-4700-000073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00000000-0008-0000-4700-000074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00000000-0008-0000-4700-000075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00000000-0008-0000-4700-000076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00000000-0008-0000-4700-000077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4700-000078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00000000-0008-0000-4700-000079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4700-00007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4700-00007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4700-00007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4700-00007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4700-00007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0000000-0008-0000-4700-00007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000000-0008-0000-4700-00008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4700-00008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4700-00008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00000000-0008-0000-4700-00008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0000000-0008-0000-4700-00008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47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4700-00008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00000000-0008-0000-4700-00008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4700-00008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00000000-0008-0000-4700-00008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4700-00008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4700-00008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4700-00008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4700-00008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4700-00008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4700-00008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4700-00009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4700-00009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4700-000092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00000000-0008-0000-4700-000093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00000000-0008-0000-4700-000094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00000000-0008-0000-4700-000095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00000000-0008-0000-4700-000096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00000000-0008-0000-4700-000097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00000000-0008-0000-4700-000098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00000000-0008-0000-4700-000099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00000000-0008-0000-4700-00009A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00000000-0008-0000-4700-00009B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00000000-0008-0000-4700-00009C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00000000-0008-0000-4700-00009D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00000000-0008-0000-4700-00009E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00000000-0008-0000-4700-00009F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4700-0000A0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0000000-0008-0000-4700-0000A1000000}"/>
            </a:ext>
          </a:extLst>
        </xdr:cNvPr>
        <xdr:cNvSpPr txBox="1">
          <a:spLocks noChangeArrowheads="1"/>
        </xdr:cNvSpPr>
      </xdr:nvSpPr>
      <xdr:spPr bwMode="auto">
        <a:xfrm>
          <a:off x="24384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133850" y="3905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7434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7434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7434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7434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7434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7434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524250" y="18859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1338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524250" y="18859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9146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9146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9146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9146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9146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9146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524250" y="18859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1338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524250" y="18859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1338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5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6131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5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6131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524250" y="1885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7434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524250" y="18859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5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6131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524250" y="18859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520700</xdr:colOff>
      <xdr:row>5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044950" y="18859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5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1592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173355</xdr:colOff>
      <xdr:row>5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07205" y="200025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133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84010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25400</xdr:colOff>
      <xdr:row>5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768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7434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7181850" y="1885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09" name="Text Box 98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10" name="Text Box 98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11" name="Text Box 98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12" name="Text Box 98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13" name="Text Box 98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14" name="Text Box 98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15" name="Text Box 98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16" name="Text Box 99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17" name="Text Box 99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18" name="Text Box 99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19" name="Text Box 99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20" name="Text Box 99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21" name="Text Box 99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22" name="Text Box 99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23" name="Text Box 99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24" name="Text Box 99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25" name="Text Box 99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26" name="Text Box 100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27" name="Text Box 100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28" name="Text Box 100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29" name="Text Box 100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30" name="Text Box 100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31" name="Text Box 100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32" name="Text Box 100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33" name="Text Box 98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34" name="Text Box 98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35" name="Text Box 98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36" name="Text Box 98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37" name="Text Box 98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38" name="Text Box 98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39" name="Text Box 98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40" name="Text Box 99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41" name="Text Box 99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42" name="Text Box 99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43" name="Text Box 99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44" name="Text Box 99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45" name="Text Box 99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46" name="Text Box 99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47" name="Text Box 99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48" name="Text Box 99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49" name="Text Box 99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50" name="Text Box 100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51" name="Text Box 100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52" name="Text Box 100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53" name="Text Box 100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54" name="Text Box 100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55" name="Text Box 100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56" name="Text Box 100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57" name="Text Box 98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58" name="Text Box 98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59" name="Text Box 98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60" name="Text Box 98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61" name="Text Box 98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62" name="Text Box 98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63" name="Text Box 98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64" name="Text Box 99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65" name="Text Box 99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66" name="Text Box 99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67" name="Text Box 99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68" name="Text Box 99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69" name="Text Box 99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70" name="Text Box 99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71" name="Text Box 99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72" name="Text Box 99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73" name="Text Box 99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74" name="Text Box 100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75" name="Text Box 100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76" name="Text Box 100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77" name="Text Box 100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78" name="Text Box 100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79" name="Text Box 100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80" name="Text Box 100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81" name="Text Box 98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82" name="Text Box 98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83" name="Text Box 98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84" name="Text Box 98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85" name="Text Box 98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86" name="Text Box 98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87" name="Text Box 98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88" name="Text Box 99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89" name="Text Box 99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90" name="Text Box 99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91" name="Text Box 99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92" name="Text Box 99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93" name="Text Box 99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94" name="Text Box 99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95" name="Text Box 99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96" name="Text Box 99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97" name="Text Box 99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98" name="Text Box 100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099" name="Text Box 100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00" name="Text Box 100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01" name="Text Box 100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02" name="Text Box 100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03" name="Text Box 100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04" name="Text Box 100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05" name="Text Box 98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06" name="Text Box 98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07" name="Text Box 98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08" name="Text Box 98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09" name="Text Box 98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10" name="Text Box 98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11" name="Text Box 98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12" name="Text Box 99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13" name="Text Box 99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14" name="Text Box 99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15" name="Text Box 99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16" name="Text Box 99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17" name="Text Box 99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18" name="Text Box 99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19" name="Text Box 99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20" name="Text Box 99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21" name="Text Box 99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22" name="Text Box 100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23" name="Text Box 100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24" name="Text Box 100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25" name="Text Box 100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26" name="Text Box 100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27" name="Text Box 100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28" name="Text Box 100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29" name="Text Box 98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30" name="Text Box 98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31" name="Text Box 98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32" name="Text Box 98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33" name="Text Box 98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34" name="Text Box 98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35" name="Text Box 98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36" name="Text Box 99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37" name="Text Box 99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38" name="Text Box 99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39" name="Text Box 99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40" name="Text Box 99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41" name="Text Box 99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42" name="Text Box 99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43" name="Text Box 99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44" name="Text Box 99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45" name="Text Box 99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46" name="Text Box 100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47" name="Text Box 100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48" name="Text Box 100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49" name="Text Box 100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50" name="Text Box 100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51" name="Text Box 100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52" name="Text Box 100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53" name="Text Box 98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54" name="Text Box 98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55" name="Text Box 98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56" name="Text Box 98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57" name="Text Box 98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58" name="Text Box 98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59" name="Text Box 98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60" name="Text Box 99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61" name="Text Box 99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62" name="Text Box 99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63" name="Text Box 99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64" name="Text Box 99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65" name="Text Box 99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66" name="Text Box 99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67" name="Text Box 99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68" name="Text Box 99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69" name="Text Box 99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70" name="Text Box 100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71" name="Text Box 100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72" name="Text Box 100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73" name="Text Box 100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74" name="Text Box 100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75" name="Text Box 100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76" name="Text Box 100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77" name="Text Box 98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78" name="Text Box 98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79" name="Text Box 98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80" name="Text Box 98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81" name="Text Box 98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82" name="Text Box 98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83" name="Text Box 98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84" name="Text Box 99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85" name="Text Box 99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86" name="Text Box 99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87" name="Text Box 99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88" name="Text Box 99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89" name="Text Box 99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90" name="Text Box 99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91" name="Text Box 99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92" name="Text Box 99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93" name="Text Box 99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94" name="Text Box 100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95" name="Text Box 100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96" name="Text Box 100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97" name="Text Box 100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98" name="Text Box 100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199" name="Text Box 100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00" name="Text Box 100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01" name="Text Box 98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02" name="Text Box 98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03" name="Text Box 98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04" name="Text Box 98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05" name="Text Box 98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06" name="Text Box 98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07" name="Text Box 98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08" name="Text Box 99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09" name="Text Box 99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10" name="Text Box 99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11" name="Text Box 99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12" name="Text Box 99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13" name="Text Box 99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14" name="Text Box 99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15" name="Text Box 997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16" name="Text Box 998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17" name="Text Box 999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18" name="Text Box 1000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19" name="Text Box 1001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20" name="Text Box 1002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21" name="Text Box 1003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22" name="Text Box 1004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23" name="Text Box 1005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12725"/>
    <xdr:sp macro="" textlink="">
      <xdr:nvSpPr>
        <xdr:cNvPr id="1224" name="Text Box 1006"/>
        <xdr:cNvSpPr txBox="1">
          <a:spLocks noChangeArrowheads="1"/>
        </xdr:cNvSpPr>
      </xdr:nvSpPr>
      <xdr:spPr bwMode="auto">
        <a:xfrm>
          <a:off x="8401050" y="2257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578"/>
  <sheetViews>
    <sheetView topLeftCell="A563" zoomScale="70" zoomScaleNormal="70" workbookViewId="0">
      <selection activeCell="D352" sqref="D352"/>
    </sheetView>
  </sheetViews>
  <sheetFormatPr defaultRowHeight="15" x14ac:dyDescent="0.25"/>
  <cols>
    <col min="1" max="1" width="9.28515625" style="664" bestFit="1" customWidth="1"/>
    <col min="2" max="2" width="53.5703125" style="2" customWidth="1"/>
    <col min="3" max="3" width="9.140625" style="2"/>
    <col min="4" max="4" width="9.28515625" style="2" bestFit="1" customWidth="1"/>
    <col min="5" max="5" width="16.42578125" style="2" customWidth="1"/>
    <col min="6" max="6" width="19.140625" style="2" bestFit="1" customWidth="1"/>
    <col min="7" max="9" width="9.140625" style="2"/>
    <col min="10" max="10" width="11" style="654" bestFit="1" customWidth="1"/>
    <col min="11" max="11" width="9.28515625" style="2" bestFit="1" customWidth="1"/>
    <col min="12" max="12" width="12" style="2" bestFit="1" customWidth="1"/>
    <col min="13" max="13" width="14.42578125" style="2" bestFit="1" customWidth="1"/>
    <col min="14" max="14" width="16" style="2" bestFit="1" customWidth="1"/>
    <col min="15" max="15" width="9.140625" style="2"/>
    <col min="16" max="17" width="14.42578125" style="2" bestFit="1" customWidth="1"/>
    <col min="18" max="18" width="9.28515625" style="2" bestFit="1" customWidth="1"/>
    <col min="19" max="20" width="14.42578125" style="2" bestFit="1" customWidth="1"/>
    <col min="21" max="21" width="9.28515625" style="237" bestFit="1" customWidth="1"/>
    <col min="22" max="23" width="14.42578125" style="2" bestFit="1" customWidth="1"/>
    <col min="24" max="16384" width="9.140625" style="2"/>
  </cols>
  <sheetData>
    <row r="1" spans="1:24" ht="26.25" customHeight="1" thickBot="1" x14ac:dyDescent="0.3">
      <c r="A1" s="1307" t="s">
        <v>0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  <c r="L1" s="1308"/>
      <c r="M1" s="1308"/>
      <c r="N1" s="1309"/>
      <c r="O1" s="1310" t="s">
        <v>1</v>
      </c>
      <c r="P1" s="1311"/>
      <c r="Q1" s="1312"/>
      <c r="R1" s="1310" t="s">
        <v>2</v>
      </c>
      <c r="S1" s="1311"/>
      <c r="T1" s="1312"/>
      <c r="U1" s="1310" t="s">
        <v>3</v>
      </c>
      <c r="V1" s="1311"/>
      <c r="W1" s="1311"/>
      <c r="X1" s="1" t="s">
        <v>4</v>
      </c>
    </row>
    <row r="2" spans="1:24" ht="63.75" x14ac:dyDescent="0.25">
      <c r="A2" s="3" t="s">
        <v>5</v>
      </c>
      <c r="B2" s="4" t="s">
        <v>6</v>
      </c>
      <c r="C2" s="5" t="s">
        <v>7</v>
      </c>
      <c r="D2" s="6" t="s">
        <v>8</v>
      </c>
      <c r="E2" s="6" t="s">
        <v>9</v>
      </c>
      <c r="F2" s="7" t="s">
        <v>10</v>
      </c>
      <c r="G2" s="8" t="s">
        <v>11</v>
      </c>
      <c r="H2" s="8" t="s">
        <v>12</v>
      </c>
      <c r="I2" s="8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9" t="s">
        <v>18</v>
      </c>
      <c r="O2" s="10" t="s">
        <v>8</v>
      </c>
      <c r="P2" s="5" t="s">
        <v>17</v>
      </c>
      <c r="Q2" s="9" t="s">
        <v>19</v>
      </c>
      <c r="R2" s="10" t="s">
        <v>8</v>
      </c>
      <c r="S2" s="5" t="s">
        <v>17</v>
      </c>
      <c r="T2" s="9" t="s">
        <v>19</v>
      </c>
      <c r="U2" s="10" t="s">
        <v>8</v>
      </c>
      <c r="V2" s="5" t="s">
        <v>17</v>
      </c>
      <c r="W2" s="11" t="s">
        <v>19</v>
      </c>
      <c r="X2" s="1"/>
    </row>
    <row r="3" spans="1:24" ht="26.25" thickBot="1" x14ac:dyDescent="0.3">
      <c r="A3" s="12">
        <v>1</v>
      </c>
      <c r="B3" s="13">
        <v>2</v>
      </c>
      <c r="C3" s="14">
        <v>3</v>
      </c>
      <c r="D3" s="15">
        <v>4</v>
      </c>
      <c r="E3" s="15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6" t="s">
        <v>21</v>
      </c>
      <c r="N3" s="17" t="s">
        <v>22</v>
      </c>
      <c r="O3" s="18">
        <v>15</v>
      </c>
      <c r="P3" s="19" t="s">
        <v>23</v>
      </c>
      <c r="Q3" s="20" t="s">
        <v>24</v>
      </c>
      <c r="R3" s="18">
        <v>18</v>
      </c>
      <c r="S3" s="19" t="s">
        <v>25</v>
      </c>
      <c r="T3" s="20" t="s">
        <v>26</v>
      </c>
      <c r="U3" s="18">
        <v>21</v>
      </c>
      <c r="V3" s="19" t="s">
        <v>27</v>
      </c>
      <c r="W3" s="21" t="s">
        <v>28</v>
      </c>
      <c r="X3" s="22">
        <v>24</v>
      </c>
    </row>
    <row r="4" spans="1:24" x14ac:dyDescent="0.25">
      <c r="A4" s="23">
        <v>1</v>
      </c>
      <c r="B4" s="24" t="s">
        <v>29</v>
      </c>
      <c r="C4" s="25" t="s">
        <v>30</v>
      </c>
      <c r="D4" s="26">
        <f t="shared" ref="D4:D67" si="0">O4+R4+U4</f>
        <v>25</v>
      </c>
      <c r="E4" s="27"/>
      <c r="F4" s="28"/>
      <c r="G4" s="29"/>
      <c r="H4" s="29"/>
      <c r="I4" s="29"/>
      <c r="J4" s="30"/>
      <c r="K4" s="31">
        <v>0.08</v>
      </c>
      <c r="L4" s="32">
        <f>J4+J4*K4</f>
        <v>0</v>
      </c>
      <c r="M4" s="33">
        <f>D4*J4</f>
        <v>0</v>
      </c>
      <c r="N4" s="33">
        <f>D4*L4</f>
        <v>0</v>
      </c>
      <c r="O4" s="34">
        <v>25</v>
      </c>
      <c r="P4" s="35">
        <f>O4*J4</f>
        <v>0</v>
      </c>
      <c r="Q4" s="36">
        <f>O4*L4</f>
        <v>0</v>
      </c>
      <c r="R4" s="34">
        <v>0</v>
      </c>
      <c r="S4" s="37">
        <f>R4*J4</f>
        <v>0</v>
      </c>
      <c r="T4" s="38">
        <f>R4*L4</f>
        <v>0</v>
      </c>
      <c r="U4" s="34">
        <v>0</v>
      </c>
      <c r="V4" s="35">
        <f>U4*J4</f>
        <v>0</v>
      </c>
      <c r="W4" s="39">
        <f>U4*L4</f>
        <v>0</v>
      </c>
      <c r="X4" s="40"/>
    </row>
    <row r="5" spans="1:24" x14ac:dyDescent="0.25">
      <c r="A5" s="23">
        <v>2</v>
      </c>
      <c r="B5" s="41" t="s">
        <v>31</v>
      </c>
      <c r="C5" s="25" t="s">
        <v>30</v>
      </c>
      <c r="D5" s="26">
        <f t="shared" si="0"/>
        <v>15</v>
      </c>
      <c r="E5" s="42"/>
      <c r="F5" s="43"/>
      <c r="G5" s="29"/>
      <c r="H5" s="29"/>
      <c r="I5" s="29"/>
      <c r="J5" s="30"/>
      <c r="K5" s="31">
        <v>0.08</v>
      </c>
      <c r="L5" s="32">
        <f t="shared" ref="L5:L68" si="1">J5+J5*K5</f>
        <v>0</v>
      </c>
      <c r="M5" s="33">
        <f t="shared" ref="M5:M68" si="2">D5*J5</f>
        <v>0</v>
      </c>
      <c r="N5" s="33">
        <f t="shared" ref="N5:N68" si="3">D5*L5</f>
        <v>0</v>
      </c>
      <c r="O5" s="34">
        <v>10</v>
      </c>
      <c r="P5" s="35">
        <f t="shared" ref="P5:P68" si="4">O5*J5</f>
        <v>0</v>
      </c>
      <c r="Q5" s="36">
        <f t="shared" ref="Q5:Q68" si="5">O5*L5</f>
        <v>0</v>
      </c>
      <c r="R5" s="34">
        <v>5</v>
      </c>
      <c r="S5" s="37">
        <f t="shared" ref="S5:S68" si="6">R5*J5</f>
        <v>0</v>
      </c>
      <c r="T5" s="38">
        <f t="shared" ref="T5:T68" si="7">R5*L5</f>
        <v>0</v>
      </c>
      <c r="U5" s="34">
        <v>0</v>
      </c>
      <c r="V5" s="35">
        <f t="shared" ref="V5:V68" si="8">U5*J5</f>
        <v>0</v>
      </c>
      <c r="W5" s="39">
        <f t="shared" ref="W5:W68" si="9">U5*L5</f>
        <v>0</v>
      </c>
      <c r="X5" s="40"/>
    </row>
    <row r="6" spans="1:24" x14ac:dyDescent="0.25">
      <c r="A6" s="23">
        <v>3</v>
      </c>
      <c r="B6" s="24" t="s">
        <v>32</v>
      </c>
      <c r="C6" s="25" t="s">
        <v>30</v>
      </c>
      <c r="D6" s="26">
        <f t="shared" si="0"/>
        <v>105</v>
      </c>
      <c r="E6" s="42"/>
      <c r="F6" s="43"/>
      <c r="G6" s="29"/>
      <c r="H6" s="29"/>
      <c r="I6" s="29"/>
      <c r="J6" s="30"/>
      <c r="K6" s="31">
        <v>0.08</v>
      </c>
      <c r="L6" s="32">
        <f t="shared" si="1"/>
        <v>0</v>
      </c>
      <c r="M6" s="33">
        <f t="shared" si="2"/>
        <v>0</v>
      </c>
      <c r="N6" s="33">
        <f t="shared" si="3"/>
        <v>0</v>
      </c>
      <c r="O6" s="34">
        <v>5</v>
      </c>
      <c r="P6" s="35">
        <f t="shared" si="4"/>
        <v>0</v>
      </c>
      <c r="Q6" s="36">
        <f t="shared" si="5"/>
        <v>0</v>
      </c>
      <c r="R6" s="34">
        <v>0</v>
      </c>
      <c r="S6" s="37">
        <f t="shared" si="6"/>
        <v>0</v>
      </c>
      <c r="T6" s="38">
        <f t="shared" si="7"/>
        <v>0</v>
      </c>
      <c r="U6" s="34">
        <v>100</v>
      </c>
      <c r="V6" s="35">
        <f t="shared" si="8"/>
        <v>0</v>
      </c>
      <c r="W6" s="39">
        <f t="shared" si="9"/>
        <v>0</v>
      </c>
      <c r="X6" s="40"/>
    </row>
    <row r="7" spans="1:24" x14ac:dyDescent="0.25">
      <c r="A7" s="23">
        <v>4</v>
      </c>
      <c r="B7" s="24" t="s">
        <v>33</v>
      </c>
      <c r="C7" s="25" t="s">
        <v>30</v>
      </c>
      <c r="D7" s="26">
        <f t="shared" si="0"/>
        <v>210</v>
      </c>
      <c r="E7" s="44"/>
      <c r="F7" s="45"/>
      <c r="G7" s="46"/>
      <c r="H7" s="46"/>
      <c r="I7" s="46"/>
      <c r="J7" s="47"/>
      <c r="K7" s="31">
        <v>0.08</v>
      </c>
      <c r="L7" s="32">
        <f t="shared" si="1"/>
        <v>0</v>
      </c>
      <c r="M7" s="33">
        <f t="shared" si="2"/>
        <v>0</v>
      </c>
      <c r="N7" s="33">
        <f t="shared" si="3"/>
        <v>0</v>
      </c>
      <c r="O7" s="34">
        <v>150</v>
      </c>
      <c r="P7" s="35">
        <f t="shared" si="4"/>
        <v>0</v>
      </c>
      <c r="Q7" s="36">
        <f t="shared" si="5"/>
        <v>0</v>
      </c>
      <c r="R7" s="34">
        <v>0</v>
      </c>
      <c r="S7" s="37">
        <f t="shared" si="6"/>
        <v>0</v>
      </c>
      <c r="T7" s="38">
        <f t="shared" si="7"/>
        <v>0</v>
      </c>
      <c r="U7" s="34">
        <v>60</v>
      </c>
      <c r="V7" s="35">
        <f t="shared" si="8"/>
        <v>0</v>
      </c>
      <c r="W7" s="39">
        <f t="shared" si="9"/>
        <v>0</v>
      </c>
      <c r="X7" s="40"/>
    </row>
    <row r="8" spans="1:24" x14ac:dyDescent="0.25">
      <c r="A8" s="23">
        <v>5</v>
      </c>
      <c r="B8" s="24" t="s">
        <v>34</v>
      </c>
      <c r="C8" s="25" t="s">
        <v>30</v>
      </c>
      <c r="D8" s="26">
        <f t="shared" si="0"/>
        <v>35</v>
      </c>
      <c r="E8" s="42"/>
      <c r="F8" s="43"/>
      <c r="G8" s="29"/>
      <c r="H8" s="29"/>
      <c r="I8" s="29"/>
      <c r="J8" s="30"/>
      <c r="K8" s="31">
        <v>0.08</v>
      </c>
      <c r="L8" s="32">
        <f t="shared" si="1"/>
        <v>0</v>
      </c>
      <c r="M8" s="33">
        <f t="shared" si="2"/>
        <v>0</v>
      </c>
      <c r="N8" s="33">
        <f t="shared" si="3"/>
        <v>0</v>
      </c>
      <c r="O8" s="34">
        <v>15</v>
      </c>
      <c r="P8" s="35">
        <f t="shared" si="4"/>
        <v>0</v>
      </c>
      <c r="Q8" s="36">
        <f t="shared" si="5"/>
        <v>0</v>
      </c>
      <c r="R8" s="34">
        <v>20</v>
      </c>
      <c r="S8" s="37">
        <f t="shared" si="6"/>
        <v>0</v>
      </c>
      <c r="T8" s="38">
        <f t="shared" si="7"/>
        <v>0</v>
      </c>
      <c r="U8" s="34">
        <v>0</v>
      </c>
      <c r="V8" s="35">
        <f t="shared" si="8"/>
        <v>0</v>
      </c>
      <c r="W8" s="39">
        <f t="shared" si="9"/>
        <v>0</v>
      </c>
      <c r="X8" s="40"/>
    </row>
    <row r="9" spans="1:24" x14ac:dyDescent="0.25">
      <c r="A9" s="23">
        <v>6</v>
      </c>
      <c r="B9" s="48" t="s">
        <v>35</v>
      </c>
      <c r="C9" s="49" t="s">
        <v>36</v>
      </c>
      <c r="D9" s="26">
        <f t="shared" si="0"/>
        <v>10</v>
      </c>
      <c r="E9" s="50"/>
      <c r="F9" s="51"/>
      <c r="G9" s="52"/>
      <c r="H9" s="53"/>
      <c r="I9" s="54"/>
      <c r="J9" s="30"/>
      <c r="K9" s="31">
        <v>0.08</v>
      </c>
      <c r="L9" s="32">
        <f t="shared" si="1"/>
        <v>0</v>
      </c>
      <c r="M9" s="33">
        <f t="shared" si="2"/>
        <v>0</v>
      </c>
      <c r="N9" s="33">
        <f t="shared" si="3"/>
        <v>0</v>
      </c>
      <c r="O9" s="55">
        <v>0</v>
      </c>
      <c r="P9" s="35">
        <f t="shared" si="4"/>
        <v>0</v>
      </c>
      <c r="Q9" s="36">
        <f t="shared" si="5"/>
        <v>0</v>
      </c>
      <c r="R9" s="55">
        <v>10</v>
      </c>
      <c r="S9" s="37">
        <f t="shared" si="6"/>
        <v>0</v>
      </c>
      <c r="T9" s="38">
        <f t="shared" si="7"/>
        <v>0</v>
      </c>
      <c r="U9" s="56">
        <v>0</v>
      </c>
      <c r="V9" s="35">
        <f t="shared" si="8"/>
        <v>0</v>
      </c>
      <c r="W9" s="39">
        <f t="shared" si="9"/>
        <v>0</v>
      </c>
      <c r="X9" s="40"/>
    </row>
    <row r="10" spans="1:24" x14ac:dyDescent="0.25">
      <c r="A10" s="23">
        <v>7</v>
      </c>
      <c r="B10" s="57" t="s">
        <v>37</v>
      </c>
      <c r="C10" s="25" t="s">
        <v>30</v>
      </c>
      <c r="D10" s="26">
        <f t="shared" si="0"/>
        <v>3</v>
      </c>
      <c r="E10" s="42"/>
      <c r="F10" s="43"/>
      <c r="G10" s="29"/>
      <c r="H10" s="29"/>
      <c r="I10" s="29"/>
      <c r="J10" s="30"/>
      <c r="K10" s="31">
        <v>0.08</v>
      </c>
      <c r="L10" s="32">
        <f t="shared" si="1"/>
        <v>0</v>
      </c>
      <c r="M10" s="33">
        <f t="shared" si="2"/>
        <v>0</v>
      </c>
      <c r="N10" s="33">
        <f t="shared" si="3"/>
        <v>0</v>
      </c>
      <c r="O10" s="34">
        <v>0</v>
      </c>
      <c r="P10" s="35">
        <f t="shared" si="4"/>
        <v>0</v>
      </c>
      <c r="Q10" s="36">
        <f t="shared" si="5"/>
        <v>0</v>
      </c>
      <c r="R10" s="34">
        <v>3</v>
      </c>
      <c r="S10" s="37">
        <f t="shared" si="6"/>
        <v>0</v>
      </c>
      <c r="T10" s="38">
        <f t="shared" si="7"/>
        <v>0</v>
      </c>
      <c r="U10" s="34">
        <v>0</v>
      </c>
      <c r="V10" s="35">
        <f t="shared" si="8"/>
        <v>0</v>
      </c>
      <c r="W10" s="39">
        <f t="shared" si="9"/>
        <v>0</v>
      </c>
      <c r="X10" s="40"/>
    </row>
    <row r="11" spans="1:24" s="71" customFormat="1" ht="76.5" x14ac:dyDescent="0.25">
      <c r="A11" s="58">
        <v>8</v>
      </c>
      <c r="B11" s="59" t="s">
        <v>38</v>
      </c>
      <c r="C11" s="60" t="s">
        <v>30</v>
      </c>
      <c r="D11" s="61">
        <f t="shared" si="0"/>
        <v>600</v>
      </c>
      <c r="E11" s="44"/>
      <c r="F11" s="45"/>
      <c r="G11" s="46"/>
      <c r="H11" s="46"/>
      <c r="I11" s="46"/>
      <c r="J11" s="47"/>
      <c r="K11" s="62">
        <v>0.08</v>
      </c>
      <c r="L11" s="63">
        <f t="shared" si="1"/>
        <v>0</v>
      </c>
      <c r="M11" s="64">
        <f t="shared" si="2"/>
        <v>0</v>
      </c>
      <c r="N11" s="64">
        <f t="shared" si="3"/>
        <v>0</v>
      </c>
      <c r="O11" s="65">
        <v>300</v>
      </c>
      <c r="P11" s="66">
        <f t="shared" si="4"/>
        <v>0</v>
      </c>
      <c r="Q11" s="67">
        <f t="shared" si="5"/>
        <v>0</v>
      </c>
      <c r="R11" s="65">
        <v>150</v>
      </c>
      <c r="S11" s="68">
        <f t="shared" si="6"/>
        <v>0</v>
      </c>
      <c r="T11" s="69">
        <f t="shared" si="7"/>
        <v>0</v>
      </c>
      <c r="U11" s="65">
        <v>150</v>
      </c>
      <c r="V11" s="66">
        <f t="shared" si="8"/>
        <v>0</v>
      </c>
      <c r="W11" s="70">
        <f t="shared" si="9"/>
        <v>0</v>
      </c>
      <c r="X11" s="40"/>
    </row>
    <row r="12" spans="1:24" s="77" customFormat="1" ht="25.5" x14ac:dyDescent="0.25">
      <c r="A12" s="23">
        <v>9</v>
      </c>
      <c r="B12" s="24" t="s">
        <v>39</v>
      </c>
      <c r="C12" s="25" t="s">
        <v>30</v>
      </c>
      <c r="D12" s="26">
        <f t="shared" si="0"/>
        <v>40</v>
      </c>
      <c r="E12" s="72"/>
      <c r="F12" s="73"/>
      <c r="G12" s="74"/>
      <c r="H12" s="74"/>
      <c r="I12" s="74"/>
      <c r="J12" s="75"/>
      <c r="K12" s="31">
        <v>0.08</v>
      </c>
      <c r="L12" s="32">
        <f t="shared" si="1"/>
        <v>0</v>
      </c>
      <c r="M12" s="33">
        <f t="shared" si="2"/>
        <v>0</v>
      </c>
      <c r="N12" s="33">
        <f t="shared" si="3"/>
        <v>0</v>
      </c>
      <c r="O12" s="34">
        <v>20</v>
      </c>
      <c r="P12" s="35">
        <f t="shared" si="4"/>
        <v>0</v>
      </c>
      <c r="Q12" s="36">
        <f t="shared" si="5"/>
        <v>0</v>
      </c>
      <c r="R12" s="34">
        <v>20</v>
      </c>
      <c r="S12" s="37">
        <f t="shared" si="6"/>
        <v>0</v>
      </c>
      <c r="T12" s="38">
        <f t="shared" si="7"/>
        <v>0</v>
      </c>
      <c r="U12" s="34">
        <v>0</v>
      </c>
      <c r="V12" s="35">
        <f t="shared" si="8"/>
        <v>0</v>
      </c>
      <c r="W12" s="39">
        <f t="shared" si="9"/>
        <v>0</v>
      </c>
      <c r="X12" s="76"/>
    </row>
    <row r="13" spans="1:24" ht="51" x14ac:dyDescent="0.25">
      <c r="A13" s="23">
        <v>10</v>
      </c>
      <c r="B13" s="24" t="s">
        <v>40</v>
      </c>
      <c r="C13" s="25" t="s">
        <v>30</v>
      </c>
      <c r="D13" s="26">
        <f t="shared" si="0"/>
        <v>10</v>
      </c>
      <c r="E13" s="42"/>
      <c r="F13" s="43"/>
      <c r="G13" s="29"/>
      <c r="H13" s="29"/>
      <c r="I13" s="29"/>
      <c r="J13" s="30"/>
      <c r="K13" s="31">
        <v>0.08</v>
      </c>
      <c r="L13" s="32">
        <f t="shared" si="1"/>
        <v>0</v>
      </c>
      <c r="M13" s="33">
        <f t="shared" si="2"/>
        <v>0</v>
      </c>
      <c r="N13" s="33">
        <f t="shared" si="3"/>
        <v>0</v>
      </c>
      <c r="O13" s="34">
        <v>10</v>
      </c>
      <c r="P13" s="35">
        <f t="shared" si="4"/>
        <v>0</v>
      </c>
      <c r="Q13" s="36">
        <f t="shared" si="5"/>
        <v>0</v>
      </c>
      <c r="R13" s="34">
        <v>0</v>
      </c>
      <c r="S13" s="37">
        <f t="shared" si="6"/>
        <v>0</v>
      </c>
      <c r="T13" s="38">
        <f t="shared" si="7"/>
        <v>0</v>
      </c>
      <c r="U13" s="34">
        <v>0</v>
      </c>
      <c r="V13" s="35">
        <f t="shared" si="8"/>
        <v>0</v>
      </c>
      <c r="W13" s="39">
        <f t="shared" si="9"/>
        <v>0</v>
      </c>
      <c r="X13" s="40"/>
    </row>
    <row r="14" spans="1:24" ht="49.5" customHeight="1" x14ac:dyDescent="0.25">
      <c r="A14" s="23">
        <v>11</v>
      </c>
      <c r="B14" s="78" t="s">
        <v>41</v>
      </c>
      <c r="C14" s="79" t="s">
        <v>42</v>
      </c>
      <c r="D14" s="26">
        <f t="shared" si="0"/>
        <v>880</v>
      </c>
      <c r="E14" s="80"/>
      <c r="F14" s="81"/>
      <c r="G14" s="82"/>
      <c r="H14" s="79"/>
      <c r="I14" s="83"/>
      <c r="J14" s="84"/>
      <c r="K14" s="31">
        <v>0.08</v>
      </c>
      <c r="L14" s="32">
        <f t="shared" si="1"/>
        <v>0</v>
      </c>
      <c r="M14" s="33">
        <f t="shared" si="2"/>
        <v>0</v>
      </c>
      <c r="N14" s="33">
        <f t="shared" si="3"/>
        <v>0</v>
      </c>
      <c r="O14" s="79">
        <v>80</v>
      </c>
      <c r="P14" s="35">
        <f t="shared" si="4"/>
        <v>0</v>
      </c>
      <c r="Q14" s="36">
        <f t="shared" si="5"/>
        <v>0</v>
      </c>
      <c r="R14" s="79">
        <v>300</v>
      </c>
      <c r="S14" s="37">
        <f t="shared" si="6"/>
        <v>0</v>
      </c>
      <c r="T14" s="38">
        <f t="shared" si="7"/>
        <v>0</v>
      </c>
      <c r="U14" s="85">
        <v>500</v>
      </c>
      <c r="V14" s="35">
        <f t="shared" si="8"/>
        <v>0</v>
      </c>
      <c r="W14" s="39">
        <f t="shared" si="9"/>
        <v>0</v>
      </c>
      <c r="X14" s="86"/>
    </row>
    <row r="15" spans="1:24" ht="25.5" x14ac:dyDescent="0.25">
      <c r="A15" s="23">
        <v>12</v>
      </c>
      <c r="B15" s="57" t="s">
        <v>43</v>
      </c>
      <c r="C15" s="25" t="s">
        <v>30</v>
      </c>
      <c r="D15" s="26">
        <f t="shared" si="0"/>
        <v>500</v>
      </c>
      <c r="E15" s="87"/>
      <c r="F15" s="88"/>
      <c r="G15" s="89"/>
      <c r="H15" s="89"/>
      <c r="I15" s="89"/>
      <c r="J15" s="90"/>
      <c r="K15" s="31">
        <v>0.08</v>
      </c>
      <c r="L15" s="32">
        <f t="shared" si="1"/>
        <v>0</v>
      </c>
      <c r="M15" s="33">
        <f t="shared" si="2"/>
        <v>0</v>
      </c>
      <c r="N15" s="33">
        <f t="shared" si="3"/>
        <v>0</v>
      </c>
      <c r="O15" s="34">
        <v>0</v>
      </c>
      <c r="P15" s="35">
        <f t="shared" si="4"/>
        <v>0</v>
      </c>
      <c r="Q15" s="36">
        <f t="shared" si="5"/>
        <v>0</v>
      </c>
      <c r="R15" s="34">
        <v>500</v>
      </c>
      <c r="S15" s="37">
        <f t="shared" si="6"/>
        <v>0</v>
      </c>
      <c r="T15" s="38">
        <f t="shared" si="7"/>
        <v>0</v>
      </c>
      <c r="U15" s="34">
        <v>0</v>
      </c>
      <c r="V15" s="35">
        <f t="shared" si="8"/>
        <v>0</v>
      </c>
      <c r="W15" s="39">
        <f t="shared" si="9"/>
        <v>0</v>
      </c>
      <c r="X15" s="40"/>
    </row>
    <row r="16" spans="1:24" ht="38.25" x14ac:dyDescent="0.25">
      <c r="A16" s="23">
        <v>13</v>
      </c>
      <c r="B16" s="57" t="s">
        <v>44</v>
      </c>
      <c r="C16" s="25" t="s">
        <v>30</v>
      </c>
      <c r="D16" s="26">
        <f t="shared" si="0"/>
        <v>300</v>
      </c>
      <c r="E16" s="87"/>
      <c r="F16" s="88"/>
      <c r="G16" s="89"/>
      <c r="H16" s="89"/>
      <c r="I16" s="89"/>
      <c r="J16" s="91"/>
      <c r="K16" s="31">
        <v>0.08</v>
      </c>
      <c r="L16" s="32">
        <f t="shared" si="1"/>
        <v>0</v>
      </c>
      <c r="M16" s="33">
        <f t="shared" si="2"/>
        <v>0</v>
      </c>
      <c r="N16" s="33">
        <f t="shared" si="3"/>
        <v>0</v>
      </c>
      <c r="O16" s="34">
        <v>0</v>
      </c>
      <c r="P16" s="35">
        <f t="shared" si="4"/>
        <v>0</v>
      </c>
      <c r="Q16" s="36">
        <f t="shared" si="5"/>
        <v>0</v>
      </c>
      <c r="R16" s="34">
        <v>300</v>
      </c>
      <c r="S16" s="37">
        <f t="shared" si="6"/>
        <v>0</v>
      </c>
      <c r="T16" s="38">
        <f t="shared" si="7"/>
        <v>0</v>
      </c>
      <c r="U16" s="34">
        <v>0</v>
      </c>
      <c r="V16" s="35">
        <f t="shared" si="8"/>
        <v>0</v>
      </c>
      <c r="W16" s="39">
        <f t="shared" si="9"/>
        <v>0</v>
      </c>
      <c r="X16" s="40"/>
    </row>
    <row r="17" spans="1:24" ht="25.5" x14ac:dyDescent="0.25">
      <c r="A17" s="23">
        <v>14</v>
      </c>
      <c r="B17" s="24" t="s">
        <v>45</v>
      </c>
      <c r="C17" s="25" t="s">
        <v>30</v>
      </c>
      <c r="D17" s="26">
        <f t="shared" si="0"/>
        <v>600</v>
      </c>
      <c r="E17" s="42"/>
      <c r="F17" s="43"/>
      <c r="G17" s="29"/>
      <c r="H17" s="29"/>
      <c r="I17" s="29"/>
      <c r="J17" s="47"/>
      <c r="K17" s="31">
        <v>0.08</v>
      </c>
      <c r="L17" s="32">
        <f t="shared" si="1"/>
        <v>0</v>
      </c>
      <c r="M17" s="33">
        <f t="shared" si="2"/>
        <v>0</v>
      </c>
      <c r="N17" s="33">
        <f t="shared" si="3"/>
        <v>0</v>
      </c>
      <c r="O17" s="34">
        <v>200</v>
      </c>
      <c r="P17" s="35">
        <f t="shared" si="4"/>
        <v>0</v>
      </c>
      <c r="Q17" s="36">
        <f t="shared" si="5"/>
        <v>0</v>
      </c>
      <c r="R17" s="34">
        <v>0</v>
      </c>
      <c r="S17" s="37">
        <f t="shared" si="6"/>
        <v>0</v>
      </c>
      <c r="T17" s="38">
        <f t="shared" si="7"/>
        <v>0</v>
      </c>
      <c r="U17" s="34">
        <v>400</v>
      </c>
      <c r="V17" s="35">
        <f t="shared" si="8"/>
        <v>0</v>
      </c>
      <c r="W17" s="39">
        <f t="shared" si="9"/>
        <v>0</v>
      </c>
      <c r="X17" s="40"/>
    </row>
    <row r="18" spans="1:24" ht="25.5" x14ac:dyDescent="0.25">
      <c r="A18" s="23">
        <v>15</v>
      </c>
      <c r="B18" s="24" t="s">
        <v>46</v>
      </c>
      <c r="C18" s="25" t="s">
        <v>30</v>
      </c>
      <c r="D18" s="26">
        <f t="shared" si="0"/>
        <v>250</v>
      </c>
      <c r="E18" s="42"/>
      <c r="F18" s="43"/>
      <c r="G18" s="29"/>
      <c r="H18" s="29"/>
      <c r="I18" s="29"/>
      <c r="J18" s="47"/>
      <c r="K18" s="31">
        <v>0.08</v>
      </c>
      <c r="L18" s="32">
        <f t="shared" si="1"/>
        <v>0</v>
      </c>
      <c r="M18" s="33">
        <f t="shared" si="2"/>
        <v>0</v>
      </c>
      <c r="N18" s="33">
        <f t="shared" si="3"/>
        <v>0</v>
      </c>
      <c r="O18" s="34">
        <v>0</v>
      </c>
      <c r="P18" s="35">
        <f t="shared" si="4"/>
        <v>0</v>
      </c>
      <c r="Q18" s="36">
        <f t="shared" si="5"/>
        <v>0</v>
      </c>
      <c r="R18" s="34">
        <v>250</v>
      </c>
      <c r="S18" s="37">
        <f t="shared" si="6"/>
        <v>0</v>
      </c>
      <c r="T18" s="38">
        <f t="shared" si="7"/>
        <v>0</v>
      </c>
      <c r="U18" s="34">
        <v>0</v>
      </c>
      <c r="V18" s="35">
        <f t="shared" si="8"/>
        <v>0</v>
      </c>
      <c r="W18" s="39">
        <f t="shared" si="9"/>
        <v>0</v>
      </c>
      <c r="X18" s="40"/>
    </row>
    <row r="19" spans="1:24" s="71" customFormat="1" x14ac:dyDescent="0.25">
      <c r="A19" s="58">
        <v>16</v>
      </c>
      <c r="B19" s="92" t="s">
        <v>47</v>
      </c>
      <c r="C19" s="60" t="s">
        <v>30</v>
      </c>
      <c r="D19" s="93">
        <f t="shared" si="0"/>
        <v>862</v>
      </c>
      <c r="E19" s="44"/>
      <c r="F19" s="45"/>
      <c r="G19" s="46"/>
      <c r="H19" s="46"/>
      <c r="I19" s="94"/>
      <c r="J19" s="47"/>
      <c r="K19" s="62">
        <v>0.08</v>
      </c>
      <c r="L19" s="63">
        <f t="shared" si="1"/>
        <v>0</v>
      </c>
      <c r="M19" s="64">
        <f t="shared" si="2"/>
        <v>0</v>
      </c>
      <c r="N19" s="64">
        <f t="shared" si="3"/>
        <v>0</v>
      </c>
      <c r="O19" s="65">
        <v>800</v>
      </c>
      <c r="P19" s="66">
        <f t="shared" si="4"/>
        <v>0</v>
      </c>
      <c r="Q19" s="67">
        <f t="shared" si="5"/>
        <v>0</v>
      </c>
      <c r="R19" s="65">
        <v>60</v>
      </c>
      <c r="S19" s="68">
        <f t="shared" si="6"/>
        <v>0</v>
      </c>
      <c r="T19" s="69">
        <f t="shared" si="7"/>
        <v>0</v>
      </c>
      <c r="U19" s="65">
        <v>2</v>
      </c>
      <c r="V19" s="66">
        <f t="shared" si="8"/>
        <v>0</v>
      </c>
      <c r="W19" s="70">
        <f t="shared" si="9"/>
        <v>0</v>
      </c>
      <c r="X19" s="40"/>
    </row>
    <row r="20" spans="1:24" x14ac:dyDescent="0.25">
      <c r="A20" s="23">
        <v>17</v>
      </c>
      <c r="B20" s="57" t="s">
        <v>48</v>
      </c>
      <c r="C20" s="25" t="s">
        <v>30</v>
      </c>
      <c r="D20" s="26">
        <f t="shared" si="0"/>
        <v>5</v>
      </c>
      <c r="E20" s="42"/>
      <c r="F20" s="43"/>
      <c r="G20" s="29"/>
      <c r="H20" s="29"/>
      <c r="I20" s="29"/>
      <c r="J20" s="47"/>
      <c r="K20" s="31">
        <v>0.08</v>
      </c>
      <c r="L20" s="32">
        <f t="shared" si="1"/>
        <v>0</v>
      </c>
      <c r="M20" s="33">
        <f t="shared" si="2"/>
        <v>0</v>
      </c>
      <c r="N20" s="33">
        <f t="shared" si="3"/>
        <v>0</v>
      </c>
      <c r="O20" s="34">
        <v>0</v>
      </c>
      <c r="P20" s="35">
        <f t="shared" si="4"/>
        <v>0</v>
      </c>
      <c r="Q20" s="36">
        <f t="shared" si="5"/>
        <v>0</v>
      </c>
      <c r="R20" s="34">
        <v>5</v>
      </c>
      <c r="S20" s="37">
        <f t="shared" si="6"/>
        <v>0</v>
      </c>
      <c r="T20" s="38">
        <f t="shared" si="7"/>
        <v>0</v>
      </c>
      <c r="U20" s="34">
        <v>0</v>
      </c>
      <c r="V20" s="35">
        <f t="shared" si="8"/>
        <v>0</v>
      </c>
      <c r="W20" s="39">
        <f t="shared" si="9"/>
        <v>0</v>
      </c>
      <c r="X20" s="40"/>
    </row>
    <row r="21" spans="1:24" x14ac:dyDescent="0.25">
      <c r="A21" s="23">
        <v>18</v>
      </c>
      <c r="B21" s="95" t="s">
        <v>49</v>
      </c>
      <c r="C21" s="25" t="s">
        <v>30</v>
      </c>
      <c r="D21" s="26">
        <f t="shared" si="0"/>
        <v>75</v>
      </c>
      <c r="E21" s="42"/>
      <c r="F21" s="43"/>
      <c r="G21" s="29"/>
      <c r="H21" s="29"/>
      <c r="I21" s="29"/>
      <c r="J21" s="47"/>
      <c r="K21" s="31">
        <v>0.08</v>
      </c>
      <c r="L21" s="32">
        <f t="shared" si="1"/>
        <v>0</v>
      </c>
      <c r="M21" s="33">
        <f t="shared" si="2"/>
        <v>0</v>
      </c>
      <c r="N21" s="33">
        <f t="shared" si="3"/>
        <v>0</v>
      </c>
      <c r="O21" s="34">
        <v>60</v>
      </c>
      <c r="P21" s="35">
        <f t="shared" si="4"/>
        <v>0</v>
      </c>
      <c r="Q21" s="36">
        <f t="shared" si="5"/>
        <v>0</v>
      </c>
      <c r="R21" s="34">
        <v>5</v>
      </c>
      <c r="S21" s="37">
        <f t="shared" si="6"/>
        <v>0</v>
      </c>
      <c r="T21" s="38">
        <f t="shared" si="7"/>
        <v>0</v>
      </c>
      <c r="U21" s="34">
        <v>10</v>
      </c>
      <c r="V21" s="35">
        <f t="shared" si="8"/>
        <v>0</v>
      </c>
      <c r="W21" s="39">
        <f t="shared" si="9"/>
        <v>0</v>
      </c>
      <c r="X21" s="40"/>
    </row>
    <row r="22" spans="1:24" x14ac:dyDescent="0.25">
      <c r="A22" s="23">
        <v>19</v>
      </c>
      <c r="B22" s="95" t="s">
        <v>50</v>
      </c>
      <c r="C22" s="25" t="s">
        <v>30</v>
      </c>
      <c r="D22" s="26">
        <f t="shared" si="0"/>
        <v>105</v>
      </c>
      <c r="E22" s="42"/>
      <c r="F22" s="43"/>
      <c r="G22" s="29"/>
      <c r="H22" s="29"/>
      <c r="I22" s="29"/>
      <c r="J22" s="47"/>
      <c r="K22" s="31">
        <v>0.08</v>
      </c>
      <c r="L22" s="32">
        <f t="shared" si="1"/>
        <v>0</v>
      </c>
      <c r="M22" s="33">
        <f t="shared" si="2"/>
        <v>0</v>
      </c>
      <c r="N22" s="33">
        <f t="shared" si="3"/>
        <v>0</v>
      </c>
      <c r="O22" s="34">
        <v>100</v>
      </c>
      <c r="P22" s="35">
        <f t="shared" si="4"/>
        <v>0</v>
      </c>
      <c r="Q22" s="36">
        <f t="shared" si="5"/>
        <v>0</v>
      </c>
      <c r="R22" s="34">
        <v>5</v>
      </c>
      <c r="S22" s="37">
        <f t="shared" si="6"/>
        <v>0</v>
      </c>
      <c r="T22" s="38">
        <f t="shared" si="7"/>
        <v>0</v>
      </c>
      <c r="U22" s="34">
        <v>0</v>
      </c>
      <c r="V22" s="35">
        <f t="shared" si="8"/>
        <v>0</v>
      </c>
      <c r="W22" s="39">
        <f t="shared" si="9"/>
        <v>0</v>
      </c>
      <c r="X22" s="40"/>
    </row>
    <row r="23" spans="1:24" x14ac:dyDescent="0.25">
      <c r="A23" s="23">
        <v>20</v>
      </c>
      <c r="B23" s="24" t="s">
        <v>51</v>
      </c>
      <c r="C23" s="25" t="s">
        <v>30</v>
      </c>
      <c r="D23" s="26">
        <f t="shared" si="0"/>
        <v>2</v>
      </c>
      <c r="E23" s="42"/>
      <c r="F23" s="43"/>
      <c r="G23" s="29"/>
      <c r="H23" s="29"/>
      <c r="I23" s="29"/>
      <c r="J23" s="47"/>
      <c r="K23" s="31">
        <v>0.08</v>
      </c>
      <c r="L23" s="32">
        <f t="shared" si="1"/>
        <v>0</v>
      </c>
      <c r="M23" s="33">
        <f t="shared" si="2"/>
        <v>0</v>
      </c>
      <c r="N23" s="33">
        <f t="shared" si="3"/>
        <v>0</v>
      </c>
      <c r="O23" s="34">
        <v>0</v>
      </c>
      <c r="P23" s="35">
        <f t="shared" si="4"/>
        <v>0</v>
      </c>
      <c r="Q23" s="36">
        <f t="shared" si="5"/>
        <v>0</v>
      </c>
      <c r="R23" s="34">
        <v>2</v>
      </c>
      <c r="S23" s="37">
        <f t="shared" si="6"/>
        <v>0</v>
      </c>
      <c r="T23" s="38">
        <f t="shared" si="7"/>
        <v>0</v>
      </c>
      <c r="U23" s="34">
        <v>0</v>
      </c>
      <c r="V23" s="35">
        <f t="shared" si="8"/>
        <v>0</v>
      </c>
      <c r="W23" s="39">
        <f t="shared" si="9"/>
        <v>0</v>
      </c>
      <c r="X23" s="40"/>
    </row>
    <row r="24" spans="1:24" s="77" customFormat="1" x14ac:dyDescent="0.25">
      <c r="A24" s="23">
        <v>21</v>
      </c>
      <c r="B24" s="57" t="s">
        <v>52</v>
      </c>
      <c r="C24" s="25" t="s">
        <v>30</v>
      </c>
      <c r="D24" s="26">
        <f t="shared" si="0"/>
        <v>40</v>
      </c>
      <c r="E24" s="96"/>
      <c r="F24" s="97"/>
      <c r="G24" s="98"/>
      <c r="H24" s="98"/>
      <c r="I24" s="98"/>
      <c r="J24" s="99"/>
      <c r="K24" s="31">
        <v>0.08</v>
      </c>
      <c r="L24" s="32">
        <f t="shared" si="1"/>
        <v>0</v>
      </c>
      <c r="M24" s="33">
        <f t="shared" si="2"/>
        <v>0</v>
      </c>
      <c r="N24" s="33">
        <f t="shared" si="3"/>
        <v>0</v>
      </c>
      <c r="O24" s="34">
        <v>40</v>
      </c>
      <c r="P24" s="35">
        <f t="shared" si="4"/>
        <v>0</v>
      </c>
      <c r="Q24" s="36">
        <f t="shared" si="5"/>
        <v>0</v>
      </c>
      <c r="R24" s="34">
        <v>0</v>
      </c>
      <c r="S24" s="37">
        <f t="shared" si="6"/>
        <v>0</v>
      </c>
      <c r="T24" s="38">
        <f t="shared" si="7"/>
        <v>0</v>
      </c>
      <c r="U24" s="34">
        <v>0</v>
      </c>
      <c r="V24" s="35">
        <f t="shared" si="8"/>
        <v>0</v>
      </c>
      <c r="W24" s="39">
        <f t="shared" si="9"/>
        <v>0</v>
      </c>
      <c r="X24" s="100"/>
    </row>
    <row r="25" spans="1:24" x14ac:dyDescent="0.25">
      <c r="A25" s="23">
        <v>22</v>
      </c>
      <c r="B25" s="48" t="s">
        <v>53</v>
      </c>
      <c r="C25" s="49" t="s">
        <v>36</v>
      </c>
      <c r="D25" s="26">
        <f t="shared" si="0"/>
        <v>2470</v>
      </c>
      <c r="E25" s="50"/>
      <c r="F25" s="51"/>
      <c r="G25" s="52"/>
      <c r="H25" s="53"/>
      <c r="I25" s="54"/>
      <c r="J25" s="47"/>
      <c r="K25" s="31">
        <v>0.08</v>
      </c>
      <c r="L25" s="32">
        <f t="shared" si="1"/>
        <v>0</v>
      </c>
      <c r="M25" s="33">
        <f t="shared" si="2"/>
        <v>0</v>
      </c>
      <c r="N25" s="33">
        <f t="shared" si="3"/>
        <v>0</v>
      </c>
      <c r="O25" s="55">
        <v>2000</v>
      </c>
      <c r="P25" s="35">
        <f t="shared" si="4"/>
        <v>0</v>
      </c>
      <c r="Q25" s="36">
        <f t="shared" si="5"/>
        <v>0</v>
      </c>
      <c r="R25" s="55">
        <v>350</v>
      </c>
      <c r="S25" s="37">
        <f t="shared" si="6"/>
        <v>0</v>
      </c>
      <c r="T25" s="38">
        <f t="shared" si="7"/>
        <v>0</v>
      </c>
      <c r="U25" s="56">
        <v>120</v>
      </c>
      <c r="V25" s="35">
        <f t="shared" si="8"/>
        <v>0</v>
      </c>
      <c r="W25" s="39">
        <f t="shared" si="9"/>
        <v>0</v>
      </c>
      <c r="X25" s="40"/>
    </row>
    <row r="26" spans="1:24" ht="38.25" x14ac:dyDescent="0.25">
      <c r="A26" s="23">
        <v>23</v>
      </c>
      <c r="B26" s="24" t="s">
        <v>54</v>
      </c>
      <c r="C26" s="25" t="s">
        <v>30</v>
      </c>
      <c r="D26" s="26">
        <f t="shared" si="0"/>
        <v>270</v>
      </c>
      <c r="E26" s="42"/>
      <c r="F26" s="43"/>
      <c r="G26" s="29"/>
      <c r="H26" s="29"/>
      <c r="I26" s="29"/>
      <c r="J26" s="47"/>
      <c r="K26" s="31">
        <v>0.08</v>
      </c>
      <c r="L26" s="32">
        <f t="shared" si="1"/>
        <v>0</v>
      </c>
      <c r="M26" s="33">
        <f t="shared" si="2"/>
        <v>0</v>
      </c>
      <c r="N26" s="33">
        <f t="shared" si="3"/>
        <v>0</v>
      </c>
      <c r="O26" s="34">
        <v>200</v>
      </c>
      <c r="P26" s="35">
        <f t="shared" si="4"/>
        <v>0</v>
      </c>
      <c r="Q26" s="36">
        <f t="shared" si="5"/>
        <v>0</v>
      </c>
      <c r="R26" s="34">
        <v>20</v>
      </c>
      <c r="S26" s="37">
        <f t="shared" si="6"/>
        <v>0</v>
      </c>
      <c r="T26" s="38">
        <f t="shared" si="7"/>
        <v>0</v>
      </c>
      <c r="U26" s="34">
        <v>50</v>
      </c>
      <c r="V26" s="35">
        <f t="shared" si="8"/>
        <v>0</v>
      </c>
      <c r="W26" s="39">
        <f t="shared" si="9"/>
        <v>0</v>
      </c>
      <c r="X26" s="40"/>
    </row>
    <row r="27" spans="1:24" x14ac:dyDescent="0.25">
      <c r="A27" s="23">
        <v>24</v>
      </c>
      <c r="B27" s="24" t="s">
        <v>55</v>
      </c>
      <c r="C27" s="25" t="s">
        <v>30</v>
      </c>
      <c r="D27" s="26">
        <f t="shared" si="0"/>
        <v>5</v>
      </c>
      <c r="E27" s="42"/>
      <c r="F27" s="43"/>
      <c r="G27" s="29"/>
      <c r="H27" s="29"/>
      <c r="I27" s="29"/>
      <c r="J27" s="47"/>
      <c r="K27" s="31">
        <v>0.08</v>
      </c>
      <c r="L27" s="32">
        <f t="shared" si="1"/>
        <v>0</v>
      </c>
      <c r="M27" s="33">
        <f t="shared" si="2"/>
        <v>0</v>
      </c>
      <c r="N27" s="33">
        <f t="shared" si="3"/>
        <v>0</v>
      </c>
      <c r="O27" s="34">
        <v>5</v>
      </c>
      <c r="P27" s="35">
        <f t="shared" si="4"/>
        <v>0</v>
      </c>
      <c r="Q27" s="36">
        <f t="shared" si="5"/>
        <v>0</v>
      </c>
      <c r="R27" s="34">
        <v>0</v>
      </c>
      <c r="S27" s="37">
        <f t="shared" si="6"/>
        <v>0</v>
      </c>
      <c r="T27" s="38">
        <f t="shared" si="7"/>
        <v>0</v>
      </c>
      <c r="U27" s="34">
        <v>0</v>
      </c>
      <c r="V27" s="35">
        <f t="shared" si="8"/>
        <v>0</v>
      </c>
      <c r="W27" s="39">
        <f t="shared" si="9"/>
        <v>0</v>
      </c>
      <c r="X27" s="40"/>
    </row>
    <row r="28" spans="1:24" x14ac:dyDescent="0.25">
      <c r="A28" s="23">
        <v>25</v>
      </c>
      <c r="B28" s="24" t="s">
        <v>56</v>
      </c>
      <c r="C28" s="25" t="s">
        <v>30</v>
      </c>
      <c r="D28" s="26">
        <f t="shared" si="0"/>
        <v>1170</v>
      </c>
      <c r="E28" s="42"/>
      <c r="F28" s="43"/>
      <c r="G28" s="29"/>
      <c r="H28" s="29"/>
      <c r="I28" s="29"/>
      <c r="J28" s="47"/>
      <c r="K28" s="31">
        <v>0.08</v>
      </c>
      <c r="L28" s="32">
        <f t="shared" si="1"/>
        <v>0</v>
      </c>
      <c r="M28" s="33">
        <f t="shared" si="2"/>
        <v>0</v>
      </c>
      <c r="N28" s="33">
        <f t="shared" si="3"/>
        <v>0</v>
      </c>
      <c r="O28" s="34">
        <v>850</v>
      </c>
      <c r="P28" s="35">
        <f t="shared" si="4"/>
        <v>0</v>
      </c>
      <c r="Q28" s="36">
        <f t="shared" si="5"/>
        <v>0</v>
      </c>
      <c r="R28" s="34">
        <v>200</v>
      </c>
      <c r="S28" s="37">
        <f t="shared" si="6"/>
        <v>0</v>
      </c>
      <c r="T28" s="38">
        <f t="shared" si="7"/>
        <v>0</v>
      </c>
      <c r="U28" s="34">
        <v>120</v>
      </c>
      <c r="V28" s="35">
        <f t="shared" si="8"/>
        <v>0</v>
      </c>
      <c r="W28" s="39">
        <f t="shared" si="9"/>
        <v>0</v>
      </c>
      <c r="X28" s="40"/>
    </row>
    <row r="29" spans="1:24" s="77" customFormat="1" x14ac:dyDescent="0.25">
      <c r="A29" s="23">
        <v>26</v>
      </c>
      <c r="B29" s="24" t="s">
        <v>57</v>
      </c>
      <c r="C29" s="79" t="s">
        <v>42</v>
      </c>
      <c r="D29" s="26">
        <f t="shared" si="0"/>
        <v>170</v>
      </c>
      <c r="E29" s="101"/>
      <c r="F29" s="102"/>
      <c r="G29" s="103"/>
      <c r="H29" s="104"/>
      <c r="I29" s="105"/>
      <c r="J29" s="63"/>
      <c r="K29" s="31">
        <v>0.08</v>
      </c>
      <c r="L29" s="32">
        <f t="shared" si="1"/>
        <v>0</v>
      </c>
      <c r="M29" s="33">
        <f t="shared" si="2"/>
        <v>0</v>
      </c>
      <c r="N29" s="33">
        <f t="shared" si="3"/>
        <v>0</v>
      </c>
      <c r="O29" s="56">
        <v>20</v>
      </c>
      <c r="P29" s="35">
        <f t="shared" si="4"/>
        <v>0</v>
      </c>
      <c r="Q29" s="36">
        <f t="shared" si="5"/>
        <v>0</v>
      </c>
      <c r="R29" s="106">
        <v>0</v>
      </c>
      <c r="S29" s="37">
        <f t="shared" si="6"/>
        <v>0</v>
      </c>
      <c r="T29" s="38">
        <f t="shared" si="7"/>
        <v>0</v>
      </c>
      <c r="U29" s="107">
        <v>150</v>
      </c>
      <c r="V29" s="35">
        <f t="shared" si="8"/>
        <v>0</v>
      </c>
      <c r="W29" s="39">
        <f t="shared" si="9"/>
        <v>0</v>
      </c>
      <c r="X29" s="100"/>
    </row>
    <row r="30" spans="1:24" ht="25.5" x14ac:dyDescent="0.25">
      <c r="A30" s="23">
        <v>27</v>
      </c>
      <c r="B30" s="57" t="s">
        <v>58</v>
      </c>
      <c r="C30" s="25" t="s">
        <v>30</v>
      </c>
      <c r="D30" s="26">
        <f t="shared" si="0"/>
        <v>60</v>
      </c>
      <c r="E30" s="42"/>
      <c r="F30" s="43"/>
      <c r="G30" s="29"/>
      <c r="H30" s="29"/>
      <c r="I30" s="29"/>
      <c r="J30" s="47"/>
      <c r="K30" s="31">
        <v>0.08</v>
      </c>
      <c r="L30" s="32">
        <f t="shared" si="1"/>
        <v>0</v>
      </c>
      <c r="M30" s="33">
        <f t="shared" si="2"/>
        <v>0</v>
      </c>
      <c r="N30" s="33">
        <f t="shared" si="3"/>
        <v>0</v>
      </c>
      <c r="O30" s="34">
        <v>0</v>
      </c>
      <c r="P30" s="35">
        <f t="shared" si="4"/>
        <v>0</v>
      </c>
      <c r="Q30" s="36">
        <f t="shared" si="5"/>
        <v>0</v>
      </c>
      <c r="R30" s="34">
        <v>60</v>
      </c>
      <c r="S30" s="37">
        <f t="shared" si="6"/>
        <v>0</v>
      </c>
      <c r="T30" s="38">
        <f t="shared" si="7"/>
        <v>0</v>
      </c>
      <c r="U30" s="34">
        <v>0</v>
      </c>
      <c r="V30" s="35">
        <f t="shared" si="8"/>
        <v>0</v>
      </c>
      <c r="W30" s="39">
        <f t="shared" si="9"/>
        <v>0</v>
      </c>
      <c r="X30" s="40"/>
    </row>
    <row r="31" spans="1:24" ht="25.5" x14ac:dyDescent="0.25">
      <c r="A31" s="23">
        <v>28</v>
      </c>
      <c r="B31" s="57" t="s">
        <v>59</v>
      </c>
      <c r="C31" s="25" t="s">
        <v>30</v>
      </c>
      <c r="D31" s="26">
        <f t="shared" si="0"/>
        <v>60</v>
      </c>
      <c r="E31" s="42"/>
      <c r="F31" s="43"/>
      <c r="G31" s="29"/>
      <c r="H31" s="29"/>
      <c r="I31" s="29"/>
      <c r="J31" s="47"/>
      <c r="K31" s="31">
        <v>0.08</v>
      </c>
      <c r="L31" s="32">
        <f t="shared" si="1"/>
        <v>0</v>
      </c>
      <c r="M31" s="33">
        <f t="shared" si="2"/>
        <v>0</v>
      </c>
      <c r="N31" s="33">
        <f t="shared" si="3"/>
        <v>0</v>
      </c>
      <c r="O31" s="34">
        <v>0</v>
      </c>
      <c r="P31" s="35">
        <f t="shared" si="4"/>
        <v>0</v>
      </c>
      <c r="Q31" s="36">
        <f t="shared" si="5"/>
        <v>0</v>
      </c>
      <c r="R31" s="34">
        <v>60</v>
      </c>
      <c r="S31" s="37">
        <f t="shared" si="6"/>
        <v>0</v>
      </c>
      <c r="T31" s="38">
        <f t="shared" si="7"/>
        <v>0</v>
      </c>
      <c r="U31" s="34">
        <v>0</v>
      </c>
      <c r="V31" s="35">
        <f t="shared" si="8"/>
        <v>0</v>
      </c>
      <c r="W31" s="39">
        <f t="shared" si="9"/>
        <v>0</v>
      </c>
      <c r="X31" s="40"/>
    </row>
    <row r="32" spans="1:24" x14ac:dyDescent="0.25">
      <c r="A32" s="23">
        <v>29</v>
      </c>
      <c r="B32" s="24" t="s">
        <v>60</v>
      </c>
      <c r="C32" s="25" t="s">
        <v>30</v>
      </c>
      <c r="D32" s="26">
        <f t="shared" si="0"/>
        <v>10</v>
      </c>
      <c r="E32" s="42"/>
      <c r="F32" s="43"/>
      <c r="G32" s="29"/>
      <c r="H32" s="29"/>
      <c r="I32" s="29"/>
      <c r="J32" s="47"/>
      <c r="K32" s="31">
        <v>0.08</v>
      </c>
      <c r="L32" s="32">
        <f t="shared" si="1"/>
        <v>0</v>
      </c>
      <c r="M32" s="33">
        <f t="shared" si="2"/>
        <v>0</v>
      </c>
      <c r="N32" s="33">
        <f t="shared" si="3"/>
        <v>0</v>
      </c>
      <c r="O32" s="34">
        <v>10</v>
      </c>
      <c r="P32" s="35">
        <f t="shared" si="4"/>
        <v>0</v>
      </c>
      <c r="Q32" s="36">
        <f t="shared" si="5"/>
        <v>0</v>
      </c>
      <c r="R32" s="34">
        <v>0</v>
      </c>
      <c r="S32" s="37">
        <f t="shared" si="6"/>
        <v>0</v>
      </c>
      <c r="T32" s="38">
        <f t="shared" si="7"/>
        <v>0</v>
      </c>
      <c r="U32" s="34">
        <v>0</v>
      </c>
      <c r="V32" s="35">
        <f t="shared" si="8"/>
        <v>0</v>
      </c>
      <c r="W32" s="39">
        <f t="shared" si="9"/>
        <v>0</v>
      </c>
      <c r="X32" s="40"/>
    </row>
    <row r="33" spans="1:24" x14ac:dyDescent="0.25">
      <c r="A33" s="23">
        <v>30</v>
      </c>
      <c r="B33" s="24" t="s">
        <v>61</v>
      </c>
      <c r="C33" s="25" t="s">
        <v>30</v>
      </c>
      <c r="D33" s="26">
        <f t="shared" si="0"/>
        <v>380</v>
      </c>
      <c r="E33" s="42"/>
      <c r="F33" s="43"/>
      <c r="G33" s="29"/>
      <c r="H33" s="29"/>
      <c r="I33" s="29"/>
      <c r="J33" s="47"/>
      <c r="K33" s="31">
        <v>0.08</v>
      </c>
      <c r="L33" s="32">
        <f t="shared" si="1"/>
        <v>0</v>
      </c>
      <c r="M33" s="33">
        <f t="shared" si="2"/>
        <v>0</v>
      </c>
      <c r="N33" s="33">
        <f t="shared" si="3"/>
        <v>0</v>
      </c>
      <c r="O33" s="34">
        <v>200</v>
      </c>
      <c r="P33" s="35">
        <f t="shared" si="4"/>
        <v>0</v>
      </c>
      <c r="Q33" s="36">
        <f t="shared" si="5"/>
        <v>0</v>
      </c>
      <c r="R33" s="34">
        <v>100</v>
      </c>
      <c r="S33" s="37">
        <f t="shared" si="6"/>
        <v>0</v>
      </c>
      <c r="T33" s="38">
        <f t="shared" si="7"/>
        <v>0</v>
      </c>
      <c r="U33" s="34">
        <v>80</v>
      </c>
      <c r="V33" s="35">
        <f t="shared" si="8"/>
        <v>0</v>
      </c>
      <c r="W33" s="39">
        <f t="shared" si="9"/>
        <v>0</v>
      </c>
      <c r="X33" s="40"/>
    </row>
    <row r="34" spans="1:24" x14ac:dyDescent="0.25">
      <c r="A34" s="23">
        <v>31</v>
      </c>
      <c r="B34" s="24" t="s">
        <v>62</v>
      </c>
      <c r="C34" s="25" t="s">
        <v>30</v>
      </c>
      <c r="D34" s="26">
        <f t="shared" si="0"/>
        <v>5</v>
      </c>
      <c r="E34" s="42"/>
      <c r="F34" s="43"/>
      <c r="G34" s="29"/>
      <c r="H34" s="29"/>
      <c r="I34" s="29"/>
      <c r="J34" s="47"/>
      <c r="K34" s="31">
        <v>0.08</v>
      </c>
      <c r="L34" s="32">
        <f t="shared" si="1"/>
        <v>0</v>
      </c>
      <c r="M34" s="33">
        <f t="shared" si="2"/>
        <v>0</v>
      </c>
      <c r="N34" s="33">
        <f t="shared" si="3"/>
        <v>0</v>
      </c>
      <c r="O34" s="34">
        <v>5</v>
      </c>
      <c r="P34" s="35">
        <f t="shared" si="4"/>
        <v>0</v>
      </c>
      <c r="Q34" s="36">
        <f t="shared" si="5"/>
        <v>0</v>
      </c>
      <c r="R34" s="34">
        <v>0</v>
      </c>
      <c r="S34" s="37">
        <f t="shared" si="6"/>
        <v>0</v>
      </c>
      <c r="T34" s="38">
        <f t="shared" si="7"/>
        <v>0</v>
      </c>
      <c r="U34" s="34">
        <v>0</v>
      </c>
      <c r="V34" s="35">
        <f t="shared" si="8"/>
        <v>0</v>
      </c>
      <c r="W34" s="39">
        <f t="shared" si="9"/>
        <v>0</v>
      </c>
      <c r="X34" s="40"/>
    </row>
    <row r="35" spans="1:24" s="71" customFormat="1" x14ac:dyDescent="0.25">
      <c r="A35" s="23">
        <v>32</v>
      </c>
      <c r="B35" s="24" t="s">
        <v>63</v>
      </c>
      <c r="C35" s="25" t="s">
        <v>30</v>
      </c>
      <c r="D35" s="26">
        <f t="shared" si="0"/>
        <v>220</v>
      </c>
      <c r="E35" s="44"/>
      <c r="F35" s="45"/>
      <c r="G35" s="46"/>
      <c r="H35" s="46"/>
      <c r="I35" s="46"/>
      <c r="J35" s="47"/>
      <c r="K35" s="31">
        <v>0.08</v>
      </c>
      <c r="L35" s="32">
        <f t="shared" si="1"/>
        <v>0</v>
      </c>
      <c r="M35" s="33">
        <f t="shared" si="2"/>
        <v>0</v>
      </c>
      <c r="N35" s="33">
        <f t="shared" si="3"/>
        <v>0</v>
      </c>
      <c r="O35" s="34">
        <v>70</v>
      </c>
      <c r="P35" s="35">
        <f t="shared" si="4"/>
        <v>0</v>
      </c>
      <c r="Q35" s="36">
        <f t="shared" si="5"/>
        <v>0</v>
      </c>
      <c r="R35" s="34">
        <v>150</v>
      </c>
      <c r="S35" s="37">
        <f t="shared" si="6"/>
        <v>0</v>
      </c>
      <c r="T35" s="38">
        <f t="shared" si="7"/>
        <v>0</v>
      </c>
      <c r="U35" s="34">
        <v>0</v>
      </c>
      <c r="V35" s="35">
        <f t="shared" si="8"/>
        <v>0</v>
      </c>
      <c r="W35" s="39">
        <f t="shared" si="9"/>
        <v>0</v>
      </c>
      <c r="X35" s="40"/>
    </row>
    <row r="36" spans="1:24" s="71" customFormat="1" x14ac:dyDescent="0.25">
      <c r="A36" s="23">
        <v>33</v>
      </c>
      <c r="B36" s="108" t="s">
        <v>64</v>
      </c>
      <c r="C36" s="109" t="s">
        <v>30</v>
      </c>
      <c r="D36" s="26">
        <f t="shared" si="0"/>
        <v>150</v>
      </c>
      <c r="E36" s="44"/>
      <c r="F36" s="45"/>
      <c r="G36" s="46"/>
      <c r="H36" s="46"/>
      <c r="I36" s="46"/>
      <c r="J36" s="47"/>
      <c r="K36" s="31">
        <v>0.08</v>
      </c>
      <c r="L36" s="32">
        <f t="shared" si="1"/>
        <v>0</v>
      </c>
      <c r="M36" s="33">
        <f t="shared" si="2"/>
        <v>0</v>
      </c>
      <c r="N36" s="33">
        <f t="shared" si="3"/>
        <v>0</v>
      </c>
      <c r="O36" s="110">
        <v>80</v>
      </c>
      <c r="P36" s="35">
        <f t="shared" si="4"/>
        <v>0</v>
      </c>
      <c r="Q36" s="36">
        <f t="shared" si="5"/>
        <v>0</v>
      </c>
      <c r="R36" s="110">
        <v>60</v>
      </c>
      <c r="S36" s="37">
        <f t="shared" si="6"/>
        <v>0</v>
      </c>
      <c r="T36" s="38">
        <f t="shared" si="7"/>
        <v>0</v>
      </c>
      <c r="U36" s="110">
        <v>10</v>
      </c>
      <c r="V36" s="35">
        <f t="shared" si="8"/>
        <v>0</v>
      </c>
      <c r="W36" s="39">
        <f t="shared" si="9"/>
        <v>0</v>
      </c>
      <c r="X36" s="111"/>
    </row>
    <row r="37" spans="1:24" s="71" customFormat="1" x14ac:dyDescent="0.25">
      <c r="A37" s="23">
        <v>34</v>
      </c>
      <c r="B37" s="112" t="s">
        <v>65</v>
      </c>
      <c r="C37" s="79" t="s">
        <v>42</v>
      </c>
      <c r="D37" s="26">
        <f t="shared" si="0"/>
        <v>250</v>
      </c>
      <c r="E37" s="113"/>
      <c r="F37" s="114"/>
      <c r="G37" s="115"/>
      <c r="H37" s="115"/>
      <c r="I37" s="115"/>
      <c r="J37" s="116"/>
      <c r="K37" s="31">
        <v>0.08</v>
      </c>
      <c r="L37" s="32">
        <f t="shared" si="1"/>
        <v>0</v>
      </c>
      <c r="M37" s="33">
        <f t="shared" si="2"/>
        <v>0</v>
      </c>
      <c r="N37" s="33">
        <f t="shared" si="3"/>
        <v>0</v>
      </c>
      <c r="O37" s="79">
        <v>0</v>
      </c>
      <c r="P37" s="35">
        <f t="shared" si="4"/>
        <v>0</v>
      </c>
      <c r="Q37" s="36">
        <f t="shared" si="5"/>
        <v>0</v>
      </c>
      <c r="R37" s="79">
        <v>0</v>
      </c>
      <c r="S37" s="37">
        <f t="shared" si="6"/>
        <v>0</v>
      </c>
      <c r="T37" s="38">
        <f t="shared" si="7"/>
        <v>0</v>
      </c>
      <c r="U37" s="117">
        <v>250</v>
      </c>
      <c r="V37" s="35">
        <f t="shared" si="8"/>
        <v>0</v>
      </c>
      <c r="W37" s="39">
        <f t="shared" si="9"/>
        <v>0</v>
      </c>
      <c r="X37" s="86"/>
    </row>
    <row r="38" spans="1:24" s="71" customFormat="1" ht="25.5" x14ac:dyDescent="0.25">
      <c r="A38" s="23">
        <v>35</v>
      </c>
      <c r="B38" s="118" t="s">
        <v>66</v>
      </c>
      <c r="C38" s="60" t="s">
        <v>30</v>
      </c>
      <c r="D38" s="93">
        <f t="shared" si="0"/>
        <v>65</v>
      </c>
      <c r="E38" s="119"/>
      <c r="F38" s="45"/>
      <c r="G38" s="120"/>
      <c r="H38" s="120"/>
      <c r="I38" s="120"/>
      <c r="J38" s="121"/>
      <c r="K38" s="62">
        <v>0.08</v>
      </c>
      <c r="L38" s="63">
        <f t="shared" si="1"/>
        <v>0</v>
      </c>
      <c r="M38" s="64">
        <f t="shared" si="2"/>
        <v>0</v>
      </c>
      <c r="N38" s="64">
        <f t="shared" si="3"/>
        <v>0</v>
      </c>
      <c r="O38" s="122">
        <v>5</v>
      </c>
      <c r="P38" s="66">
        <f t="shared" si="4"/>
        <v>0</v>
      </c>
      <c r="Q38" s="67">
        <f t="shared" si="5"/>
        <v>0</v>
      </c>
      <c r="R38" s="122">
        <v>60</v>
      </c>
      <c r="S38" s="68">
        <f t="shared" si="6"/>
        <v>0</v>
      </c>
      <c r="T38" s="69">
        <f t="shared" si="7"/>
        <v>0</v>
      </c>
      <c r="U38" s="122">
        <v>0</v>
      </c>
      <c r="V38" s="66">
        <f t="shared" si="8"/>
        <v>0</v>
      </c>
      <c r="W38" s="70">
        <f t="shared" si="9"/>
        <v>0</v>
      </c>
      <c r="X38" s="40"/>
    </row>
    <row r="39" spans="1:24" s="71" customFormat="1" ht="26.25" customHeight="1" x14ac:dyDescent="0.25">
      <c r="A39" s="58">
        <v>36</v>
      </c>
      <c r="B39" s="123" t="s">
        <v>67</v>
      </c>
      <c r="C39" s="60" t="s">
        <v>30</v>
      </c>
      <c r="D39" s="93">
        <f t="shared" si="0"/>
        <v>410</v>
      </c>
      <c r="E39" s="124"/>
      <c r="F39" s="125"/>
      <c r="G39" s="126"/>
      <c r="H39" s="126"/>
      <c r="I39" s="126"/>
      <c r="J39" s="99"/>
      <c r="K39" s="62">
        <v>0.08</v>
      </c>
      <c r="L39" s="63">
        <f t="shared" si="1"/>
        <v>0</v>
      </c>
      <c r="M39" s="64">
        <f t="shared" si="2"/>
        <v>0</v>
      </c>
      <c r="N39" s="64">
        <f t="shared" si="3"/>
        <v>0</v>
      </c>
      <c r="O39" s="65">
        <v>10</v>
      </c>
      <c r="P39" s="66">
        <f t="shared" si="4"/>
        <v>0</v>
      </c>
      <c r="Q39" s="67">
        <f t="shared" si="5"/>
        <v>0</v>
      </c>
      <c r="R39" s="65">
        <v>400</v>
      </c>
      <c r="S39" s="68">
        <f t="shared" si="6"/>
        <v>0</v>
      </c>
      <c r="T39" s="69">
        <f t="shared" si="7"/>
        <v>0</v>
      </c>
      <c r="U39" s="65">
        <v>0</v>
      </c>
      <c r="V39" s="66">
        <f t="shared" si="8"/>
        <v>0</v>
      </c>
      <c r="W39" s="70">
        <f t="shared" si="9"/>
        <v>0</v>
      </c>
      <c r="X39" s="86"/>
    </row>
    <row r="40" spans="1:24" s="71" customFormat="1" x14ac:dyDescent="0.25">
      <c r="A40" s="58">
        <v>37</v>
      </c>
      <c r="B40" s="118" t="s">
        <v>68</v>
      </c>
      <c r="C40" s="60" t="s">
        <v>30</v>
      </c>
      <c r="D40" s="93">
        <f t="shared" si="0"/>
        <v>40</v>
      </c>
      <c r="E40" s="124"/>
      <c r="F40" s="125"/>
      <c r="G40" s="126"/>
      <c r="H40" s="126"/>
      <c r="I40" s="126"/>
      <c r="J40" s="127"/>
      <c r="K40" s="62">
        <v>0.08</v>
      </c>
      <c r="L40" s="63">
        <f t="shared" si="1"/>
        <v>0</v>
      </c>
      <c r="M40" s="64">
        <f t="shared" si="2"/>
        <v>0</v>
      </c>
      <c r="N40" s="64">
        <f t="shared" si="3"/>
        <v>0</v>
      </c>
      <c r="O40" s="65">
        <v>0</v>
      </c>
      <c r="P40" s="66">
        <f t="shared" si="4"/>
        <v>0</v>
      </c>
      <c r="Q40" s="67">
        <f t="shared" si="5"/>
        <v>0</v>
      </c>
      <c r="R40" s="65">
        <v>40</v>
      </c>
      <c r="S40" s="68">
        <f t="shared" si="6"/>
        <v>0</v>
      </c>
      <c r="T40" s="69">
        <f t="shared" si="7"/>
        <v>0</v>
      </c>
      <c r="U40" s="65">
        <v>0</v>
      </c>
      <c r="V40" s="66">
        <f t="shared" si="8"/>
        <v>0</v>
      </c>
      <c r="W40" s="70">
        <f t="shared" si="9"/>
        <v>0</v>
      </c>
      <c r="X40" s="86"/>
    </row>
    <row r="41" spans="1:24" ht="25.5" x14ac:dyDescent="0.25">
      <c r="A41" s="23">
        <v>38</v>
      </c>
      <c r="B41" s="24" t="s">
        <v>69</v>
      </c>
      <c r="C41" s="25" t="s">
        <v>30</v>
      </c>
      <c r="D41" s="26">
        <f t="shared" si="0"/>
        <v>350</v>
      </c>
      <c r="E41" s="42"/>
      <c r="F41" s="43"/>
      <c r="G41" s="29"/>
      <c r="H41" s="29"/>
      <c r="I41" s="29"/>
      <c r="J41" s="30"/>
      <c r="K41" s="31">
        <v>0.08</v>
      </c>
      <c r="L41" s="32">
        <f t="shared" si="1"/>
        <v>0</v>
      </c>
      <c r="M41" s="33">
        <f t="shared" si="2"/>
        <v>0</v>
      </c>
      <c r="N41" s="33">
        <f t="shared" si="3"/>
        <v>0</v>
      </c>
      <c r="O41" s="34">
        <v>150</v>
      </c>
      <c r="P41" s="35">
        <f t="shared" si="4"/>
        <v>0</v>
      </c>
      <c r="Q41" s="36">
        <f t="shared" si="5"/>
        <v>0</v>
      </c>
      <c r="R41" s="34">
        <v>200</v>
      </c>
      <c r="S41" s="37">
        <f t="shared" si="6"/>
        <v>0</v>
      </c>
      <c r="T41" s="38">
        <f t="shared" si="7"/>
        <v>0</v>
      </c>
      <c r="U41" s="34">
        <v>0</v>
      </c>
      <c r="V41" s="35">
        <f t="shared" si="8"/>
        <v>0</v>
      </c>
      <c r="W41" s="39">
        <f t="shared" si="9"/>
        <v>0</v>
      </c>
      <c r="X41" s="40"/>
    </row>
    <row r="42" spans="1:24" ht="25.5" x14ac:dyDescent="0.25">
      <c r="A42" s="23">
        <v>39</v>
      </c>
      <c r="B42" s="24" t="s">
        <v>70</v>
      </c>
      <c r="C42" s="25" t="s">
        <v>30</v>
      </c>
      <c r="D42" s="26">
        <f t="shared" si="0"/>
        <v>85</v>
      </c>
      <c r="E42" s="42"/>
      <c r="F42" s="43"/>
      <c r="G42" s="29"/>
      <c r="H42" s="29"/>
      <c r="I42" s="29"/>
      <c r="J42" s="30"/>
      <c r="K42" s="31">
        <v>0.08</v>
      </c>
      <c r="L42" s="32">
        <f t="shared" si="1"/>
        <v>0</v>
      </c>
      <c r="M42" s="33">
        <f t="shared" si="2"/>
        <v>0</v>
      </c>
      <c r="N42" s="33">
        <f t="shared" si="3"/>
        <v>0</v>
      </c>
      <c r="O42" s="34">
        <v>70</v>
      </c>
      <c r="P42" s="35">
        <f t="shared" si="4"/>
        <v>0</v>
      </c>
      <c r="Q42" s="36">
        <f t="shared" si="5"/>
        <v>0</v>
      </c>
      <c r="R42" s="34">
        <v>0</v>
      </c>
      <c r="S42" s="37">
        <f t="shared" si="6"/>
        <v>0</v>
      </c>
      <c r="T42" s="38">
        <f t="shared" si="7"/>
        <v>0</v>
      </c>
      <c r="U42" s="34">
        <v>15</v>
      </c>
      <c r="V42" s="35">
        <f t="shared" si="8"/>
        <v>0</v>
      </c>
      <c r="W42" s="39">
        <f t="shared" si="9"/>
        <v>0</v>
      </c>
      <c r="X42" s="40"/>
    </row>
    <row r="43" spans="1:24" x14ac:dyDescent="0.25">
      <c r="A43" s="23">
        <v>40</v>
      </c>
      <c r="B43" s="57" t="s">
        <v>71</v>
      </c>
      <c r="C43" s="25" t="s">
        <v>30</v>
      </c>
      <c r="D43" s="26">
        <f t="shared" si="0"/>
        <v>30</v>
      </c>
      <c r="E43" s="42"/>
      <c r="F43" s="43"/>
      <c r="G43" s="29"/>
      <c r="H43" s="29"/>
      <c r="I43" s="29"/>
      <c r="J43" s="30"/>
      <c r="K43" s="31">
        <v>0.08</v>
      </c>
      <c r="L43" s="32">
        <f t="shared" si="1"/>
        <v>0</v>
      </c>
      <c r="M43" s="33">
        <f t="shared" si="2"/>
        <v>0</v>
      </c>
      <c r="N43" s="33">
        <f t="shared" si="3"/>
        <v>0</v>
      </c>
      <c r="O43" s="34">
        <v>0</v>
      </c>
      <c r="P43" s="35">
        <f t="shared" si="4"/>
        <v>0</v>
      </c>
      <c r="Q43" s="36">
        <f t="shared" si="5"/>
        <v>0</v>
      </c>
      <c r="R43" s="34">
        <v>30</v>
      </c>
      <c r="S43" s="37">
        <f t="shared" si="6"/>
        <v>0</v>
      </c>
      <c r="T43" s="38">
        <f t="shared" si="7"/>
        <v>0</v>
      </c>
      <c r="U43" s="34">
        <v>0</v>
      </c>
      <c r="V43" s="35">
        <f t="shared" si="8"/>
        <v>0</v>
      </c>
      <c r="W43" s="39">
        <f t="shared" si="9"/>
        <v>0</v>
      </c>
      <c r="X43" s="40"/>
    </row>
    <row r="44" spans="1:24" s="71" customFormat="1" x14ac:dyDescent="0.25">
      <c r="A44" s="58">
        <v>41</v>
      </c>
      <c r="B44" s="118" t="s">
        <v>72</v>
      </c>
      <c r="C44" s="60" t="s">
        <v>30</v>
      </c>
      <c r="D44" s="93">
        <f t="shared" si="0"/>
        <v>30</v>
      </c>
      <c r="E44" s="44"/>
      <c r="F44" s="45"/>
      <c r="G44" s="46"/>
      <c r="H44" s="46"/>
      <c r="I44" s="46"/>
      <c r="J44" s="47"/>
      <c r="K44" s="62">
        <v>0.08</v>
      </c>
      <c r="L44" s="63">
        <f t="shared" si="1"/>
        <v>0</v>
      </c>
      <c r="M44" s="64">
        <f t="shared" si="2"/>
        <v>0</v>
      </c>
      <c r="N44" s="64">
        <f t="shared" si="3"/>
        <v>0</v>
      </c>
      <c r="O44" s="65">
        <v>0</v>
      </c>
      <c r="P44" s="66">
        <f t="shared" si="4"/>
        <v>0</v>
      </c>
      <c r="Q44" s="67">
        <f t="shared" si="5"/>
        <v>0</v>
      </c>
      <c r="R44" s="65">
        <v>30</v>
      </c>
      <c r="S44" s="68">
        <f t="shared" si="6"/>
        <v>0</v>
      </c>
      <c r="T44" s="69">
        <f t="shared" si="7"/>
        <v>0</v>
      </c>
      <c r="U44" s="65">
        <v>0</v>
      </c>
      <c r="V44" s="66">
        <f t="shared" si="8"/>
        <v>0</v>
      </c>
      <c r="W44" s="70">
        <f t="shared" si="9"/>
        <v>0</v>
      </c>
      <c r="X44" s="40"/>
    </row>
    <row r="45" spans="1:24" x14ac:dyDescent="0.25">
      <c r="A45" s="23">
        <v>42</v>
      </c>
      <c r="B45" s="24" t="s">
        <v>73</v>
      </c>
      <c r="C45" s="25" t="s">
        <v>30</v>
      </c>
      <c r="D45" s="26">
        <f t="shared" si="0"/>
        <v>10</v>
      </c>
      <c r="E45" s="42"/>
      <c r="F45" s="43"/>
      <c r="G45" s="29"/>
      <c r="H45" s="29"/>
      <c r="I45" s="29"/>
      <c r="J45" s="30"/>
      <c r="K45" s="31">
        <v>0.08</v>
      </c>
      <c r="L45" s="32">
        <f t="shared" si="1"/>
        <v>0</v>
      </c>
      <c r="M45" s="33">
        <f t="shared" si="2"/>
        <v>0</v>
      </c>
      <c r="N45" s="33">
        <f t="shared" si="3"/>
        <v>0</v>
      </c>
      <c r="O45" s="34">
        <v>10</v>
      </c>
      <c r="P45" s="35">
        <f t="shared" si="4"/>
        <v>0</v>
      </c>
      <c r="Q45" s="36">
        <f t="shared" si="5"/>
        <v>0</v>
      </c>
      <c r="R45" s="34">
        <v>0</v>
      </c>
      <c r="S45" s="37">
        <f t="shared" si="6"/>
        <v>0</v>
      </c>
      <c r="T45" s="38">
        <f t="shared" si="7"/>
        <v>0</v>
      </c>
      <c r="U45" s="34">
        <v>0</v>
      </c>
      <c r="V45" s="35">
        <f t="shared" si="8"/>
        <v>0</v>
      </c>
      <c r="W45" s="39">
        <f t="shared" si="9"/>
        <v>0</v>
      </c>
      <c r="X45" s="40"/>
    </row>
    <row r="46" spans="1:24" x14ac:dyDescent="0.25">
      <c r="A46" s="23">
        <v>43</v>
      </c>
      <c r="B46" s="24" t="s">
        <v>74</v>
      </c>
      <c r="C46" s="25" t="s">
        <v>30</v>
      </c>
      <c r="D46" s="26">
        <f t="shared" si="0"/>
        <v>400</v>
      </c>
      <c r="E46" s="124"/>
      <c r="F46" s="125"/>
      <c r="G46" s="126"/>
      <c r="H46" s="126"/>
      <c r="I46" s="126"/>
      <c r="J46" s="127"/>
      <c r="K46" s="31">
        <v>0.08</v>
      </c>
      <c r="L46" s="32">
        <f t="shared" si="1"/>
        <v>0</v>
      </c>
      <c r="M46" s="33">
        <f t="shared" si="2"/>
        <v>0</v>
      </c>
      <c r="N46" s="33">
        <f t="shared" si="3"/>
        <v>0</v>
      </c>
      <c r="O46" s="34">
        <v>0</v>
      </c>
      <c r="P46" s="35">
        <f t="shared" si="4"/>
        <v>0</v>
      </c>
      <c r="Q46" s="36">
        <f t="shared" si="5"/>
        <v>0</v>
      </c>
      <c r="R46" s="34">
        <v>400</v>
      </c>
      <c r="S46" s="37">
        <f t="shared" si="6"/>
        <v>0</v>
      </c>
      <c r="T46" s="38">
        <f t="shared" si="7"/>
        <v>0</v>
      </c>
      <c r="U46" s="34">
        <v>0</v>
      </c>
      <c r="V46" s="35">
        <f t="shared" si="8"/>
        <v>0</v>
      </c>
      <c r="W46" s="39">
        <f t="shared" si="9"/>
        <v>0</v>
      </c>
      <c r="X46" s="86"/>
    </row>
    <row r="47" spans="1:24" x14ac:dyDescent="0.25">
      <c r="A47" s="23">
        <v>44</v>
      </c>
      <c r="B47" s="24" t="s">
        <v>75</v>
      </c>
      <c r="C47" s="25" t="s">
        <v>30</v>
      </c>
      <c r="D47" s="26">
        <f t="shared" si="0"/>
        <v>5</v>
      </c>
      <c r="E47" s="42"/>
      <c r="F47" s="43"/>
      <c r="G47" s="29"/>
      <c r="H47" s="29"/>
      <c r="I47" s="29"/>
      <c r="J47" s="30"/>
      <c r="K47" s="31">
        <v>0.08</v>
      </c>
      <c r="L47" s="32">
        <f t="shared" si="1"/>
        <v>0</v>
      </c>
      <c r="M47" s="33">
        <f t="shared" si="2"/>
        <v>0</v>
      </c>
      <c r="N47" s="33">
        <f t="shared" si="3"/>
        <v>0</v>
      </c>
      <c r="O47" s="34">
        <v>5</v>
      </c>
      <c r="P47" s="35">
        <f t="shared" si="4"/>
        <v>0</v>
      </c>
      <c r="Q47" s="36">
        <f t="shared" si="5"/>
        <v>0</v>
      </c>
      <c r="R47" s="34">
        <v>0</v>
      </c>
      <c r="S47" s="37">
        <f t="shared" si="6"/>
        <v>0</v>
      </c>
      <c r="T47" s="38">
        <f t="shared" si="7"/>
        <v>0</v>
      </c>
      <c r="U47" s="34">
        <v>0</v>
      </c>
      <c r="V47" s="35">
        <f t="shared" si="8"/>
        <v>0</v>
      </c>
      <c r="W47" s="39">
        <f t="shared" si="9"/>
        <v>0</v>
      </c>
      <c r="X47" s="40"/>
    </row>
    <row r="48" spans="1:24" x14ac:dyDescent="0.25">
      <c r="A48" s="23">
        <v>45</v>
      </c>
      <c r="B48" s="24" t="s">
        <v>76</v>
      </c>
      <c r="C48" s="25" t="s">
        <v>30</v>
      </c>
      <c r="D48" s="26">
        <f t="shared" si="0"/>
        <v>80</v>
      </c>
      <c r="E48" s="42"/>
      <c r="F48" s="43"/>
      <c r="G48" s="29"/>
      <c r="H48" s="29"/>
      <c r="I48" s="29"/>
      <c r="J48" s="30"/>
      <c r="K48" s="31">
        <v>0.08</v>
      </c>
      <c r="L48" s="32">
        <f t="shared" si="1"/>
        <v>0</v>
      </c>
      <c r="M48" s="33">
        <f t="shared" si="2"/>
        <v>0</v>
      </c>
      <c r="N48" s="33">
        <f t="shared" si="3"/>
        <v>0</v>
      </c>
      <c r="O48" s="34">
        <v>0</v>
      </c>
      <c r="P48" s="35">
        <f t="shared" si="4"/>
        <v>0</v>
      </c>
      <c r="Q48" s="36">
        <f t="shared" si="5"/>
        <v>0</v>
      </c>
      <c r="R48" s="34">
        <v>80</v>
      </c>
      <c r="S48" s="37">
        <f t="shared" si="6"/>
        <v>0</v>
      </c>
      <c r="T48" s="38">
        <f t="shared" si="7"/>
        <v>0</v>
      </c>
      <c r="U48" s="34">
        <v>0</v>
      </c>
      <c r="V48" s="35">
        <f t="shared" si="8"/>
        <v>0</v>
      </c>
      <c r="W48" s="39">
        <f t="shared" si="9"/>
        <v>0</v>
      </c>
      <c r="X48" s="40"/>
    </row>
    <row r="49" spans="1:24" x14ac:dyDescent="0.25">
      <c r="A49" s="23">
        <v>46</v>
      </c>
      <c r="B49" s="24" t="s">
        <v>77</v>
      </c>
      <c r="C49" s="25" t="s">
        <v>30</v>
      </c>
      <c r="D49" s="26">
        <f t="shared" si="0"/>
        <v>260</v>
      </c>
      <c r="E49" s="42"/>
      <c r="F49" s="43"/>
      <c r="G49" s="29"/>
      <c r="H49" s="29"/>
      <c r="I49" s="29"/>
      <c r="J49" s="30"/>
      <c r="K49" s="31">
        <v>0.08</v>
      </c>
      <c r="L49" s="32">
        <f t="shared" si="1"/>
        <v>0</v>
      </c>
      <c r="M49" s="33">
        <f t="shared" si="2"/>
        <v>0</v>
      </c>
      <c r="N49" s="33">
        <f t="shared" si="3"/>
        <v>0</v>
      </c>
      <c r="O49" s="34">
        <v>120</v>
      </c>
      <c r="P49" s="35">
        <f t="shared" si="4"/>
        <v>0</v>
      </c>
      <c r="Q49" s="36">
        <f t="shared" si="5"/>
        <v>0</v>
      </c>
      <c r="R49" s="34">
        <v>100</v>
      </c>
      <c r="S49" s="37">
        <f t="shared" si="6"/>
        <v>0</v>
      </c>
      <c r="T49" s="38">
        <f t="shared" si="7"/>
        <v>0</v>
      </c>
      <c r="U49" s="34">
        <v>40</v>
      </c>
      <c r="V49" s="35">
        <f t="shared" si="8"/>
        <v>0</v>
      </c>
      <c r="W49" s="39">
        <f t="shared" si="9"/>
        <v>0</v>
      </c>
      <c r="X49" s="40"/>
    </row>
    <row r="50" spans="1:24" s="130" customFormat="1" x14ac:dyDescent="0.25">
      <c r="A50" s="23">
        <v>47</v>
      </c>
      <c r="B50" s="24" t="s">
        <v>78</v>
      </c>
      <c r="C50" s="25" t="s">
        <v>30</v>
      </c>
      <c r="D50" s="26">
        <f t="shared" si="0"/>
        <v>25</v>
      </c>
      <c r="E50" s="42"/>
      <c r="F50" s="128"/>
      <c r="G50" s="29"/>
      <c r="H50" s="29"/>
      <c r="I50" s="29"/>
      <c r="J50" s="75"/>
      <c r="K50" s="31">
        <v>0.08</v>
      </c>
      <c r="L50" s="32">
        <f t="shared" si="1"/>
        <v>0</v>
      </c>
      <c r="M50" s="33">
        <f t="shared" si="2"/>
        <v>0</v>
      </c>
      <c r="N50" s="33">
        <f t="shared" si="3"/>
        <v>0</v>
      </c>
      <c r="O50" s="34">
        <v>5</v>
      </c>
      <c r="P50" s="35">
        <f t="shared" si="4"/>
        <v>0</v>
      </c>
      <c r="Q50" s="36">
        <f t="shared" si="5"/>
        <v>0</v>
      </c>
      <c r="R50" s="34">
        <v>20</v>
      </c>
      <c r="S50" s="37">
        <f t="shared" si="6"/>
        <v>0</v>
      </c>
      <c r="T50" s="38">
        <f t="shared" si="7"/>
        <v>0</v>
      </c>
      <c r="U50" s="34">
        <v>0</v>
      </c>
      <c r="V50" s="35">
        <f t="shared" si="8"/>
        <v>0</v>
      </c>
      <c r="W50" s="39">
        <f t="shared" si="9"/>
        <v>0</v>
      </c>
      <c r="X50" s="129"/>
    </row>
    <row r="51" spans="1:24" ht="25.5" x14ac:dyDescent="0.25">
      <c r="A51" s="23">
        <v>48</v>
      </c>
      <c r="B51" s="24" t="s">
        <v>79</v>
      </c>
      <c r="C51" s="25" t="s">
        <v>30</v>
      </c>
      <c r="D51" s="26">
        <f t="shared" si="0"/>
        <v>20</v>
      </c>
      <c r="E51" s="42"/>
      <c r="F51" s="43"/>
      <c r="G51" s="29"/>
      <c r="H51" s="29"/>
      <c r="I51" s="29"/>
      <c r="J51" s="30"/>
      <c r="K51" s="31">
        <v>0.08</v>
      </c>
      <c r="L51" s="32">
        <f t="shared" si="1"/>
        <v>0</v>
      </c>
      <c r="M51" s="33">
        <f t="shared" si="2"/>
        <v>0</v>
      </c>
      <c r="N51" s="33">
        <f t="shared" si="3"/>
        <v>0</v>
      </c>
      <c r="O51" s="34">
        <v>15</v>
      </c>
      <c r="P51" s="35">
        <f t="shared" si="4"/>
        <v>0</v>
      </c>
      <c r="Q51" s="36">
        <f t="shared" si="5"/>
        <v>0</v>
      </c>
      <c r="R51" s="34">
        <v>5</v>
      </c>
      <c r="S51" s="37">
        <f t="shared" si="6"/>
        <v>0</v>
      </c>
      <c r="T51" s="38">
        <f t="shared" si="7"/>
        <v>0</v>
      </c>
      <c r="U51" s="34">
        <v>0</v>
      </c>
      <c r="V51" s="35">
        <f t="shared" si="8"/>
        <v>0</v>
      </c>
      <c r="W51" s="39">
        <f t="shared" si="9"/>
        <v>0</v>
      </c>
      <c r="X51" s="40"/>
    </row>
    <row r="52" spans="1:24" ht="25.5" x14ac:dyDescent="0.25">
      <c r="A52" s="23">
        <v>49</v>
      </c>
      <c r="B52" s="57" t="s">
        <v>80</v>
      </c>
      <c r="C52" s="25" t="s">
        <v>30</v>
      </c>
      <c r="D52" s="26">
        <f t="shared" si="0"/>
        <v>1550</v>
      </c>
      <c r="E52" s="42"/>
      <c r="F52" s="43"/>
      <c r="G52" s="29"/>
      <c r="H52" s="29"/>
      <c r="I52" s="29"/>
      <c r="J52" s="30"/>
      <c r="K52" s="31">
        <v>0.08</v>
      </c>
      <c r="L52" s="32">
        <f t="shared" si="1"/>
        <v>0</v>
      </c>
      <c r="M52" s="33">
        <f t="shared" si="2"/>
        <v>0</v>
      </c>
      <c r="N52" s="33">
        <f t="shared" si="3"/>
        <v>0</v>
      </c>
      <c r="O52" s="34">
        <v>0</v>
      </c>
      <c r="P52" s="35">
        <f t="shared" si="4"/>
        <v>0</v>
      </c>
      <c r="Q52" s="36">
        <f t="shared" si="5"/>
        <v>0</v>
      </c>
      <c r="R52" s="34">
        <v>1500</v>
      </c>
      <c r="S52" s="37">
        <f t="shared" si="6"/>
        <v>0</v>
      </c>
      <c r="T52" s="38">
        <f t="shared" si="7"/>
        <v>0</v>
      </c>
      <c r="U52" s="34">
        <v>50</v>
      </c>
      <c r="V52" s="35">
        <f t="shared" si="8"/>
        <v>0</v>
      </c>
      <c r="W52" s="39">
        <f t="shared" si="9"/>
        <v>0</v>
      </c>
      <c r="X52" s="40"/>
    </row>
    <row r="53" spans="1:24" x14ac:dyDescent="0.25">
      <c r="A53" s="23">
        <v>50</v>
      </c>
      <c r="B53" s="24" t="s">
        <v>81</v>
      </c>
      <c r="C53" s="25" t="s">
        <v>30</v>
      </c>
      <c r="D53" s="26">
        <f t="shared" si="0"/>
        <v>23</v>
      </c>
      <c r="E53" s="42"/>
      <c r="F53" s="43"/>
      <c r="G53" s="29"/>
      <c r="H53" s="29"/>
      <c r="I53" s="29"/>
      <c r="J53" s="30"/>
      <c r="K53" s="31">
        <v>0.08</v>
      </c>
      <c r="L53" s="32">
        <f t="shared" si="1"/>
        <v>0</v>
      </c>
      <c r="M53" s="33">
        <f t="shared" si="2"/>
        <v>0</v>
      </c>
      <c r="N53" s="33">
        <f t="shared" si="3"/>
        <v>0</v>
      </c>
      <c r="O53" s="34">
        <v>20</v>
      </c>
      <c r="P53" s="35">
        <f t="shared" si="4"/>
        <v>0</v>
      </c>
      <c r="Q53" s="36">
        <f t="shared" si="5"/>
        <v>0</v>
      </c>
      <c r="R53" s="34">
        <v>3</v>
      </c>
      <c r="S53" s="37">
        <f t="shared" si="6"/>
        <v>0</v>
      </c>
      <c r="T53" s="38">
        <f t="shared" si="7"/>
        <v>0</v>
      </c>
      <c r="U53" s="34">
        <v>0</v>
      </c>
      <c r="V53" s="35">
        <f t="shared" si="8"/>
        <v>0</v>
      </c>
      <c r="W53" s="39">
        <f t="shared" si="9"/>
        <v>0</v>
      </c>
      <c r="X53" s="40"/>
    </row>
    <row r="54" spans="1:24" ht="25.5" x14ac:dyDescent="0.25">
      <c r="A54" s="23">
        <v>51</v>
      </c>
      <c r="B54" s="24" t="s">
        <v>82</v>
      </c>
      <c r="C54" s="25" t="s">
        <v>30</v>
      </c>
      <c r="D54" s="26">
        <f t="shared" si="0"/>
        <v>115</v>
      </c>
      <c r="E54" s="42"/>
      <c r="F54" s="43"/>
      <c r="G54" s="29"/>
      <c r="H54" s="29"/>
      <c r="I54" s="29"/>
      <c r="J54" s="30"/>
      <c r="K54" s="31">
        <v>0.08</v>
      </c>
      <c r="L54" s="32">
        <f t="shared" si="1"/>
        <v>0</v>
      </c>
      <c r="M54" s="33">
        <f t="shared" si="2"/>
        <v>0</v>
      </c>
      <c r="N54" s="33">
        <f t="shared" si="3"/>
        <v>0</v>
      </c>
      <c r="O54" s="34">
        <v>30</v>
      </c>
      <c r="P54" s="35">
        <f t="shared" si="4"/>
        <v>0</v>
      </c>
      <c r="Q54" s="36">
        <f t="shared" si="5"/>
        <v>0</v>
      </c>
      <c r="R54" s="34">
        <v>70</v>
      </c>
      <c r="S54" s="37">
        <f t="shared" si="6"/>
        <v>0</v>
      </c>
      <c r="T54" s="38">
        <f t="shared" si="7"/>
        <v>0</v>
      </c>
      <c r="U54" s="34">
        <v>15</v>
      </c>
      <c r="V54" s="35">
        <f t="shared" si="8"/>
        <v>0</v>
      </c>
      <c r="W54" s="39">
        <f t="shared" si="9"/>
        <v>0</v>
      </c>
      <c r="X54" s="40"/>
    </row>
    <row r="55" spans="1:24" ht="38.25" x14ac:dyDescent="0.25">
      <c r="A55" s="23">
        <v>52</v>
      </c>
      <c r="B55" s="24" t="s">
        <v>83</v>
      </c>
      <c r="C55" s="25" t="s">
        <v>30</v>
      </c>
      <c r="D55" s="26">
        <f t="shared" si="0"/>
        <v>1825</v>
      </c>
      <c r="E55" s="42"/>
      <c r="F55" s="43"/>
      <c r="G55" s="29"/>
      <c r="H55" s="29"/>
      <c r="I55" s="29"/>
      <c r="J55" s="30"/>
      <c r="K55" s="31">
        <v>0.08</v>
      </c>
      <c r="L55" s="32">
        <f t="shared" si="1"/>
        <v>0</v>
      </c>
      <c r="M55" s="33">
        <f t="shared" si="2"/>
        <v>0</v>
      </c>
      <c r="N55" s="33">
        <f t="shared" si="3"/>
        <v>0</v>
      </c>
      <c r="O55" s="34">
        <v>1000</v>
      </c>
      <c r="P55" s="35">
        <f t="shared" si="4"/>
        <v>0</v>
      </c>
      <c r="Q55" s="36">
        <f t="shared" si="5"/>
        <v>0</v>
      </c>
      <c r="R55" s="34">
        <v>800</v>
      </c>
      <c r="S55" s="37">
        <f t="shared" si="6"/>
        <v>0</v>
      </c>
      <c r="T55" s="38">
        <f t="shared" si="7"/>
        <v>0</v>
      </c>
      <c r="U55" s="34">
        <v>25</v>
      </c>
      <c r="V55" s="35">
        <f t="shared" si="8"/>
        <v>0</v>
      </c>
      <c r="W55" s="39">
        <f t="shared" si="9"/>
        <v>0</v>
      </c>
      <c r="X55" s="40"/>
    </row>
    <row r="56" spans="1:24" s="130" customFormat="1" ht="25.5" x14ac:dyDescent="0.25">
      <c r="A56" s="23">
        <v>53</v>
      </c>
      <c r="B56" s="131" t="s">
        <v>84</v>
      </c>
      <c r="C56" s="25" t="s">
        <v>30</v>
      </c>
      <c r="D56" s="26">
        <f t="shared" si="0"/>
        <v>2</v>
      </c>
      <c r="E56" s="128"/>
      <c r="G56" s="29"/>
      <c r="H56" s="29"/>
      <c r="I56" s="29"/>
      <c r="J56" s="75"/>
      <c r="K56" s="31">
        <v>0.08</v>
      </c>
      <c r="L56" s="32">
        <f t="shared" si="1"/>
        <v>0</v>
      </c>
      <c r="M56" s="33">
        <f t="shared" si="2"/>
        <v>0</v>
      </c>
      <c r="N56" s="33">
        <f t="shared" si="3"/>
        <v>0</v>
      </c>
      <c r="O56" s="132">
        <v>0</v>
      </c>
      <c r="P56" s="35">
        <f t="shared" si="4"/>
        <v>0</v>
      </c>
      <c r="Q56" s="36">
        <f t="shared" si="5"/>
        <v>0</v>
      </c>
      <c r="R56" s="132">
        <v>2</v>
      </c>
      <c r="S56" s="37">
        <f t="shared" si="6"/>
        <v>0</v>
      </c>
      <c r="T56" s="38">
        <f t="shared" si="7"/>
        <v>0</v>
      </c>
      <c r="U56" s="132">
        <v>0</v>
      </c>
      <c r="V56" s="35">
        <f t="shared" si="8"/>
        <v>0</v>
      </c>
      <c r="W56" s="39">
        <f t="shared" si="9"/>
        <v>0</v>
      </c>
      <c r="X56" s="129"/>
    </row>
    <row r="57" spans="1:24" s="130" customFormat="1" ht="25.5" x14ac:dyDescent="0.25">
      <c r="A57" s="23">
        <v>54</v>
      </c>
      <c r="B57" s="57" t="s">
        <v>85</v>
      </c>
      <c r="C57" s="25" t="s">
        <v>30</v>
      </c>
      <c r="D57" s="26">
        <f t="shared" si="0"/>
        <v>20</v>
      </c>
      <c r="E57" s="42"/>
      <c r="F57" s="128"/>
      <c r="G57" s="29"/>
      <c r="H57" s="29"/>
      <c r="I57" s="29"/>
      <c r="J57" s="75"/>
      <c r="K57" s="31">
        <v>0.08</v>
      </c>
      <c r="L57" s="32">
        <f t="shared" si="1"/>
        <v>0</v>
      </c>
      <c r="M57" s="33">
        <f t="shared" si="2"/>
        <v>0</v>
      </c>
      <c r="N57" s="33">
        <f t="shared" si="3"/>
        <v>0</v>
      </c>
      <c r="O57" s="34">
        <v>0</v>
      </c>
      <c r="P57" s="35">
        <f t="shared" si="4"/>
        <v>0</v>
      </c>
      <c r="Q57" s="36">
        <f t="shared" si="5"/>
        <v>0</v>
      </c>
      <c r="R57" s="34">
        <v>20</v>
      </c>
      <c r="S57" s="37">
        <f t="shared" si="6"/>
        <v>0</v>
      </c>
      <c r="T57" s="38">
        <f t="shared" si="7"/>
        <v>0</v>
      </c>
      <c r="U57" s="34">
        <v>0</v>
      </c>
      <c r="V57" s="35">
        <f t="shared" si="8"/>
        <v>0</v>
      </c>
      <c r="W57" s="39">
        <f t="shared" si="9"/>
        <v>0</v>
      </c>
      <c r="X57" s="129"/>
    </row>
    <row r="58" spans="1:24" ht="38.25" x14ac:dyDescent="0.25">
      <c r="A58" s="23">
        <v>55</v>
      </c>
      <c r="B58" s="24" t="s">
        <v>86</v>
      </c>
      <c r="C58" s="25" t="s">
        <v>30</v>
      </c>
      <c r="D58" s="26">
        <f t="shared" si="0"/>
        <v>70</v>
      </c>
      <c r="E58" s="42"/>
      <c r="F58" s="43"/>
      <c r="G58" s="29"/>
      <c r="H58" s="29"/>
      <c r="I58" s="29"/>
      <c r="J58" s="30"/>
      <c r="K58" s="31">
        <v>0.08</v>
      </c>
      <c r="L58" s="32">
        <f t="shared" si="1"/>
        <v>0</v>
      </c>
      <c r="M58" s="33">
        <f t="shared" si="2"/>
        <v>0</v>
      </c>
      <c r="N58" s="33">
        <f t="shared" si="3"/>
        <v>0</v>
      </c>
      <c r="O58" s="34">
        <v>60</v>
      </c>
      <c r="P58" s="35">
        <f t="shared" si="4"/>
        <v>0</v>
      </c>
      <c r="Q58" s="36">
        <f t="shared" si="5"/>
        <v>0</v>
      </c>
      <c r="R58" s="34">
        <v>10</v>
      </c>
      <c r="S58" s="37">
        <f t="shared" si="6"/>
        <v>0</v>
      </c>
      <c r="T58" s="38">
        <f t="shared" si="7"/>
        <v>0</v>
      </c>
      <c r="U58" s="34">
        <v>0</v>
      </c>
      <c r="V58" s="35">
        <f t="shared" si="8"/>
        <v>0</v>
      </c>
      <c r="W58" s="39">
        <f t="shared" si="9"/>
        <v>0</v>
      </c>
      <c r="X58" s="40"/>
    </row>
    <row r="59" spans="1:24" ht="25.5" x14ac:dyDescent="0.25">
      <c r="A59" s="23">
        <v>56</v>
      </c>
      <c r="B59" s="57" t="s">
        <v>87</v>
      </c>
      <c r="C59" s="25" t="s">
        <v>30</v>
      </c>
      <c r="D59" s="26">
        <f t="shared" si="0"/>
        <v>270</v>
      </c>
      <c r="E59" s="42"/>
      <c r="F59" s="43"/>
      <c r="G59" s="29"/>
      <c r="H59" s="29"/>
      <c r="I59" s="29"/>
      <c r="J59" s="30"/>
      <c r="K59" s="31">
        <v>0.08</v>
      </c>
      <c r="L59" s="32">
        <f t="shared" si="1"/>
        <v>0</v>
      </c>
      <c r="M59" s="33">
        <f t="shared" si="2"/>
        <v>0</v>
      </c>
      <c r="N59" s="33">
        <f t="shared" si="3"/>
        <v>0</v>
      </c>
      <c r="O59" s="34">
        <v>0</v>
      </c>
      <c r="P59" s="35">
        <f t="shared" si="4"/>
        <v>0</v>
      </c>
      <c r="Q59" s="36">
        <f t="shared" si="5"/>
        <v>0</v>
      </c>
      <c r="R59" s="34">
        <v>20</v>
      </c>
      <c r="S59" s="37">
        <f t="shared" si="6"/>
        <v>0</v>
      </c>
      <c r="T59" s="38">
        <f t="shared" si="7"/>
        <v>0</v>
      </c>
      <c r="U59" s="34">
        <v>250</v>
      </c>
      <c r="V59" s="35">
        <f t="shared" si="8"/>
        <v>0</v>
      </c>
      <c r="W59" s="39">
        <f t="shared" si="9"/>
        <v>0</v>
      </c>
      <c r="X59" s="40"/>
    </row>
    <row r="60" spans="1:24" ht="25.5" x14ac:dyDescent="0.25">
      <c r="A60" s="23">
        <v>57</v>
      </c>
      <c r="B60" s="57" t="s">
        <v>88</v>
      </c>
      <c r="C60" s="25" t="s">
        <v>30</v>
      </c>
      <c r="D60" s="26">
        <f t="shared" si="0"/>
        <v>25</v>
      </c>
      <c r="E60" s="42"/>
      <c r="F60" s="43"/>
      <c r="G60" s="29"/>
      <c r="H60" s="29"/>
      <c r="I60" s="29"/>
      <c r="J60" s="30"/>
      <c r="K60" s="31">
        <v>0.08</v>
      </c>
      <c r="L60" s="32">
        <f t="shared" si="1"/>
        <v>0</v>
      </c>
      <c r="M60" s="33">
        <f t="shared" si="2"/>
        <v>0</v>
      </c>
      <c r="N60" s="33">
        <f t="shared" si="3"/>
        <v>0</v>
      </c>
      <c r="O60" s="34">
        <v>5</v>
      </c>
      <c r="P60" s="35">
        <f t="shared" si="4"/>
        <v>0</v>
      </c>
      <c r="Q60" s="36">
        <f t="shared" si="5"/>
        <v>0</v>
      </c>
      <c r="R60" s="34">
        <v>20</v>
      </c>
      <c r="S60" s="37">
        <f t="shared" si="6"/>
        <v>0</v>
      </c>
      <c r="T60" s="38">
        <f t="shared" si="7"/>
        <v>0</v>
      </c>
      <c r="U60" s="34">
        <v>0</v>
      </c>
      <c r="V60" s="35">
        <f t="shared" si="8"/>
        <v>0</v>
      </c>
      <c r="W60" s="39">
        <f t="shared" si="9"/>
        <v>0</v>
      </c>
      <c r="X60" s="40"/>
    </row>
    <row r="61" spans="1:24" x14ac:dyDescent="0.25">
      <c r="A61" s="23">
        <v>58</v>
      </c>
      <c r="B61" s="24" t="s">
        <v>89</v>
      </c>
      <c r="C61" s="25" t="s">
        <v>30</v>
      </c>
      <c r="D61" s="26">
        <f t="shared" si="0"/>
        <v>190</v>
      </c>
      <c r="E61" s="42"/>
      <c r="F61" s="43"/>
      <c r="G61" s="29"/>
      <c r="H61" s="29"/>
      <c r="I61" s="29"/>
      <c r="J61" s="30"/>
      <c r="K61" s="31">
        <v>0.08</v>
      </c>
      <c r="L61" s="32">
        <f t="shared" si="1"/>
        <v>0</v>
      </c>
      <c r="M61" s="33">
        <f t="shared" si="2"/>
        <v>0</v>
      </c>
      <c r="N61" s="33">
        <f t="shared" si="3"/>
        <v>0</v>
      </c>
      <c r="O61" s="34">
        <v>90</v>
      </c>
      <c r="P61" s="35">
        <f t="shared" si="4"/>
        <v>0</v>
      </c>
      <c r="Q61" s="36">
        <f t="shared" si="5"/>
        <v>0</v>
      </c>
      <c r="R61" s="34">
        <v>100</v>
      </c>
      <c r="S61" s="37">
        <f t="shared" si="6"/>
        <v>0</v>
      </c>
      <c r="T61" s="38">
        <f t="shared" si="7"/>
        <v>0</v>
      </c>
      <c r="U61" s="34">
        <v>0</v>
      </c>
      <c r="V61" s="35">
        <f t="shared" si="8"/>
        <v>0</v>
      </c>
      <c r="W61" s="39">
        <f t="shared" si="9"/>
        <v>0</v>
      </c>
      <c r="X61" s="40"/>
    </row>
    <row r="62" spans="1:24" x14ac:dyDescent="0.25">
      <c r="A62" s="23">
        <v>59</v>
      </c>
      <c r="B62" s="24" t="s">
        <v>90</v>
      </c>
      <c r="C62" s="25" t="s">
        <v>30</v>
      </c>
      <c r="D62" s="26">
        <f t="shared" si="0"/>
        <v>150</v>
      </c>
      <c r="E62" s="42"/>
      <c r="F62" s="43"/>
      <c r="G62" s="29"/>
      <c r="H62" s="29"/>
      <c r="I62" s="29"/>
      <c r="J62" s="30"/>
      <c r="K62" s="31">
        <v>0.08</v>
      </c>
      <c r="L62" s="32">
        <f t="shared" si="1"/>
        <v>0</v>
      </c>
      <c r="M62" s="33">
        <f t="shared" si="2"/>
        <v>0</v>
      </c>
      <c r="N62" s="33">
        <f t="shared" si="3"/>
        <v>0</v>
      </c>
      <c r="O62" s="34">
        <v>90</v>
      </c>
      <c r="P62" s="35">
        <f t="shared" si="4"/>
        <v>0</v>
      </c>
      <c r="Q62" s="36">
        <f t="shared" si="5"/>
        <v>0</v>
      </c>
      <c r="R62" s="34">
        <v>60</v>
      </c>
      <c r="S62" s="37">
        <f t="shared" si="6"/>
        <v>0</v>
      </c>
      <c r="T62" s="38">
        <f t="shared" si="7"/>
        <v>0</v>
      </c>
      <c r="U62" s="34">
        <v>0</v>
      </c>
      <c r="V62" s="35">
        <f t="shared" si="8"/>
        <v>0</v>
      </c>
      <c r="W62" s="39">
        <f t="shared" si="9"/>
        <v>0</v>
      </c>
      <c r="X62" s="40"/>
    </row>
    <row r="63" spans="1:24" s="71" customFormat="1" ht="38.25" x14ac:dyDescent="0.25">
      <c r="A63" s="23">
        <v>60</v>
      </c>
      <c r="B63" s="92" t="s">
        <v>91</v>
      </c>
      <c r="C63" s="60" t="s">
        <v>30</v>
      </c>
      <c r="D63" s="93">
        <f t="shared" si="0"/>
        <v>20</v>
      </c>
      <c r="E63" s="44"/>
      <c r="F63" s="45"/>
      <c r="G63" s="46"/>
      <c r="H63" s="46"/>
      <c r="I63" s="46"/>
      <c r="J63" s="47"/>
      <c r="K63" s="62">
        <v>0.08</v>
      </c>
      <c r="L63" s="63">
        <f t="shared" si="1"/>
        <v>0</v>
      </c>
      <c r="M63" s="64">
        <f t="shared" si="2"/>
        <v>0</v>
      </c>
      <c r="N63" s="64">
        <f t="shared" si="3"/>
        <v>0</v>
      </c>
      <c r="O63" s="65">
        <v>20</v>
      </c>
      <c r="P63" s="66">
        <f t="shared" si="4"/>
        <v>0</v>
      </c>
      <c r="Q63" s="67">
        <f t="shared" si="5"/>
        <v>0</v>
      </c>
      <c r="R63" s="65">
        <v>0</v>
      </c>
      <c r="S63" s="68">
        <f t="shared" si="6"/>
        <v>0</v>
      </c>
      <c r="T63" s="69">
        <f t="shared" si="7"/>
        <v>0</v>
      </c>
      <c r="U63" s="65">
        <v>0</v>
      </c>
      <c r="V63" s="66">
        <f t="shared" si="8"/>
        <v>0</v>
      </c>
      <c r="W63" s="70">
        <f t="shared" si="9"/>
        <v>0</v>
      </c>
      <c r="X63" s="40"/>
    </row>
    <row r="64" spans="1:24" s="71" customFormat="1" ht="25.5" x14ac:dyDescent="0.25">
      <c r="A64" s="58">
        <v>61</v>
      </c>
      <c r="B64" s="92" t="s">
        <v>92</v>
      </c>
      <c r="C64" s="60" t="s">
        <v>30</v>
      </c>
      <c r="D64" s="93">
        <f t="shared" si="0"/>
        <v>21</v>
      </c>
      <c r="E64" s="44"/>
      <c r="F64" s="45"/>
      <c r="G64" s="46"/>
      <c r="H64" s="46"/>
      <c r="I64" s="46"/>
      <c r="J64" s="47"/>
      <c r="K64" s="62">
        <v>0.08</v>
      </c>
      <c r="L64" s="63">
        <f t="shared" si="1"/>
        <v>0</v>
      </c>
      <c r="M64" s="64">
        <f t="shared" si="2"/>
        <v>0</v>
      </c>
      <c r="N64" s="64">
        <f t="shared" si="3"/>
        <v>0</v>
      </c>
      <c r="O64" s="65">
        <v>21</v>
      </c>
      <c r="P64" s="66">
        <f t="shared" si="4"/>
        <v>0</v>
      </c>
      <c r="Q64" s="67">
        <f t="shared" si="5"/>
        <v>0</v>
      </c>
      <c r="R64" s="65">
        <v>0</v>
      </c>
      <c r="S64" s="68">
        <f t="shared" si="6"/>
        <v>0</v>
      </c>
      <c r="T64" s="69">
        <f t="shared" si="7"/>
        <v>0</v>
      </c>
      <c r="U64" s="65">
        <v>0</v>
      </c>
      <c r="V64" s="66">
        <f t="shared" si="8"/>
        <v>0</v>
      </c>
      <c r="W64" s="70">
        <f t="shared" si="9"/>
        <v>0</v>
      </c>
      <c r="X64" s="40"/>
    </row>
    <row r="65" spans="1:24" x14ac:dyDescent="0.25">
      <c r="A65" s="23">
        <v>62</v>
      </c>
      <c r="B65" s="24" t="s">
        <v>93</v>
      </c>
      <c r="C65" s="25" t="s">
        <v>30</v>
      </c>
      <c r="D65" s="26">
        <f t="shared" si="0"/>
        <v>220</v>
      </c>
      <c r="E65" s="42"/>
      <c r="F65" s="43"/>
      <c r="G65" s="29"/>
      <c r="H65" s="29"/>
      <c r="I65" s="29"/>
      <c r="J65" s="30"/>
      <c r="K65" s="31">
        <v>0.08</v>
      </c>
      <c r="L65" s="32">
        <f t="shared" si="1"/>
        <v>0</v>
      </c>
      <c r="M65" s="33">
        <f t="shared" si="2"/>
        <v>0</v>
      </c>
      <c r="N65" s="33">
        <f t="shared" si="3"/>
        <v>0</v>
      </c>
      <c r="O65" s="34">
        <v>120</v>
      </c>
      <c r="P65" s="35">
        <f t="shared" si="4"/>
        <v>0</v>
      </c>
      <c r="Q65" s="36">
        <f t="shared" si="5"/>
        <v>0</v>
      </c>
      <c r="R65" s="34">
        <v>100</v>
      </c>
      <c r="S65" s="37">
        <f t="shared" si="6"/>
        <v>0</v>
      </c>
      <c r="T65" s="38">
        <f t="shared" si="7"/>
        <v>0</v>
      </c>
      <c r="U65" s="34">
        <v>0</v>
      </c>
      <c r="V65" s="35">
        <f t="shared" si="8"/>
        <v>0</v>
      </c>
      <c r="W65" s="39">
        <f t="shared" si="9"/>
        <v>0</v>
      </c>
      <c r="X65" s="40"/>
    </row>
    <row r="66" spans="1:24" x14ac:dyDescent="0.25">
      <c r="A66" s="23">
        <v>63</v>
      </c>
      <c r="B66" s="24" t="s">
        <v>94</v>
      </c>
      <c r="C66" s="25" t="s">
        <v>30</v>
      </c>
      <c r="D66" s="26">
        <f t="shared" si="0"/>
        <v>285</v>
      </c>
      <c r="E66" s="42"/>
      <c r="F66" s="128"/>
      <c r="G66" s="29"/>
      <c r="H66" s="29"/>
      <c r="I66" s="29"/>
      <c r="J66" s="75"/>
      <c r="K66" s="31">
        <v>0.08</v>
      </c>
      <c r="L66" s="32">
        <f t="shared" si="1"/>
        <v>0</v>
      </c>
      <c r="M66" s="33">
        <f t="shared" si="2"/>
        <v>0</v>
      </c>
      <c r="N66" s="33">
        <f t="shared" si="3"/>
        <v>0</v>
      </c>
      <c r="O66" s="34">
        <v>200</v>
      </c>
      <c r="P66" s="35">
        <f t="shared" si="4"/>
        <v>0</v>
      </c>
      <c r="Q66" s="36">
        <f t="shared" si="5"/>
        <v>0</v>
      </c>
      <c r="R66" s="34">
        <v>50</v>
      </c>
      <c r="S66" s="37">
        <f t="shared" si="6"/>
        <v>0</v>
      </c>
      <c r="T66" s="38">
        <f t="shared" si="7"/>
        <v>0</v>
      </c>
      <c r="U66" s="34">
        <v>35</v>
      </c>
      <c r="V66" s="35">
        <f t="shared" si="8"/>
        <v>0</v>
      </c>
      <c r="W66" s="39">
        <f t="shared" si="9"/>
        <v>0</v>
      </c>
      <c r="X66" s="129"/>
    </row>
    <row r="67" spans="1:24" s="71" customFormat="1" x14ac:dyDescent="0.25">
      <c r="A67" s="58">
        <v>64</v>
      </c>
      <c r="B67" s="118" t="s">
        <v>95</v>
      </c>
      <c r="C67" s="60" t="s">
        <v>30</v>
      </c>
      <c r="D67" s="93">
        <f t="shared" si="0"/>
        <v>10</v>
      </c>
      <c r="E67" s="44"/>
      <c r="F67" s="45"/>
      <c r="G67" s="46"/>
      <c r="H67" s="46"/>
      <c r="I67" s="46"/>
      <c r="J67" s="47"/>
      <c r="K67" s="62">
        <v>0.08</v>
      </c>
      <c r="L67" s="63">
        <f t="shared" si="1"/>
        <v>0</v>
      </c>
      <c r="M67" s="64">
        <f t="shared" si="2"/>
        <v>0</v>
      </c>
      <c r="N67" s="64">
        <f t="shared" si="3"/>
        <v>0</v>
      </c>
      <c r="O67" s="65">
        <v>0</v>
      </c>
      <c r="P67" s="66">
        <f t="shared" si="4"/>
        <v>0</v>
      </c>
      <c r="Q67" s="67">
        <f t="shared" si="5"/>
        <v>0</v>
      </c>
      <c r="R67" s="65">
        <v>10</v>
      </c>
      <c r="S67" s="68">
        <f t="shared" si="6"/>
        <v>0</v>
      </c>
      <c r="T67" s="69">
        <f t="shared" si="7"/>
        <v>0</v>
      </c>
      <c r="U67" s="65">
        <v>0</v>
      </c>
      <c r="V67" s="66">
        <f t="shared" si="8"/>
        <v>0</v>
      </c>
      <c r="W67" s="70">
        <f t="shared" si="9"/>
        <v>0</v>
      </c>
      <c r="X67" s="40"/>
    </row>
    <row r="68" spans="1:24" x14ac:dyDescent="0.25">
      <c r="A68" s="23">
        <v>65</v>
      </c>
      <c r="B68" s="57" t="s">
        <v>96</v>
      </c>
      <c r="C68" s="25" t="s">
        <v>30</v>
      </c>
      <c r="D68" s="26">
        <f t="shared" ref="D68:D131" si="10">O68+R68+U68</f>
        <v>5</v>
      </c>
      <c r="E68" s="42"/>
      <c r="F68" s="43"/>
      <c r="G68" s="29"/>
      <c r="H68" s="29"/>
      <c r="I68" s="29"/>
      <c r="J68" s="30"/>
      <c r="K68" s="31">
        <v>0.08</v>
      </c>
      <c r="L68" s="32">
        <f t="shared" si="1"/>
        <v>0</v>
      </c>
      <c r="M68" s="33">
        <f t="shared" si="2"/>
        <v>0</v>
      </c>
      <c r="N68" s="33">
        <f t="shared" si="3"/>
        <v>0</v>
      </c>
      <c r="O68" s="34">
        <v>0</v>
      </c>
      <c r="P68" s="35">
        <f t="shared" si="4"/>
        <v>0</v>
      </c>
      <c r="Q68" s="36">
        <f t="shared" si="5"/>
        <v>0</v>
      </c>
      <c r="R68" s="34">
        <v>5</v>
      </c>
      <c r="S68" s="37">
        <f t="shared" si="6"/>
        <v>0</v>
      </c>
      <c r="T68" s="38">
        <f t="shared" si="7"/>
        <v>0</v>
      </c>
      <c r="U68" s="34">
        <v>0</v>
      </c>
      <c r="V68" s="35">
        <f t="shared" si="8"/>
        <v>0</v>
      </c>
      <c r="W68" s="39">
        <f t="shared" si="9"/>
        <v>0</v>
      </c>
      <c r="X68" s="40"/>
    </row>
    <row r="69" spans="1:24" s="130" customFormat="1" ht="26.25" x14ac:dyDescent="0.25">
      <c r="A69" s="23">
        <v>66</v>
      </c>
      <c r="B69" s="78" t="s">
        <v>97</v>
      </c>
      <c r="C69" s="79" t="s">
        <v>42</v>
      </c>
      <c r="D69" s="26">
        <f t="shared" si="10"/>
        <v>60</v>
      </c>
      <c r="E69" s="133"/>
      <c r="F69" s="134"/>
      <c r="G69" s="79"/>
      <c r="H69" s="79"/>
      <c r="I69" s="79"/>
      <c r="J69" s="32"/>
      <c r="K69" s="31">
        <v>0.08</v>
      </c>
      <c r="L69" s="32">
        <f t="shared" ref="L69:L132" si="11">J69+J69*K69</f>
        <v>0</v>
      </c>
      <c r="M69" s="33">
        <f t="shared" ref="M69:M132" si="12">D69*J69</f>
        <v>0</v>
      </c>
      <c r="N69" s="33">
        <f t="shared" ref="N69:N132" si="13">D69*L69</f>
        <v>0</v>
      </c>
      <c r="O69" s="56">
        <v>15</v>
      </c>
      <c r="P69" s="35">
        <f t="shared" ref="P69:P132" si="14">O69*J69</f>
        <v>0</v>
      </c>
      <c r="Q69" s="36">
        <f t="shared" ref="Q69:Q132" si="15">O69*L69</f>
        <v>0</v>
      </c>
      <c r="R69" s="106">
        <v>30</v>
      </c>
      <c r="S69" s="37">
        <f t="shared" ref="S69:S132" si="16">R69*J69</f>
        <v>0</v>
      </c>
      <c r="T69" s="38">
        <f t="shared" ref="T69:T132" si="17">R69*L69</f>
        <v>0</v>
      </c>
      <c r="U69" s="135">
        <v>15</v>
      </c>
      <c r="V69" s="35">
        <f t="shared" ref="V69:V132" si="18">U69*J69</f>
        <v>0</v>
      </c>
      <c r="W69" s="39">
        <f t="shared" ref="W69:W132" si="19">U69*L69</f>
        <v>0</v>
      </c>
      <c r="X69" s="112"/>
    </row>
    <row r="70" spans="1:24" ht="51" x14ac:dyDescent="0.25">
      <c r="A70" s="23">
        <v>67</v>
      </c>
      <c r="B70" s="24" t="s">
        <v>98</v>
      </c>
      <c r="C70" s="25" t="s">
        <v>30</v>
      </c>
      <c r="D70" s="26">
        <f t="shared" si="10"/>
        <v>160</v>
      </c>
      <c r="E70" s="42"/>
      <c r="F70" s="43"/>
      <c r="G70" s="29"/>
      <c r="H70" s="29"/>
      <c r="I70" s="29"/>
      <c r="J70" s="47"/>
      <c r="K70" s="31">
        <v>0.08</v>
      </c>
      <c r="L70" s="32">
        <f t="shared" si="11"/>
        <v>0</v>
      </c>
      <c r="M70" s="33">
        <f t="shared" si="12"/>
        <v>0</v>
      </c>
      <c r="N70" s="33">
        <f t="shared" si="13"/>
        <v>0</v>
      </c>
      <c r="O70" s="34">
        <v>150</v>
      </c>
      <c r="P70" s="35">
        <f t="shared" si="14"/>
        <v>0</v>
      </c>
      <c r="Q70" s="36">
        <f t="shared" si="15"/>
        <v>0</v>
      </c>
      <c r="R70" s="34">
        <v>10</v>
      </c>
      <c r="S70" s="37">
        <f t="shared" si="16"/>
        <v>0</v>
      </c>
      <c r="T70" s="38">
        <f t="shared" si="17"/>
        <v>0</v>
      </c>
      <c r="U70" s="34">
        <v>0</v>
      </c>
      <c r="V70" s="35">
        <f t="shared" si="18"/>
        <v>0</v>
      </c>
      <c r="W70" s="39">
        <f t="shared" si="19"/>
        <v>0</v>
      </c>
      <c r="X70" s="40"/>
    </row>
    <row r="71" spans="1:24" ht="51" x14ac:dyDescent="0.25">
      <c r="A71" s="23">
        <v>68</v>
      </c>
      <c r="B71" s="24" t="s">
        <v>99</v>
      </c>
      <c r="C71" s="25" t="s">
        <v>30</v>
      </c>
      <c r="D71" s="26">
        <f t="shared" si="10"/>
        <v>70</v>
      </c>
      <c r="E71" s="42"/>
      <c r="F71" s="43"/>
      <c r="G71" s="29"/>
      <c r="H71" s="29"/>
      <c r="I71" s="29"/>
      <c r="J71" s="47"/>
      <c r="K71" s="31">
        <v>0.08</v>
      </c>
      <c r="L71" s="32">
        <f t="shared" si="11"/>
        <v>0</v>
      </c>
      <c r="M71" s="33">
        <f t="shared" si="12"/>
        <v>0</v>
      </c>
      <c r="N71" s="33">
        <f t="shared" si="13"/>
        <v>0</v>
      </c>
      <c r="O71" s="34">
        <v>60</v>
      </c>
      <c r="P71" s="35">
        <f t="shared" si="14"/>
        <v>0</v>
      </c>
      <c r="Q71" s="36">
        <f t="shared" si="15"/>
        <v>0</v>
      </c>
      <c r="R71" s="34">
        <v>10</v>
      </c>
      <c r="S71" s="37">
        <f t="shared" si="16"/>
        <v>0</v>
      </c>
      <c r="T71" s="38">
        <f t="shared" si="17"/>
        <v>0</v>
      </c>
      <c r="U71" s="34">
        <v>0</v>
      </c>
      <c r="V71" s="35">
        <f t="shared" si="18"/>
        <v>0</v>
      </c>
      <c r="W71" s="39">
        <f t="shared" si="19"/>
        <v>0</v>
      </c>
      <c r="X71" s="40"/>
    </row>
    <row r="72" spans="1:24" x14ac:dyDescent="0.25">
      <c r="A72" s="23">
        <v>69</v>
      </c>
      <c r="B72" s="136" t="s">
        <v>100</v>
      </c>
      <c r="C72" s="25" t="s">
        <v>30</v>
      </c>
      <c r="D72" s="26">
        <f t="shared" si="10"/>
        <v>22</v>
      </c>
      <c r="E72" s="42"/>
      <c r="F72" s="43"/>
      <c r="G72" s="29"/>
      <c r="H72" s="29"/>
      <c r="I72" s="29"/>
      <c r="J72" s="47"/>
      <c r="K72" s="31">
        <v>0.08</v>
      </c>
      <c r="L72" s="32">
        <f t="shared" si="11"/>
        <v>0</v>
      </c>
      <c r="M72" s="33">
        <f t="shared" si="12"/>
        <v>0</v>
      </c>
      <c r="N72" s="33">
        <f t="shared" si="13"/>
        <v>0</v>
      </c>
      <c r="O72" s="34">
        <v>12</v>
      </c>
      <c r="P72" s="35">
        <f t="shared" si="14"/>
        <v>0</v>
      </c>
      <c r="Q72" s="36">
        <f t="shared" si="15"/>
        <v>0</v>
      </c>
      <c r="R72" s="34">
        <v>10</v>
      </c>
      <c r="S72" s="37">
        <f t="shared" si="16"/>
        <v>0</v>
      </c>
      <c r="T72" s="38">
        <f t="shared" si="17"/>
        <v>0</v>
      </c>
      <c r="U72" s="34">
        <v>0</v>
      </c>
      <c r="V72" s="35">
        <f t="shared" si="18"/>
        <v>0</v>
      </c>
      <c r="W72" s="39">
        <f t="shared" si="19"/>
        <v>0</v>
      </c>
      <c r="X72" s="40"/>
    </row>
    <row r="73" spans="1:24" x14ac:dyDescent="0.25">
      <c r="A73" s="23">
        <v>70</v>
      </c>
      <c r="B73" s="24" t="s">
        <v>101</v>
      </c>
      <c r="C73" s="25" t="s">
        <v>30</v>
      </c>
      <c r="D73" s="26">
        <f t="shared" si="10"/>
        <v>40</v>
      </c>
      <c r="E73" s="42"/>
      <c r="F73" s="43"/>
      <c r="G73" s="29"/>
      <c r="H73" s="29"/>
      <c r="I73" s="29"/>
      <c r="J73" s="47"/>
      <c r="K73" s="31">
        <v>0.08</v>
      </c>
      <c r="L73" s="32">
        <f t="shared" si="11"/>
        <v>0</v>
      </c>
      <c r="M73" s="33">
        <f t="shared" si="12"/>
        <v>0</v>
      </c>
      <c r="N73" s="33">
        <f t="shared" si="13"/>
        <v>0</v>
      </c>
      <c r="O73" s="34">
        <v>40</v>
      </c>
      <c r="P73" s="35">
        <f t="shared" si="14"/>
        <v>0</v>
      </c>
      <c r="Q73" s="36">
        <f t="shared" si="15"/>
        <v>0</v>
      </c>
      <c r="R73" s="34">
        <v>0</v>
      </c>
      <c r="S73" s="37">
        <f t="shared" si="16"/>
        <v>0</v>
      </c>
      <c r="T73" s="38">
        <f t="shared" si="17"/>
        <v>0</v>
      </c>
      <c r="U73" s="34">
        <v>0</v>
      </c>
      <c r="V73" s="35">
        <f t="shared" si="18"/>
        <v>0</v>
      </c>
      <c r="W73" s="39">
        <f t="shared" si="19"/>
        <v>0</v>
      </c>
      <c r="X73" s="40"/>
    </row>
    <row r="74" spans="1:24" s="77" customFormat="1" x14ac:dyDescent="0.25">
      <c r="A74" s="23">
        <v>71</v>
      </c>
      <c r="B74" s="57" t="s">
        <v>102</v>
      </c>
      <c r="C74" s="25" t="s">
        <v>30</v>
      </c>
      <c r="D74" s="26">
        <f t="shared" si="10"/>
        <v>40</v>
      </c>
      <c r="E74" s="72"/>
      <c r="F74" s="73"/>
      <c r="G74" s="74"/>
      <c r="H74" s="74"/>
      <c r="I74" s="74"/>
      <c r="J74" s="47"/>
      <c r="K74" s="31">
        <v>0.08</v>
      </c>
      <c r="L74" s="32">
        <f t="shared" si="11"/>
        <v>0</v>
      </c>
      <c r="M74" s="33">
        <f t="shared" si="12"/>
        <v>0</v>
      </c>
      <c r="N74" s="33">
        <f t="shared" si="13"/>
        <v>0</v>
      </c>
      <c r="O74" s="34">
        <v>10</v>
      </c>
      <c r="P74" s="35">
        <f t="shared" si="14"/>
        <v>0</v>
      </c>
      <c r="Q74" s="36">
        <f t="shared" si="15"/>
        <v>0</v>
      </c>
      <c r="R74" s="34">
        <v>30</v>
      </c>
      <c r="S74" s="37">
        <f t="shared" si="16"/>
        <v>0</v>
      </c>
      <c r="T74" s="38">
        <f t="shared" si="17"/>
        <v>0</v>
      </c>
      <c r="U74" s="34">
        <v>0</v>
      </c>
      <c r="V74" s="35">
        <f t="shared" si="18"/>
        <v>0</v>
      </c>
      <c r="W74" s="39">
        <f t="shared" si="19"/>
        <v>0</v>
      </c>
      <c r="X74" s="76"/>
    </row>
    <row r="75" spans="1:24" x14ac:dyDescent="0.25">
      <c r="A75" s="23">
        <v>72</v>
      </c>
      <c r="B75" s="57" t="s">
        <v>103</v>
      </c>
      <c r="C75" s="25" t="s">
        <v>30</v>
      </c>
      <c r="D75" s="26">
        <f t="shared" si="10"/>
        <v>15</v>
      </c>
      <c r="E75" s="42"/>
      <c r="F75" s="43"/>
      <c r="G75" s="29"/>
      <c r="H75" s="29"/>
      <c r="I75" s="29"/>
      <c r="J75" s="47"/>
      <c r="K75" s="31">
        <v>0.08</v>
      </c>
      <c r="L75" s="32">
        <f t="shared" si="11"/>
        <v>0</v>
      </c>
      <c r="M75" s="33">
        <f t="shared" si="12"/>
        <v>0</v>
      </c>
      <c r="N75" s="33">
        <f t="shared" si="13"/>
        <v>0</v>
      </c>
      <c r="O75" s="34">
        <v>0</v>
      </c>
      <c r="P75" s="35">
        <f t="shared" si="14"/>
        <v>0</v>
      </c>
      <c r="Q75" s="36">
        <f t="shared" si="15"/>
        <v>0</v>
      </c>
      <c r="R75" s="34">
        <v>10</v>
      </c>
      <c r="S75" s="37">
        <f t="shared" si="16"/>
        <v>0</v>
      </c>
      <c r="T75" s="38">
        <f t="shared" si="17"/>
        <v>0</v>
      </c>
      <c r="U75" s="34">
        <v>5</v>
      </c>
      <c r="V75" s="35">
        <f t="shared" si="18"/>
        <v>0</v>
      </c>
      <c r="W75" s="39">
        <f t="shared" si="19"/>
        <v>0</v>
      </c>
      <c r="X75" s="40"/>
    </row>
    <row r="76" spans="1:24" x14ac:dyDescent="0.25">
      <c r="A76" s="23">
        <v>73</v>
      </c>
      <c r="B76" s="57" t="s">
        <v>104</v>
      </c>
      <c r="C76" s="25" t="s">
        <v>30</v>
      </c>
      <c r="D76" s="26">
        <f t="shared" si="10"/>
        <v>10</v>
      </c>
      <c r="E76" s="42"/>
      <c r="F76" s="43"/>
      <c r="G76" s="29"/>
      <c r="H76" s="29"/>
      <c r="I76" s="29"/>
      <c r="J76" s="47"/>
      <c r="K76" s="31">
        <v>0.08</v>
      </c>
      <c r="L76" s="32">
        <f t="shared" si="11"/>
        <v>0</v>
      </c>
      <c r="M76" s="33">
        <f t="shared" si="12"/>
        <v>0</v>
      </c>
      <c r="N76" s="33">
        <f t="shared" si="13"/>
        <v>0</v>
      </c>
      <c r="O76" s="34">
        <v>0</v>
      </c>
      <c r="P76" s="35">
        <f t="shared" si="14"/>
        <v>0</v>
      </c>
      <c r="Q76" s="36">
        <f t="shared" si="15"/>
        <v>0</v>
      </c>
      <c r="R76" s="34">
        <v>10</v>
      </c>
      <c r="S76" s="37">
        <f t="shared" si="16"/>
        <v>0</v>
      </c>
      <c r="T76" s="38">
        <f t="shared" si="17"/>
        <v>0</v>
      </c>
      <c r="U76" s="34">
        <v>0</v>
      </c>
      <c r="V76" s="35">
        <f t="shared" si="18"/>
        <v>0</v>
      </c>
      <c r="W76" s="39">
        <f t="shared" si="19"/>
        <v>0</v>
      </c>
      <c r="X76" s="40"/>
    </row>
    <row r="77" spans="1:24" ht="38.25" x14ac:dyDescent="0.25">
      <c r="A77" s="23">
        <v>74</v>
      </c>
      <c r="B77" s="95" t="s">
        <v>105</v>
      </c>
      <c r="C77" s="25" t="s">
        <v>30</v>
      </c>
      <c r="D77" s="26">
        <f t="shared" si="10"/>
        <v>570</v>
      </c>
      <c r="E77" s="42"/>
      <c r="F77" s="43"/>
      <c r="G77" s="29"/>
      <c r="H77" s="29"/>
      <c r="I77" s="29"/>
      <c r="J77" s="47"/>
      <c r="K77" s="31">
        <v>0.08</v>
      </c>
      <c r="L77" s="32">
        <f t="shared" si="11"/>
        <v>0</v>
      </c>
      <c r="M77" s="33">
        <f t="shared" si="12"/>
        <v>0</v>
      </c>
      <c r="N77" s="33">
        <f t="shared" si="13"/>
        <v>0</v>
      </c>
      <c r="O77" s="34">
        <v>500</v>
      </c>
      <c r="P77" s="35">
        <f t="shared" si="14"/>
        <v>0</v>
      </c>
      <c r="Q77" s="36">
        <f t="shared" si="15"/>
        <v>0</v>
      </c>
      <c r="R77" s="34">
        <v>50</v>
      </c>
      <c r="S77" s="37">
        <f t="shared" si="16"/>
        <v>0</v>
      </c>
      <c r="T77" s="38">
        <f t="shared" si="17"/>
        <v>0</v>
      </c>
      <c r="U77" s="34">
        <v>20</v>
      </c>
      <c r="V77" s="35">
        <f t="shared" si="18"/>
        <v>0</v>
      </c>
      <c r="W77" s="39">
        <f t="shared" si="19"/>
        <v>0</v>
      </c>
      <c r="X77" s="40"/>
    </row>
    <row r="78" spans="1:24" s="130" customFormat="1" ht="38.25" x14ac:dyDescent="0.25">
      <c r="A78" s="23">
        <v>75</v>
      </c>
      <c r="B78" s="95" t="s">
        <v>106</v>
      </c>
      <c r="C78" s="25" t="s">
        <v>30</v>
      </c>
      <c r="D78" s="26">
        <f t="shared" si="10"/>
        <v>190</v>
      </c>
      <c r="E78" s="137"/>
      <c r="F78" s="138"/>
      <c r="G78" s="139"/>
      <c r="H78" s="139"/>
      <c r="I78" s="139"/>
      <c r="J78" s="99"/>
      <c r="K78" s="31">
        <v>0.08</v>
      </c>
      <c r="L78" s="32">
        <f t="shared" si="11"/>
        <v>0</v>
      </c>
      <c r="M78" s="33">
        <f t="shared" si="12"/>
        <v>0</v>
      </c>
      <c r="N78" s="33">
        <f t="shared" si="13"/>
        <v>0</v>
      </c>
      <c r="O78" s="34">
        <v>40</v>
      </c>
      <c r="P78" s="35">
        <f t="shared" si="14"/>
        <v>0</v>
      </c>
      <c r="Q78" s="36">
        <f t="shared" si="15"/>
        <v>0</v>
      </c>
      <c r="R78" s="34">
        <v>150</v>
      </c>
      <c r="S78" s="37">
        <f t="shared" si="16"/>
        <v>0</v>
      </c>
      <c r="T78" s="38">
        <f t="shared" si="17"/>
        <v>0</v>
      </c>
      <c r="U78" s="34">
        <v>0</v>
      </c>
      <c r="V78" s="35">
        <f t="shared" si="18"/>
        <v>0</v>
      </c>
      <c r="W78" s="39">
        <f t="shared" si="19"/>
        <v>0</v>
      </c>
      <c r="X78" s="112"/>
    </row>
    <row r="79" spans="1:24" s="77" customFormat="1" ht="38.25" x14ac:dyDescent="0.25">
      <c r="A79" s="23">
        <v>76</v>
      </c>
      <c r="B79" s="57" t="s">
        <v>107</v>
      </c>
      <c r="C79" s="25" t="s">
        <v>30</v>
      </c>
      <c r="D79" s="26">
        <f t="shared" si="10"/>
        <v>210</v>
      </c>
      <c r="E79" s="72"/>
      <c r="F79" s="73"/>
      <c r="G79" s="74"/>
      <c r="H79" s="74"/>
      <c r="I79" s="74"/>
      <c r="J79" s="47"/>
      <c r="K79" s="31">
        <v>0.08</v>
      </c>
      <c r="L79" s="32">
        <f t="shared" si="11"/>
        <v>0</v>
      </c>
      <c r="M79" s="33">
        <f t="shared" si="12"/>
        <v>0</v>
      </c>
      <c r="N79" s="33">
        <f t="shared" si="13"/>
        <v>0</v>
      </c>
      <c r="O79" s="34">
        <v>10</v>
      </c>
      <c r="P79" s="35">
        <f t="shared" si="14"/>
        <v>0</v>
      </c>
      <c r="Q79" s="36">
        <f t="shared" si="15"/>
        <v>0</v>
      </c>
      <c r="R79" s="34">
        <v>200</v>
      </c>
      <c r="S79" s="37">
        <f t="shared" si="16"/>
        <v>0</v>
      </c>
      <c r="T79" s="38">
        <f t="shared" si="17"/>
        <v>0</v>
      </c>
      <c r="U79" s="34">
        <v>0</v>
      </c>
      <c r="V79" s="35">
        <f t="shared" si="18"/>
        <v>0</v>
      </c>
      <c r="W79" s="39">
        <f t="shared" si="19"/>
        <v>0</v>
      </c>
      <c r="X79" s="76"/>
    </row>
    <row r="80" spans="1:24" x14ac:dyDescent="0.25">
      <c r="A80" s="23">
        <v>77</v>
      </c>
      <c r="B80" s="24" t="s">
        <v>108</v>
      </c>
      <c r="C80" s="25" t="s">
        <v>30</v>
      </c>
      <c r="D80" s="26">
        <f t="shared" si="10"/>
        <v>185</v>
      </c>
      <c r="E80" s="42"/>
      <c r="F80" s="43"/>
      <c r="G80" s="29"/>
      <c r="H80" s="29"/>
      <c r="I80" s="29"/>
      <c r="J80" s="47"/>
      <c r="K80" s="31">
        <v>0.08</v>
      </c>
      <c r="L80" s="32">
        <f t="shared" si="11"/>
        <v>0</v>
      </c>
      <c r="M80" s="33">
        <f t="shared" si="12"/>
        <v>0</v>
      </c>
      <c r="N80" s="33">
        <f t="shared" si="13"/>
        <v>0</v>
      </c>
      <c r="O80" s="34">
        <v>150</v>
      </c>
      <c r="P80" s="35">
        <f t="shared" si="14"/>
        <v>0</v>
      </c>
      <c r="Q80" s="36">
        <f t="shared" si="15"/>
        <v>0</v>
      </c>
      <c r="R80" s="34">
        <v>5</v>
      </c>
      <c r="S80" s="37">
        <f t="shared" si="16"/>
        <v>0</v>
      </c>
      <c r="T80" s="38">
        <f t="shared" si="17"/>
        <v>0</v>
      </c>
      <c r="U80" s="34">
        <v>30</v>
      </c>
      <c r="V80" s="35">
        <f t="shared" si="18"/>
        <v>0</v>
      </c>
      <c r="W80" s="39">
        <f t="shared" si="19"/>
        <v>0</v>
      </c>
      <c r="X80" s="40"/>
    </row>
    <row r="81" spans="1:24" x14ac:dyDescent="0.25">
      <c r="A81" s="23">
        <v>78</v>
      </c>
      <c r="B81" s="57" t="s">
        <v>109</v>
      </c>
      <c r="C81" s="25" t="s">
        <v>30</v>
      </c>
      <c r="D81" s="26">
        <f t="shared" si="10"/>
        <v>10</v>
      </c>
      <c r="E81" s="42"/>
      <c r="F81" s="43"/>
      <c r="G81" s="29"/>
      <c r="H81" s="29"/>
      <c r="I81" s="29"/>
      <c r="J81" s="47"/>
      <c r="K81" s="31">
        <v>0.08</v>
      </c>
      <c r="L81" s="32">
        <f t="shared" si="11"/>
        <v>0</v>
      </c>
      <c r="M81" s="33">
        <f t="shared" si="12"/>
        <v>0</v>
      </c>
      <c r="N81" s="33">
        <f t="shared" si="13"/>
        <v>0</v>
      </c>
      <c r="O81" s="34">
        <v>0</v>
      </c>
      <c r="P81" s="35">
        <f t="shared" si="14"/>
        <v>0</v>
      </c>
      <c r="Q81" s="36">
        <f t="shared" si="15"/>
        <v>0</v>
      </c>
      <c r="R81" s="34">
        <v>10</v>
      </c>
      <c r="S81" s="37">
        <f t="shared" si="16"/>
        <v>0</v>
      </c>
      <c r="T81" s="38">
        <f t="shared" si="17"/>
        <v>0</v>
      </c>
      <c r="U81" s="34">
        <v>0</v>
      </c>
      <c r="V81" s="35">
        <f t="shared" si="18"/>
        <v>0</v>
      </c>
      <c r="W81" s="39">
        <f t="shared" si="19"/>
        <v>0</v>
      </c>
      <c r="X81" s="40"/>
    </row>
    <row r="82" spans="1:24" x14ac:dyDescent="0.25">
      <c r="A82" s="23">
        <v>79</v>
      </c>
      <c r="B82" s="24" t="s">
        <v>110</v>
      </c>
      <c r="C82" s="25" t="s">
        <v>30</v>
      </c>
      <c r="D82" s="26">
        <f t="shared" si="10"/>
        <v>210</v>
      </c>
      <c r="E82" s="42"/>
      <c r="F82" s="43"/>
      <c r="G82" s="29"/>
      <c r="H82" s="140"/>
      <c r="I82" s="140"/>
      <c r="J82" s="141"/>
      <c r="K82" s="31">
        <v>0.08</v>
      </c>
      <c r="L82" s="32">
        <f t="shared" si="11"/>
        <v>0</v>
      </c>
      <c r="M82" s="33">
        <f t="shared" si="12"/>
        <v>0</v>
      </c>
      <c r="N82" s="33">
        <f t="shared" si="13"/>
        <v>0</v>
      </c>
      <c r="O82" s="34">
        <v>50</v>
      </c>
      <c r="P82" s="35">
        <f t="shared" si="14"/>
        <v>0</v>
      </c>
      <c r="Q82" s="36">
        <f t="shared" si="15"/>
        <v>0</v>
      </c>
      <c r="R82" s="34">
        <v>150</v>
      </c>
      <c r="S82" s="37">
        <f t="shared" si="16"/>
        <v>0</v>
      </c>
      <c r="T82" s="38">
        <f t="shared" si="17"/>
        <v>0</v>
      </c>
      <c r="U82" s="34">
        <v>10</v>
      </c>
      <c r="V82" s="35">
        <f t="shared" si="18"/>
        <v>0</v>
      </c>
      <c r="W82" s="39">
        <f t="shared" si="19"/>
        <v>0</v>
      </c>
      <c r="X82" s="40"/>
    </row>
    <row r="83" spans="1:24" s="130" customFormat="1" x14ac:dyDescent="0.25">
      <c r="A83" s="23">
        <v>80</v>
      </c>
      <c r="B83" s="57" t="s">
        <v>111</v>
      </c>
      <c r="C83" s="25" t="s">
        <v>30</v>
      </c>
      <c r="D83" s="26">
        <f t="shared" si="10"/>
        <v>10</v>
      </c>
      <c r="E83" s="42"/>
      <c r="F83" s="128"/>
      <c r="G83" s="29"/>
      <c r="H83" s="29"/>
      <c r="I83" s="29"/>
      <c r="J83" s="47"/>
      <c r="K83" s="31">
        <v>0.08</v>
      </c>
      <c r="L83" s="32">
        <f t="shared" si="11"/>
        <v>0</v>
      </c>
      <c r="M83" s="33">
        <f t="shared" si="12"/>
        <v>0</v>
      </c>
      <c r="N83" s="33">
        <f t="shared" si="13"/>
        <v>0</v>
      </c>
      <c r="O83" s="34">
        <v>0</v>
      </c>
      <c r="P83" s="35">
        <f t="shared" si="14"/>
        <v>0</v>
      </c>
      <c r="Q83" s="36">
        <f t="shared" si="15"/>
        <v>0</v>
      </c>
      <c r="R83" s="34">
        <v>10</v>
      </c>
      <c r="S83" s="37">
        <f t="shared" si="16"/>
        <v>0</v>
      </c>
      <c r="T83" s="38">
        <f t="shared" si="17"/>
        <v>0</v>
      </c>
      <c r="U83" s="34">
        <v>0</v>
      </c>
      <c r="V83" s="35">
        <f t="shared" si="18"/>
        <v>0</v>
      </c>
      <c r="W83" s="39">
        <f t="shared" si="19"/>
        <v>0</v>
      </c>
      <c r="X83" s="129"/>
    </row>
    <row r="84" spans="1:24" ht="25.5" x14ac:dyDescent="0.25">
      <c r="A84" s="23">
        <v>81</v>
      </c>
      <c r="B84" s="24" t="s">
        <v>112</v>
      </c>
      <c r="C84" s="25" t="s">
        <v>30</v>
      </c>
      <c r="D84" s="26">
        <f t="shared" si="10"/>
        <v>600</v>
      </c>
      <c r="E84" s="42"/>
      <c r="F84" s="43"/>
      <c r="G84" s="29"/>
      <c r="H84" s="29"/>
      <c r="I84" s="29"/>
      <c r="J84" s="47"/>
      <c r="K84" s="31">
        <v>0.08</v>
      </c>
      <c r="L84" s="32">
        <f t="shared" si="11"/>
        <v>0</v>
      </c>
      <c r="M84" s="33">
        <f t="shared" si="12"/>
        <v>0</v>
      </c>
      <c r="N84" s="33">
        <f t="shared" si="13"/>
        <v>0</v>
      </c>
      <c r="O84" s="34">
        <v>150</v>
      </c>
      <c r="P84" s="35">
        <f t="shared" si="14"/>
        <v>0</v>
      </c>
      <c r="Q84" s="36">
        <f t="shared" si="15"/>
        <v>0</v>
      </c>
      <c r="R84" s="34">
        <v>250</v>
      </c>
      <c r="S84" s="37">
        <f t="shared" si="16"/>
        <v>0</v>
      </c>
      <c r="T84" s="38">
        <f t="shared" si="17"/>
        <v>0</v>
      </c>
      <c r="U84" s="34">
        <v>200</v>
      </c>
      <c r="V84" s="35">
        <f t="shared" si="18"/>
        <v>0</v>
      </c>
      <c r="W84" s="39">
        <f t="shared" si="19"/>
        <v>0</v>
      </c>
      <c r="X84" s="40"/>
    </row>
    <row r="85" spans="1:24" x14ac:dyDescent="0.25">
      <c r="A85" s="23">
        <v>82</v>
      </c>
      <c r="B85" s="24" t="s">
        <v>113</v>
      </c>
      <c r="C85" s="25" t="s">
        <v>30</v>
      </c>
      <c r="D85" s="26">
        <f t="shared" si="10"/>
        <v>470</v>
      </c>
      <c r="E85" s="42"/>
      <c r="F85" s="43"/>
      <c r="G85" s="29"/>
      <c r="H85" s="29"/>
      <c r="I85" s="29"/>
      <c r="J85" s="47"/>
      <c r="K85" s="31">
        <v>0.08</v>
      </c>
      <c r="L85" s="32">
        <f t="shared" si="11"/>
        <v>0</v>
      </c>
      <c r="M85" s="33">
        <f t="shared" si="12"/>
        <v>0</v>
      </c>
      <c r="N85" s="33">
        <f t="shared" si="13"/>
        <v>0</v>
      </c>
      <c r="O85" s="34">
        <v>20</v>
      </c>
      <c r="P85" s="35">
        <f t="shared" si="14"/>
        <v>0</v>
      </c>
      <c r="Q85" s="36">
        <f t="shared" si="15"/>
        <v>0</v>
      </c>
      <c r="R85" s="34">
        <v>450</v>
      </c>
      <c r="S85" s="37">
        <f t="shared" si="16"/>
        <v>0</v>
      </c>
      <c r="T85" s="38">
        <f t="shared" si="17"/>
        <v>0</v>
      </c>
      <c r="U85" s="34">
        <v>0</v>
      </c>
      <c r="V85" s="35">
        <f t="shared" si="18"/>
        <v>0</v>
      </c>
      <c r="W85" s="39">
        <f t="shared" si="19"/>
        <v>0</v>
      </c>
      <c r="X85" s="40"/>
    </row>
    <row r="86" spans="1:24" x14ac:dyDescent="0.25">
      <c r="A86" s="23">
        <v>83</v>
      </c>
      <c r="B86" s="24" t="s">
        <v>114</v>
      </c>
      <c r="C86" s="25" t="s">
        <v>30</v>
      </c>
      <c r="D86" s="26">
        <f t="shared" si="10"/>
        <v>90</v>
      </c>
      <c r="E86" s="42"/>
      <c r="F86" s="43"/>
      <c r="G86" s="29"/>
      <c r="H86" s="29"/>
      <c r="I86" s="29"/>
      <c r="J86" s="47"/>
      <c r="K86" s="31">
        <v>0.08</v>
      </c>
      <c r="L86" s="32">
        <f t="shared" si="11"/>
        <v>0</v>
      </c>
      <c r="M86" s="33">
        <f t="shared" si="12"/>
        <v>0</v>
      </c>
      <c r="N86" s="33">
        <f t="shared" si="13"/>
        <v>0</v>
      </c>
      <c r="O86" s="34">
        <v>70</v>
      </c>
      <c r="P86" s="35">
        <f t="shared" si="14"/>
        <v>0</v>
      </c>
      <c r="Q86" s="36">
        <f t="shared" si="15"/>
        <v>0</v>
      </c>
      <c r="R86" s="34">
        <v>0</v>
      </c>
      <c r="S86" s="37">
        <f t="shared" si="16"/>
        <v>0</v>
      </c>
      <c r="T86" s="38">
        <f t="shared" si="17"/>
        <v>0</v>
      </c>
      <c r="U86" s="34">
        <v>20</v>
      </c>
      <c r="V86" s="35">
        <f t="shared" si="18"/>
        <v>0</v>
      </c>
      <c r="W86" s="39">
        <f t="shared" si="19"/>
        <v>0</v>
      </c>
      <c r="X86" s="40"/>
    </row>
    <row r="87" spans="1:24" x14ac:dyDescent="0.25">
      <c r="A87" s="23">
        <v>84</v>
      </c>
      <c r="B87" s="24" t="s">
        <v>115</v>
      </c>
      <c r="C87" s="25" t="s">
        <v>30</v>
      </c>
      <c r="D87" s="26">
        <f t="shared" si="10"/>
        <v>540</v>
      </c>
      <c r="E87" s="42"/>
      <c r="F87" s="43"/>
      <c r="G87" s="29"/>
      <c r="H87" s="29"/>
      <c r="I87" s="29"/>
      <c r="J87" s="47"/>
      <c r="K87" s="31">
        <v>0.08</v>
      </c>
      <c r="L87" s="32">
        <f t="shared" si="11"/>
        <v>0</v>
      </c>
      <c r="M87" s="33">
        <f t="shared" si="12"/>
        <v>0</v>
      </c>
      <c r="N87" s="33">
        <f t="shared" si="13"/>
        <v>0</v>
      </c>
      <c r="O87" s="34">
        <v>270</v>
      </c>
      <c r="P87" s="35">
        <f t="shared" si="14"/>
        <v>0</v>
      </c>
      <c r="Q87" s="36">
        <f t="shared" si="15"/>
        <v>0</v>
      </c>
      <c r="R87" s="34">
        <v>150</v>
      </c>
      <c r="S87" s="37">
        <f t="shared" si="16"/>
        <v>0</v>
      </c>
      <c r="T87" s="38">
        <f t="shared" si="17"/>
        <v>0</v>
      </c>
      <c r="U87" s="34">
        <v>120</v>
      </c>
      <c r="V87" s="35">
        <f t="shared" si="18"/>
        <v>0</v>
      </c>
      <c r="W87" s="39">
        <f t="shared" si="19"/>
        <v>0</v>
      </c>
      <c r="X87" s="40"/>
    </row>
    <row r="88" spans="1:24" x14ac:dyDescent="0.25">
      <c r="A88" s="23">
        <v>85</v>
      </c>
      <c r="B88" s="24" t="s">
        <v>116</v>
      </c>
      <c r="C88" s="25" t="s">
        <v>30</v>
      </c>
      <c r="D88" s="26">
        <f t="shared" si="10"/>
        <v>230</v>
      </c>
      <c r="E88" s="42"/>
      <c r="F88" s="43"/>
      <c r="G88" s="29"/>
      <c r="H88" s="29"/>
      <c r="I88" s="29"/>
      <c r="J88" s="47"/>
      <c r="K88" s="31">
        <v>0.08</v>
      </c>
      <c r="L88" s="32">
        <f t="shared" si="11"/>
        <v>0</v>
      </c>
      <c r="M88" s="33">
        <f t="shared" si="12"/>
        <v>0</v>
      </c>
      <c r="N88" s="33">
        <f t="shared" si="13"/>
        <v>0</v>
      </c>
      <c r="O88" s="34">
        <v>200</v>
      </c>
      <c r="P88" s="35">
        <f t="shared" si="14"/>
        <v>0</v>
      </c>
      <c r="Q88" s="36">
        <f t="shared" si="15"/>
        <v>0</v>
      </c>
      <c r="R88" s="34">
        <v>0</v>
      </c>
      <c r="S88" s="37">
        <f t="shared" si="16"/>
        <v>0</v>
      </c>
      <c r="T88" s="38">
        <f t="shared" si="17"/>
        <v>0</v>
      </c>
      <c r="U88" s="34">
        <v>30</v>
      </c>
      <c r="V88" s="35">
        <f t="shared" si="18"/>
        <v>0</v>
      </c>
      <c r="W88" s="39">
        <f t="shared" si="19"/>
        <v>0</v>
      </c>
      <c r="X88" s="40"/>
    </row>
    <row r="89" spans="1:24" ht="25.5" x14ac:dyDescent="0.25">
      <c r="A89" s="23">
        <v>86</v>
      </c>
      <c r="B89" s="57" t="s">
        <v>117</v>
      </c>
      <c r="C89" s="25" t="s">
        <v>30</v>
      </c>
      <c r="D89" s="26">
        <f t="shared" si="10"/>
        <v>5</v>
      </c>
      <c r="E89" s="44"/>
      <c r="F89" s="45"/>
      <c r="G89" s="46"/>
      <c r="H89" s="46"/>
      <c r="I89" s="46"/>
      <c r="J89" s="47"/>
      <c r="K89" s="31">
        <v>0.08</v>
      </c>
      <c r="L89" s="32">
        <f t="shared" si="11"/>
        <v>0</v>
      </c>
      <c r="M89" s="33">
        <f t="shared" si="12"/>
        <v>0</v>
      </c>
      <c r="N89" s="33">
        <f t="shared" si="13"/>
        <v>0</v>
      </c>
      <c r="O89" s="34">
        <v>0</v>
      </c>
      <c r="P89" s="35">
        <f t="shared" si="14"/>
        <v>0</v>
      </c>
      <c r="Q89" s="36">
        <f t="shared" si="15"/>
        <v>0</v>
      </c>
      <c r="R89" s="34">
        <v>5</v>
      </c>
      <c r="S89" s="37">
        <f t="shared" si="16"/>
        <v>0</v>
      </c>
      <c r="T89" s="38">
        <f t="shared" si="17"/>
        <v>0</v>
      </c>
      <c r="U89" s="34">
        <v>0</v>
      </c>
      <c r="V89" s="35">
        <f t="shared" si="18"/>
        <v>0</v>
      </c>
      <c r="W89" s="39">
        <f t="shared" si="19"/>
        <v>0</v>
      </c>
      <c r="X89" s="40"/>
    </row>
    <row r="90" spans="1:24" x14ac:dyDescent="0.25">
      <c r="A90" s="23">
        <v>87</v>
      </c>
      <c r="B90" s="24" t="s">
        <v>118</v>
      </c>
      <c r="C90" s="25" t="s">
        <v>30</v>
      </c>
      <c r="D90" s="26">
        <f t="shared" si="10"/>
        <v>20</v>
      </c>
      <c r="E90" s="42"/>
      <c r="F90" s="128"/>
      <c r="G90" s="29"/>
      <c r="H90" s="29"/>
      <c r="I90" s="29"/>
      <c r="J90" s="47"/>
      <c r="K90" s="31">
        <v>0.08</v>
      </c>
      <c r="L90" s="32">
        <f t="shared" si="11"/>
        <v>0</v>
      </c>
      <c r="M90" s="33">
        <f t="shared" si="12"/>
        <v>0</v>
      </c>
      <c r="N90" s="33">
        <f t="shared" si="13"/>
        <v>0</v>
      </c>
      <c r="O90" s="34">
        <v>10</v>
      </c>
      <c r="P90" s="35">
        <f t="shared" si="14"/>
        <v>0</v>
      </c>
      <c r="Q90" s="36">
        <f t="shared" si="15"/>
        <v>0</v>
      </c>
      <c r="R90" s="34">
        <v>10</v>
      </c>
      <c r="S90" s="37">
        <f t="shared" si="16"/>
        <v>0</v>
      </c>
      <c r="T90" s="38">
        <f t="shared" si="17"/>
        <v>0</v>
      </c>
      <c r="U90" s="34">
        <v>0</v>
      </c>
      <c r="V90" s="35">
        <f t="shared" si="18"/>
        <v>0</v>
      </c>
      <c r="W90" s="39">
        <f t="shared" si="19"/>
        <v>0</v>
      </c>
      <c r="X90" s="129"/>
    </row>
    <row r="91" spans="1:24" s="77" customFormat="1" x14ac:dyDescent="0.25">
      <c r="A91" s="23">
        <v>88</v>
      </c>
      <c r="B91" s="57" t="s">
        <v>119</v>
      </c>
      <c r="C91" s="25" t="s">
        <v>30</v>
      </c>
      <c r="D91" s="26">
        <f t="shared" si="10"/>
        <v>10</v>
      </c>
      <c r="E91" s="72"/>
      <c r="F91" s="73"/>
      <c r="G91" s="74"/>
      <c r="H91" s="74"/>
      <c r="I91" s="74"/>
      <c r="J91" s="47"/>
      <c r="K91" s="31">
        <v>0.08</v>
      </c>
      <c r="L91" s="32">
        <f t="shared" si="11"/>
        <v>0</v>
      </c>
      <c r="M91" s="33">
        <f t="shared" si="12"/>
        <v>0</v>
      </c>
      <c r="N91" s="33">
        <f t="shared" si="13"/>
        <v>0</v>
      </c>
      <c r="O91" s="34">
        <v>5</v>
      </c>
      <c r="P91" s="35">
        <f t="shared" si="14"/>
        <v>0</v>
      </c>
      <c r="Q91" s="36">
        <f t="shared" si="15"/>
        <v>0</v>
      </c>
      <c r="R91" s="34">
        <v>5</v>
      </c>
      <c r="S91" s="37">
        <f t="shared" si="16"/>
        <v>0</v>
      </c>
      <c r="T91" s="38">
        <f t="shared" si="17"/>
        <v>0</v>
      </c>
      <c r="U91" s="34">
        <v>0</v>
      </c>
      <c r="V91" s="35">
        <f t="shared" si="18"/>
        <v>0</v>
      </c>
      <c r="W91" s="39">
        <f t="shared" si="19"/>
        <v>0</v>
      </c>
      <c r="X91" s="76"/>
    </row>
    <row r="92" spans="1:24" x14ac:dyDescent="0.25">
      <c r="A92" s="23">
        <v>89</v>
      </c>
      <c r="B92" s="57" t="s">
        <v>120</v>
      </c>
      <c r="C92" s="25" t="s">
        <v>30</v>
      </c>
      <c r="D92" s="26">
        <f t="shared" si="10"/>
        <v>5</v>
      </c>
      <c r="E92" s="42"/>
      <c r="F92" s="128"/>
      <c r="G92" s="29"/>
      <c r="H92" s="29"/>
      <c r="I92" s="29"/>
      <c r="J92" s="47"/>
      <c r="K92" s="31">
        <v>0.08</v>
      </c>
      <c r="L92" s="32">
        <f t="shared" si="11"/>
        <v>0</v>
      </c>
      <c r="M92" s="33">
        <f t="shared" si="12"/>
        <v>0</v>
      </c>
      <c r="N92" s="33">
        <f t="shared" si="13"/>
        <v>0</v>
      </c>
      <c r="O92" s="34">
        <v>0</v>
      </c>
      <c r="P92" s="35">
        <f t="shared" si="14"/>
        <v>0</v>
      </c>
      <c r="Q92" s="36">
        <f t="shared" si="15"/>
        <v>0</v>
      </c>
      <c r="R92" s="34">
        <v>5</v>
      </c>
      <c r="S92" s="37">
        <f t="shared" si="16"/>
        <v>0</v>
      </c>
      <c r="T92" s="38">
        <f t="shared" si="17"/>
        <v>0</v>
      </c>
      <c r="U92" s="34">
        <v>0</v>
      </c>
      <c r="V92" s="35">
        <f t="shared" si="18"/>
        <v>0</v>
      </c>
      <c r="W92" s="39">
        <f t="shared" si="19"/>
        <v>0</v>
      </c>
      <c r="X92" s="129"/>
    </row>
    <row r="93" spans="1:24" s="130" customFormat="1" x14ac:dyDescent="0.25">
      <c r="A93" s="23">
        <v>90</v>
      </c>
      <c r="B93" s="57" t="s">
        <v>121</v>
      </c>
      <c r="C93" s="25"/>
      <c r="D93" s="26">
        <f t="shared" si="10"/>
        <v>20</v>
      </c>
      <c r="E93" s="50"/>
      <c r="F93" s="142"/>
      <c r="G93" s="52"/>
      <c r="H93" s="52"/>
      <c r="I93" s="52"/>
      <c r="J93" s="47"/>
      <c r="K93" s="31">
        <v>0.08</v>
      </c>
      <c r="L93" s="32">
        <f t="shared" si="11"/>
        <v>0</v>
      </c>
      <c r="M93" s="33">
        <f t="shared" si="12"/>
        <v>0</v>
      </c>
      <c r="N93" s="33">
        <f t="shared" si="13"/>
        <v>0</v>
      </c>
      <c r="O93" s="56">
        <v>0</v>
      </c>
      <c r="P93" s="35">
        <f t="shared" si="14"/>
        <v>0</v>
      </c>
      <c r="Q93" s="36">
        <f t="shared" si="15"/>
        <v>0</v>
      </c>
      <c r="R93" s="56">
        <v>20</v>
      </c>
      <c r="S93" s="37">
        <f t="shared" si="16"/>
        <v>0</v>
      </c>
      <c r="T93" s="38">
        <f t="shared" si="17"/>
        <v>0</v>
      </c>
      <c r="U93" s="56">
        <v>0</v>
      </c>
      <c r="V93" s="35">
        <f t="shared" si="18"/>
        <v>0</v>
      </c>
      <c r="W93" s="39">
        <f t="shared" si="19"/>
        <v>0</v>
      </c>
      <c r="X93" s="129"/>
    </row>
    <row r="94" spans="1:24" s="130" customFormat="1" x14ac:dyDescent="0.25">
      <c r="A94" s="23">
        <v>91</v>
      </c>
      <c r="B94" s="57" t="s">
        <v>122</v>
      </c>
      <c r="C94" s="25" t="s">
        <v>30</v>
      </c>
      <c r="D94" s="26">
        <f t="shared" si="10"/>
        <v>10</v>
      </c>
      <c r="E94" s="42"/>
      <c r="F94" s="128"/>
      <c r="G94" s="29"/>
      <c r="H94" s="29"/>
      <c r="I94" s="29"/>
      <c r="J94" s="47"/>
      <c r="K94" s="31">
        <v>0.08</v>
      </c>
      <c r="L94" s="32">
        <f t="shared" si="11"/>
        <v>0</v>
      </c>
      <c r="M94" s="33">
        <f t="shared" si="12"/>
        <v>0</v>
      </c>
      <c r="N94" s="33">
        <f t="shared" si="13"/>
        <v>0</v>
      </c>
      <c r="O94" s="34">
        <v>0</v>
      </c>
      <c r="P94" s="35">
        <f t="shared" si="14"/>
        <v>0</v>
      </c>
      <c r="Q94" s="36">
        <f t="shared" si="15"/>
        <v>0</v>
      </c>
      <c r="R94" s="34">
        <v>10</v>
      </c>
      <c r="S94" s="37">
        <f t="shared" si="16"/>
        <v>0</v>
      </c>
      <c r="T94" s="38">
        <f t="shared" si="17"/>
        <v>0</v>
      </c>
      <c r="U94" s="34">
        <v>0</v>
      </c>
      <c r="V94" s="35">
        <f t="shared" si="18"/>
        <v>0</v>
      </c>
      <c r="W94" s="39">
        <f t="shared" si="19"/>
        <v>0</v>
      </c>
      <c r="X94" s="129"/>
    </row>
    <row r="95" spans="1:24" s="130" customFormat="1" x14ac:dyDescent="0.25">
      <c r="A95" s="23">
        <v>92</v>
      </c>
      <c r="B95" s="57" t="s">
        <v>123</v>
      </c>
      <c r="C95" s="25" t="s">
        <v>30</v>
      </c>
      <c r="D95" s="26">
        <f t="shared" si="10"/>
        <v>10</v>
      </c>
      <c r="E95" s="42"/>
      <c r="F95" s="128"/>
      <c r="G95" s="29"/>
      <c r="H95" s="29"/>
      <c r="I95" s="29"/>
      <c r="J95" s="47"/>
      <c r="K95" s="31">
        <v>0.08</v>
      </c>
      <c r="L95" s="32">
        <f t="shared" si="11"/>
        <v>0</v>
      </c>
      <c r="M95" s="33">
        <f t="shared" si="12"/>
        <v>0</v>
      </c>
      <c r="N95" s="33">
        <f t="shared" si="13"/>
        <v>0</v>
      </c>
      <c r="O95" s="34">
        <v>0</v>
      </c>
      <c r="P95" s="35">
        <f t="shared" si="14"/>
        <v>0</v>
      </c>
      <c r="Q95" s="36">
        <f t="shared" si="15"/>
        <v>0</v>
      </c>
      <c r="R95" s="34">
        <v>10</v>
      </c>
      <c r="S95" s="37">
        <f t="shared" si="16"/>
        <v>0</v>
      </c>
      <c r="T95" s="38">
        <f t="shared" si="17"/>
        <v>0</v>
      </c>
      <c r="U95" s="34">
        <v>0</v>
      </c>
      <c r="V95" s="35">
        <f t="shared" si="18"/>
        <v>0</v>
      </c>
      <c r="W95" s="39">
        <f t="shared" si="19"/>
        <v>0</v>
      </c>
      <c r="X95" s="129"/>
    </row>
    <row r="96" spans="1:24" s="130" customFormat="1" x14ac:dyDescent="0.25">
      <c r="A96" s="23">
        <v>93</v>
      </c>
      <c r="B96" s="24" t="s">
        <v>124</v>
      </c>
      <c r="C96" s="25" t="s">
        <v>30</v>
      </c>
      <c r="D96" s="26">
        <f t="shared" si="10"/>
        <v>680</v>
      </c>
      <c r="E96" s="137"/>
      <c r="F96" s="138"/>
      <c r="G96" s="139"/>
      <c r="H96" s="139"/>
      <c r="I96" s="139"/>
      <c r="J96" s="99"/>
      <c r="K96" s="31">
        <v>0.08</v>
      </c>
      <c r="L96" s="32">
        <f t="shared" si="11"/>
        <v>0</v>
      </c>
      <c r="M96" s="33">
        <f t="shared" si="12"/>
        <v>0</v>
      </c>
      <c r="N96" s="33">
        <f t="shared" si="13"/>
        <v>0</v>
      </c>
      <c r="O96" s="34">
        <v>600</v>
      </c>
      <c r="P96" s="35">
        <f t="shared" si="14"/>
        <v>0</v>
      </c>
      <c r="Q96" s="36">
        <f t="shared" si="15"/>
        <v>0</v>
      </c>
      <c r="R96" s="34">
        <v>0</v>
      </c>
      <c r="S96" s="37">
        <f t="shared" si="16"/>
        <v>0</v>
      </c>
      <c r="T96" s="38">
        <f t="shared" si="17"/>
        <v>0</v>
      </c>
      <c r="U96" s="34">
        <v>80</v>
      </c>
      <c r="V96" s="35">
        <f t="shared" si="18"/>
        <v>0</v>
      </c>
      <c r="W96" s="39">
        <f t="shared" si="19"/>
        <v>0</v>
      </c>
      <c r="X96" s="112"/>
    </row>
    <row r="97" spans="1:24" s="130" customFormat="1" x14ac:dyDescent="0.25">
      <c r="A97" s="23">
        <v>94</v>
      </c>
      <c r="B97" s="112" t="s">
        <v>125</v>
      </c>
      <c r="C97" s="79" t="s">
        <v>42</v>
      </c>
      <c r="D97" s="26">
        <f t="shared" si="10"/>
        <v>305</v>
      </c>
      <c r="E97" s="143"/>
      <c r="F97" s="144"/>
      <c r="G97" s="48"/>
      <c r="H97" s="48"/>
      <c r="I97" s="48"/>
      <c r="J97" s="63"/>
      <c r="K97" s="31">
        <v>0.08</v>
      </c>
      <c r="L97" s="32">
        <f t="shared" si="11"/>
        <v>0</v>
      </c>
      <c r="M97" s="33">
        <f t="shared" si="12"/>
        <v>0</v>
      </c>
      <c r="N97" s="33">
        <f t="shared" si="13"/>
        <v>0</v>
      </c>
      <c r="O97" s="56">
        <v>0</v>
      </c>
      <c r="P97" s="35">
        <f t="shared" si="14"/>
        <v>0</v>
      </c>
      <c r="Q97" s="36">
        <f t="shared" si="15"/>
        <v>0</v>
      </c>
      <c r="R97" s="145">
        <v>300</v>
      </c>
      <c r="S97" s="37">
        <f t="shared" si="16"/>
        <v>0</v>
      </c>
      <c r="T97" s="38">
        <f t="shared" si="17"/>
        <v>0</v>
      </c>
      <c r="U97" s="34">
        <v>5</v>
      </c>
      <c r="V97" s="35">
        <f t="shared" si="18"/>
        <v>0</v>
      </c>
      <c r="W97" s="39">
        <f t="shared" si="19"/>
        <v>0</v>
      </c>
      <c r="X97" s="129"/>
    </row>
    <row r="98" spans="1:24" s="77" customFormat="1" x14ac:dyDescent="0.25">
      <c r="A98" s="23">
        <v>95</v>
      </c>
      <c r="B98" s="57" t="s">
        <v>126</v>
      </c>
      <c r="C98" s="25" t="s">
        <v>30</v>
      </c>
      <c r="D98" s="26">
        <f t="shared" si="10"/>
        <v>130</v>
      </c>
      <c r="E98" s="72"/>
      <c r="F98" s="73"/>
      <c r="G98" s="74"/>
      <c r="H98" s="74"/>
      <c r="I98" s="74"/>
      <c r="J98" s="47"/>
      <c r="K98" s="31">
        <v>0.08</v>
      </c>
      <c r="L98" s="32">
        <f t="shared" si="11"/>
        <v>0</v>
      </c>
      <c r="M98" s="33">
        <f t="shared" si="12"/>
        <v>0</v>
      </c>
      <c r="N98" s="33">
        <f t="shared" si="13"/>
        <v>0</v>
      </c>
      <c r="O98" s="34">
        <v>30</v>
      </c>
      <c r="P98" s="35">
        <f t="shared" si="14"/>
        <v>0</v>
      </c>
      <c r="Q98" s="36">
        <f t="shared" si="15"/>
        <v>0</v>
      </c>
      <c r="R98" s="34">
        <v>100</v>
      </c>
      <c r="S98" s="37">
        <f t="shared" si="16"/>
        <v>0</v>
      </c>
      <c r="T98" s="38">
        <f t="shared" si="17"/>
        <v>0</v>
      </c>
      <c r="U98" s="34">
        <v>0</v>
      </c>
      <c r="V98" s="35">
        <f t="shared" si="18"/>
        <v>0</v>
      </c>
      <c r="W98" s="39">
        <f t="shared" si="19"/>
        <v>0</v>
      </c>
      <c r="X98" s="76"/>
    </row>
    <row r="99" spans="1:24" s="130" customFormat="1" ht="26.25" x14ac:dyDescent="0.25">
      <c r="A99" s="23">
        <v>96</v>
      </c>
      <c r="B99" s="78" t="s">
        <v>127</v>
      </c>
      <c r="C99" s="79" t="s">
        <v>42</v>
      </c>
      <c r="D99" s="26">
        <f t="shared" si="10"/>
        <v>42</v>
      </c>
      <c r="E99" s="80"/>
      <c r="F99" s="146"/>
      <c r="G99" s="82"/>
      <c r="H99" s="79"/>
      <c r="I99" s="83"/>
      <c r="J99" s="147"/>
      <c r="K99" s="31">
        <v>0.08</v>
      </c>
      <c r="L99" s="32">
        <f t="shared" si="11"/>
        <v>0</v>
      </c>
      <c r="M99" s="33">
        <f t="shared" si="12"/>
        <v>0</v>
      </c>
      <c r="N99" s="33">
        <f t="shared" si="13"/>
        <v>0</v>
      </c>
      <c r="O99" s="56">
        <v>20</v>
      </c>
      <c r="P99" s="35">
        <f t="shared" si="14"/>
        <v>0</v>
      </c>
      <c r="Q99" s="36">
        <f t="shared" si="15"/>
        <v>0</v>
      </c>
      <c r="R99" s="106">
        <v>2</v>
      </c>
      <c r="S99" s="37">
        <f t="shared" si="16"/>
        <v>0</v>
      </c>
      <c r="T99" s="38">
        <f t="shared" si="17"/>
        <v>0</v>
      </c>
      <c r="U99" s="107">
        <v>20</v>
      </c>
      <c r="V99" s="35">
        <f t="shared" si="18"/>
        <v>0</v>
      </c>
      <c r="W99" s="39">
        <f t="shared" si="19"/>
        <v>0</v>
      </c>
      <c r="X99" s="112"/>
    </row>
    <row r="100" spans="1:24" ht="25.5" x14ac:dyDescent="0.25">
      <c r="A100" s="23">
        <v>97</v>
      </c>
      <c r="B100" s="24" t="s">
        <v>128</v>
      </c>
      <c r="C100" s="25" t="s">
        <v>30</v>
      </c>
      <c r="D100" s="26">
        <f t="shared" si="10"/>
        <v>1250</v>
      </c>
      <c r="E100" s="44"/>
      <c r="F100" s="45"/>
      <c r="G100" s="46"/>
      <c r="H100" s="46"/>
      <c r="I100" s="46"/>
      <c r="J100" s="47"/>
      <c r="K100" s="31">
        <v>0.08</v>
      </c>
      <c r="L100" s="32">
        <f t="shared" si="11"/>
        <v>0</v>
      </c>
      <c r="M100" s="33">
        <f t="shared" si="12"/>
        <v>0</v>
      </c>
      <c r="N100" s="33">
        <f t="shared" si="13"/>
        <v>0</v>
      </c>
      <c r="O100" s="34">
        <v>300</v>
      </c>
      <c r="P100" s="35">
        <f t="shared" si="14"/>
        <v>0</v>
      </c>
      <c r="Q100" s="36">
        <f t="shared" si="15"/>
        <v>0</v>
      </c>
      <c r="R100" s="34">
        <v>200</v>
      </c>
      <c r="S100" s="37">
        <f t="shared" si="16"/>
        <v>0</v>
      </c>
      <c r="T100" s="38">
        <f t="shared" si="17"/>
        <v>0</v>
      </c>
      <c r="U100" s="34">
        <v>750</v>
      </c>
      <c r="V100" s="35">
        <f t="shared" si="18"/>
        <v>0</v>
      </c>
      <c r="W100" s="39">
        <f t="shared" si="19"/>
        <v>0</v>
      </c>
      <c r="X100" s="40"/>
    </row>
    <row r="101" spans="1:24" x14ac:dyDescent="0.25">
      <c r="A101" s="23">
        <v>98</v>
      </c>
      <c r="B101" s="24" t="s">
        <v>129</v>
      </c>
      <c r="C101" s="25" t="s">
        <v>30</v>
      </c>
      <c r="D101" s="26">
        <f t="shared" si="10"/>
        <v>20</v>
      </c>
      <c r="E101" s="44"/>
      <c r="F101" s="45"/>
      <c r="G101" s="46"/>
      <c r="H101" s="46"/>
      <c r="I101" s="46"/>
      <c r="J101" s="47"/>
      <c r="K101" s="31">
        <v>0.08</v>
      </c>
      <c r="L101" s="32">
        <f t="shared" si="11"/>
        <v>0</v>
      </c>
      <c r="M101" s="33">
        <f t="shared" si="12"/>
        <v>0</v>
      </c>
      <c r="N101" s="33">
        <f t="shared" si="13"/>
        <v>0</v>
      </c>
      <c r="O101" s="34">
        <v>10</v>
      </c>
      <c r="P101" s="35">
        <f t="shared" si="14"/>
        <v>0</v>
      </c>
      <c r="Q101" s="36">
        <f t="shared" si="15"/>
        <v>0</v>
      </c>
      <c r="R101" s="34">
        <v>10</v>
      </c>
      <c r="S101" s="37">
        <f t="shared" si="16"/>
        <v>0</v>
      </c>
      <c r="T101" s="38">
        <f t="shared" si="17"/>
        <v>0</v>
      </c>
      <c r="U101" s="34">
        <v>0</v>
      </c>
      <c r="V101" s="35">
        <f t="shared" si="18"/>
        <v>0</v>
      </c>
      <c r="W101" s="39">
        <f t="shared" si="19"/>
        <v>0</v>
      </c>
      <c r="X101" s="40"/>
    </row>
    <row r="102" spans="1:24" x14ac:dyDescent="0.25">
      <c r="A102" s="23">
        <v>99</v>
      </c>
      <c r="B102" s="24" t="s">
        <v>130</v>
      </c>
      <c r="C102" s="25" t="s">
        <v>30</v>
      </c>
      <c r="D102" s="26">
        <f t="shared" si="10"/>
        <v>130</v>
      </c>
      <c r="E102" s="44"/>
      <c r="F102" s="45"/>
      <c r="G102" s="46"/>
      <c r="H102" s="46"/>
      <c r="I102" s="46"/>
      <c r="J102" s="47"/>
      <c r="K102" s="31">
        <v>0.08</v>
      </c>
      <c r="L102" s="32">
        <f t="shared" si="11"/>
        <v>0</v>
      </c>
      <c r="M102" s="33">
        <f t="shared" si="12"/>
        <v>0</v>
      </c>
      <c r="N102" s="33">
        <f t="shared" si="13"/>
        <v>0</v>
      </c>
      <c r="O102" s="34">
        <v>130</v>
      </c>
      <c r="P102" s="35">
        <f t="shared" si="14"/>
        <v>0</v>
      </c>
      <c r="Q102" s="36">
        <f t="shared" si="15"/>
        <v>0</v>
      </c>
      <c r="R102" s="34">
        <v>0</v>
      </c>
      <c r="S102" s="37">
        <f t="shared" si="16"/>
        <v>0</v>
      </c>
      <c r="T102" s="38">
        <f t="shared" si="17"/>
        <v>0</v>
      </c>
      <c r="U102" s="34">
        <v>0</v>
      </c>
      <c r="V102" s="35">
        <f t="shared" si="18"/>
        <v>0</v>
      </c>
      <c r="W102" s="39">
        <f t="shared" si="19"/>
        <v>0</v>
      </c>
      <c r="X102" s="40"/>
    </row>
    <row r="103" spans="1:24" ht="25.5" x14ac:dyDescent="0.25">
      <c r="A103" s="23">
        <v>100</v>
      </c>
      <c r="B103" s="57" t="s">
        <v>131</v>
      </c>
      <c r="C103" s="25" t="s">
        <v>30</v>
      </c>
      <c r="D103" s="26">
        <f t="shared" si="10"/>
        <v>200</v>
      </c>
      <c r="E103" s="44"/>
      <c r="F103" s="45"/>
      <c r="G103" s="46"/>
      <c r="H103" s="46"/>
      <c r="I103" s="46"/>
      <c r="J103" s="47"/>
      <c r="K103" s="31">
        <v>0.08</v>
      </c>
      <c r="L103" s="32">
        <f t="shared" si="11"/>
        <v>0</v>
      </c>
      <c r="M103" s="33">
        <f t="shared" si="12"/>
        <v>0</v>
      </c>
      <c r="N103" s="33">
        <f t="shared" si="13"/>
        <v>0</v>
      </c>
      <c r="O103" s="34">
        <v>0</v>
      </c>
      <c r="P103" s="35">
        <f t="shared" si="14"/>
        <v>0</v>
      </c>
      <c r="Q103" s="36">
        <f t="shared" si="15"/>
        <v>0</v>
      </c>
      <c r="R103" s="34">
        <v>200</v>
      </c>
      <c r="S103" s="37">
        <f t="shared" si="16"/>
        <v>0</v>
      </c>
      <c r="T103" s="38">
        <f t="shared" si="17"/>
        <v>0</v>
      </c>
      <c r="U103" s="34">
        <v>0</v>
      </c>
      <c r="V103" s="35">
        <f t="shared" si="18"/>
        <v>0</v>
      </c>
      <c r="W103" s="39">
        <f t="shared" si="19"/>
        <v>0</v>
      </c>
      <c r="X103" s="40"/>
    </row>
    <row r="104" spans="1:24" ht="25.5" x14ac:dyDescent="0.25">
      <c r="A104" s="23">
        <v>101</v>
      </c>
      <c r="B104" s="57" t="s">
        <v>132</v>
      </c>
      <c r="C104" s="25" t="s">
        <v>30</v>
      </c>
      <c r="D104" s="26">
        <f t="shared" si="10"/>
        <v>1400</v>
      </c>
      <c r="E104" s="44"/>
      <c r="F104" s="45"/>
      <c r="G104" s="46"/>
      <c r="H104" s="46"/>
      <c r="I104" s="46"/>
      <c r="J104" s="47"/>
      <c r="K104" s="31">
        <v>0.08</v>
      </c>
      <c r="L104" s="32">
        <f t="shared" si="11"/>
        <v>0</v>
      </c>
      <c r="M104" s="33">
        <f t="shared" si="12"/>
        <v>0</v>
      </c>
      <c r="N104" s="33">
        <f t="shared" si="13"/>
        <v>0</v>
      </c>
      <c r="O104" s="34">
        <v>100</v>
      </c>
      <c r="P104" s="35">
        <f t="shared" si="14"/>
        <v>0</v>
      </c>
      <c r="Q104" s="36">
        <f t="shared" si="15"/>
        <v>0</v>
      </c>
      <c r="R104" s="34">
        <v>500</v>
      </c>
      <c r="S104" s="37">
        <f t="shared" si="16"/>
        <v>0</v>
      </c>
      <c r="T104" s="38">
        <f t="shared" si="17"/>
        <v>0</v>
      </c>
      <c r="U104" s="34">
        <v>800</v>
      </c>
      <c r="V104" s="35">
        <f t="shared" si="18"/>
        <v>0</v>
      </c>
      <c r="W104" s="39">
        <f t="shared" si="19"/>
        <v>0</v>
      </c>
      <c r="X104" s="40"/>
    </row>
    <row r="105" spans="1:24" ht="25.5" x14ac:dyDescent="0.25">
      <c r="A105" s="23">
        <v>102</v>
      </c>
      <c r="B105" s="57" t="s">
        <v>133</v>
      </c>
      <c r="C105" s="25" t="s">
        <v>30</v>
      </c>
      <c r="D105" s="26">
        <f t="shared" si="10"/>
        <v>150</v>
      </c>
      <c r="E105" s="44"/>
      <c r="F105" s="45"/>
      <c r="G105" s="46"/>
      <c r="H105" s="46"/>
      <c r="I105" s="46"/>
      <c r="J105" s="47"/>
      <c r="K105" s="31">
        <v>0.08</v>
      </c>
      <c r="L105" s="32">
        <f t="shared" si="11"/>
        <v>0</v>
      </c>
      <c r="M105" s="33">
        <f t="shared" si="12"/>
        <v>0</v>
      </c>
      <c r="N105" s="33">
        <f t="shared" si="13"/>
        <v>0</v>
      </c>
      <c r="O105" s="34">
        <v>0</v>
      </c>
      <c r="P105" s="35">
        <f t="shared" si="14"/>
        <v>0</v>
      </c>
      <c r="Q105" s="36">
        <f t="shared" si="15"/>
        <v>0</v>
      </c>
      <c r="R105" s="34">
        <v>150</v>
      </c>
      <c r="S105" s="37">
        <f t="shared" si="16"/>
        <v>0</v>
      </c>
      <c r="T105" s="38">
        <f t="shared" si="17"/>
        <v>0</v>
      </c>
      <c r="U105" s="34">
        <v>0</v>
      </c>
      <c r="V105" s="35">
        <f t="shared" si="18"/>
        <v>0</v>
      </c>
      <c r="W105" s="39">
        <f t="shared" si="19"/>
        <v>0</v>
      </c>
      <c r="X105" s="40"/>
    </row>
    <row r="106" spans="1:24" x14ac:dyDescent="0.25">
      <c r="A106" s="23">
        <v>103</v>
      </c>
      <c r="B106" s="24" t="s">
        <v>134</v>
      </c>
      <c r="C106" s="25" t="s">
        <v>30</v>
      </c>
      <c r="D106" s="26">
        <f t="shared" si="10"/>
        <v>15</v>
      </c>
      <c r="E106" s="44"/>
      <c r="F106" s="45"/>
      <c r="G106" s="46"/>
      <c r="H106" s="46"/>
      <c r="I106" s="46"/>
      <c r="J106" s="47"/>
      <c r="K106" s="31">
        <v>0.08</v>
      </c>
      <c r="L106" s="32">
        <f t="shared" si="11"/>
        <v>0</v>
      </c>
      <c r="M106" s="33">
        <f t="shared" si="12"/>
        <v>0</v>
      </c>
      <c r="N106" s="33">
        <f t="shared" si="13"/>
        <v>0</v>
      </c>
      <c r="O106" s="34">
        <v>5</v>
      </c>
      <c r="P106" s="35">
        <f t="shared" si="14"/>
        <v>0</v>
      </c>
      <c r="Q106" s="36">
        <f t="shared" si="15"/>
        <v>0</v>
      </c>
      <c r="R106" s="34">
        <v>10</v>
      </c>
      <c r="S106" s="37">
        <f t="shared" si="16"/>
        <v>0</v>
      </c>
      <c r="T106" s="38">
        <f t="shared" si="17"/>
        <v>0</v>
      </c>
      <c r="U106" s="34">
        <v>0</v>
      </c>
      <c r="V106" s="35">
        <f t="shared" si="18"/>
        <v>0</v>
      </c>
      <c r="W106" s="39">
        <f t="shared" si="19"/>
        <v>0</v>
      </c>
      <c r="X106" s="40"/>
    </row>
    <row r="107" spans="1:24" x14ac:dyDescent="0.25">
      <c r="A107" s="23">
        <v>104</v>
      </c>
      <c r="B107" s="24" t="s">
        <v>135</v>
      </c>
      <c r="C107" s="25" t="s">
        <v>30</v>
      </c>
      <c r="D107" s="26">
        <f t="shared" si="10"/>
        <v>15</v>
      </c>
      <c r="E107" s="44"/>
      <c r="F107" s="45"/>
      <c r="G107" s="46"/>
      <c r="H107" s="46"/>
      <c r="I107" s="46"/>
      <c r="J107" s="47"/>
      <c r="K107" s="31">
        <v>0.08</v>
      </c>
      <c r="L107" s="32">
        <f t="shared" si="11"/>
        <v>0</v>
      </c>
      <c r="M107" s="33">
        <f t="shared" si="12"/>
        <v>0</v>
      </c>
      <c r="N107" s="33">
        <f t="shared" si="13"/>
        <v>0</v>
      </c>
      <c r="O107" s="34">
        <v>0</v>
      </c>
      <c r="P107" s="35">
        <f t="shared" si="14"/>
        <v>0</v>
      </c>
      <c r="Q107" s="36">
        <f t="shared" si="15"/>
        <v>0</v>
      </c>
      <c r="R107" s="34">
        <v>15</v>
      </c>
      <c r="S107" s="37">
        <f t="shared" si="16"/>
        <v>0</v>
      </c>
      <c r="T107" s="38">
        <f t="shared" si="17"/>
        <v>0</v>
      </c>
      <c r="U107" s="34">
        <v>0</v>
      </c>
      <c r="V107" s="35">
        <f t="shared" si="18"/>
        <v>0</v>
      </c>
      <c r="W107" s="39">
        <f t="shared" si="19"/>
        <v>0</v>
      </c>
      <c r="X107" s="40"/>
    </row>
    <row r="108" spans="1:24" x14ac:dyDescent="0.25">
      <c r="A108" s="23">
        <v>105</v>
      </c>
      <c r="B108" s="24" t="s">
        <v>136</v>
      </c>
      <c r="C108" s="25" t="s">
        <v>30</v>
      </c>
      <c r="D108" s="26">
        <f t="shared" si="10"/>
        <v>20</v>
      </c>
      <c r="E108" s="44"/>
      <c r="F108" s="45"/>
      <c r="G108" s="46"/>
      <c r="H108" s="46"/>
      <c r="I108" s="46"/>
      <c r="J108" s="47"/>
      <c r="K108" s="31">
        <v>0.08</v>
      </c>
      <c r="L108" s="32">
        <f t="shared" si="11"/>
        <v>0</v>
      </c>
      <c r="M108" s="33">
        <f t="shared" si="12"/>
        <v>0</v>
      </c>
      <c r="N108" s="33">
        <f t="shared" si="13"/>
        <v>0</v>
      </c>
      <c r="O108" s="34">
        <v>5</v>
      </c>
      <c r="P108" s="35">
        <f t="shared" si="14"/>
        <v>0</v>
      </c>
      <c r="Q108" s="36">
        <f t="shared" si="15"/>
        <v>0</v>
      </c>
      <c r="R108" s="34">
        <v>15</v>
      </c>
      <c r="S108" s="37">
        <f t="shared" si="16"/>
        <v>0</v>
      </c>
      <c r="T108" s="38">
        <f t="shared" si="17"/>
        <v>0</v>
      </c>
      <c r="U108" s="34">
        <v>0</v>
      </c>
      <c r="V108" s="35">
        <f t="shared" si="18"/>
        <v>0</v>
      </c>
      <c r="W108" s="39">
        <f t="shared" si="19"/>
        <v>0</v>
      </c>
      <c r="X108" s="40"/>
    </row>
    <row r="109" spans="1:24" x14ac:dyDescent="0.25">
      <c r="A109" s="23">
        <v>106</v>
      </c>
      <c r="B109" s="24" t="s">
        <v>137</v>
      </c>
      <c r="C109" s="25" t="s">
        <v>30</v>
      </c>
      <c r="D109" s="26">
        <f t="shared" si="10"/>
        <v>25</v>
      </c>
      <c r="E109" s="44"/>
      <c r="F109" s="45"/>
      <c r="G109" s="46"/>
      <c r="H109" s="46"/>
      <c r="I109" s="46"/>
      <c r="J109" s="47"/>
      <c r="K109" s="31">
        <v>0.08</v>
      </c>
      <c r="L109" s="32">
        <f t="shared" si="11"/>
        <v>0</v>
      </c>
      <c r="M109" s="33">
        <f t="shared" si="12"/>
        <v>0</v>
      </c>
      <c r="N109" s="33">
        <f t="shared" si="13"/>
        <v>0</v>
      </c>
      <c r="O109" s="34">
        <v>5</v>
      </c>
      <c r="P109" s="35">
        <f t="shared" si="14"/>
        <v>0</v>
      </c>
      <c r="Q109" s="36">
        <f t="shared" si="15"/>
        <v>0</v>
      </c>
      <c r="R109" s="34">
        <v>20</v>
      </c>
      <c r="S109" s="37">
        <f t="shared" si="16"/>
        <v>0</v>
      </c>
      <c r="T109" s="38">
        <f t="shared" si="17"/>
        <v>0</v>
      </c>
      <c r="U109" s="34">
        <v>0</v>
      </c>
      <c r="V109" s="35">
        <f t="shared" si="18"/>
        <v>0</v>
      </c>
      <c r="W109" s="39">
        <f t="shared" si="19"/>
        <v>0</v>
      </c>
      <c r="X109" s="40"/>
    </row>
    <row r="110" spans="1:24" x14ac:dyDescent="0.25">
      <c r="A110" s="23">
        <v>107</v>
      </c>
      <c r="B110" s="24" t="s">
        <v>138</v>
      </c>
      <c r="C110" s="25" t="s">
        <v>30</v>
      </c>
      <c r="D110" s="26">
        <f t="shared" si="10"/>
        <v>25</v>
      </c>
      <c r="E110" s="44"/>
      <c r="F110" s="45"/>
      <c r="G110" s="46"/>
      <c r="H110" s="46"/>
      <c r="I110" s="46"/>
      <c r="J110" s="47"/>
      <c r="K110" s="31">
        <v>0.08</v>
      </c>
      <c r="L110" s="32">
        <f t="shared" si="11"/>
        <v>0</v>
      </c>
      <c r="M110" s="33">
        <f t="shared" si="12"/>
        <v>0</v>
      </c>
      <c r="N110" s="33">
        <f t="shared" si="13"/>
        <v>0</v>
      </c>
      <c r="O110" s="34">
        <v>20</v>
      </c>
      <c r="P110" s="35">
        <f t="shared" si="14"/>
        <v>0</v>
      </c>
      <c r="Q110" s="36">
        <f t="shared" si="15"/>
        <v>0</v>
      </c>
      <c r="R110" s="34">
        <v>5</v>
      </c>
      <c r="S110" s="37">
        <f t="shared" si="16"/>
        <v>0</v>
      </c>
      <c r="T110" s="38">
        <f t="shared" si="17"/>
        <v>0</v>
      </c>
      <c r="U110" s="34">
        <v>0</v>
      </c>
      <c r="V110" s="35">
        <f t="shared" si="18"/>
        <v>0</v>
      </c>
      <c r="W110" s="39">
        <f t="shared" si="19"/>
        <v>0</v>
      </c>
      <c r="X110" s="40"/>
    </row>
    <row r="111" spans="1:24" x14ac:dyDescent="0.25">
      <c r="A111" s="23">
        <v>108</v>
      </c>
      <c r="B111" s="24" t="s">
        <v>139</v>
      </c>
      <c r="C111" s="25" t="s">
        <v>30</v>
      </c>
      <c r="D111" s="26">
        <f t="shared" si="10"/>
        <v>5</v>
      </c>
      <c r="E111" s="44"/>
      <c r="F111" s="45"/>
      <c r="G111" s="46"/>
      <c r="H111" s="46"/>
      <c r="I111" s="46"/>
      <c r="J111" s="47"/>
      <c r="K111" s="31">
        <v>0.08</v>
      </c>
      <c r="L111" s="32">
        <f t="shared" si="11"/>
        <v>0</v>
      </c>
      <c r="M111" s="33">
        <f t="shared" si="12"/>
        <v>0</v>
      </c>
      <c r="N111" s="33">
        <f t="shared" si="13"/>
        <v>0</v>
      </c>
      <c r="O111" s="34">
        <v>5</v>
      </c>
      <c r="P111" s="35">
        <f t="shared" si="14"/>
        <v>0</v>
      </c>
      <c r="Q111" s="36">
        <f t="shared" si="15"/>
        <v>0</v>
      </c>
      <c r="R111" s="34">
        <v>0</v>
      </c>
      <c r="S111" s="37">
        <f t="shared" si="16"/>
        <v>0</v>
      </c>
      <c r="T111" s="38">
        <f t="shared" si="17"/>
        <v>0</v>
      </c>
      <c r="U111" s="34">
        <v>0</v>
      </c>
      <c r="V111" s="35">
        <f t="shared" si="18"/>
        <v>0</v>
      </c>
      <c r="W111" s="39">
        <f t="shared" si="19"/>
        <v>0</v>
      </c>
      <c r="X111" s="40"/>
    </row>
    <row r="112" spans="1:24" x14ac:dyDescent="0.25">
      <c r="A112" s="23">
        <v>109</v>
      </c>
      <c r="B112" s="24" t="s">
        <v>140</v>
      </c>
      <c r="C112" s="25" t="s">
        <v>30</v>
      </c>
      <c r="D112" s="26">
        <f t="shared" si="10"/>
        <v>50</v>
      </c>
      <c r="E112" s="44"/>
      <c r="F112" s="45"/>
      <c r="G112" s="46"/>
      <c r="H112" s="46"/>
      <c r="I112" s="46"/>
      <c r="J112" s="47"/>
      <c r="K112" s="31">
        <v>0.08</v>
      </c>
      <c r="L112" s="32">
        <f t="shared" si="11"/>
        <v>0</v>
      </c>
      <c r="M112" s="33">
        <f t="shared" si="12"/>
        <v>0</v>
      </c>
      <c r="N112" s="33">
        <f t="shared" si="13"/>
        <v>0</v>
      </c>
      <c r="O112" s="34">
        <v>50</v>
      </c>
      <c r="P112" s="35">
        <f t="shared" si="14"/>
        <v>0</v>
      </c>
      <c r="Q112" s="36">
        <f t="shared" si="15"/>
        <v>0</v>
      </c>
      <c r="R112" s="34">
        <v>0</v>
      </c>
      <c r="S112" s="37">
        <f t="shared" si="16"/>
        <v>0</v>
      </c>
      <c r="T112" s="38">
        <f t="shared" si="17"/>
        <v>0</v>
      </c>
      <c r="U112" s="34">
        <v>0</v>
      </c>
      <c r="V112" s="35">
        <f t="shared" si="18"/>
        <v>0</v>
      </c>
      <c r="W112" s="39">
        <f t="shared" si="19"/>
        <v>0</v>
      </c>
      <c r="X112" s="40"/>
    </row>
    <row r="113" spans="1:24" x14ac:dyDescent="0.25">
      <c r="A113" s="23">
        <v>110</v>
      </c>
      <c r="B113" s="24" t="s">
        <v>141</v>
      </c>
      <c r="C113" s="25" t="s">
        <v>30</v>
      </c>
      <c r="D113" s="26">
        <f t="shared" si="10"/>
        <v>5</v>
      </c>
      <c r="E113" s="44"/>
      <c r="F113" s="45"/>
      <c r="G113" s="46"/>
      <c r="H113" s="46"/>
      <c r="I113" s="46"/>
      <c r="J113" s="47"/>
      <c r="K113" s="31">
        <v>0.08</v>
      </c>
      <c r="L113" s="32">
        <f t="shared" si="11"/>
        <v>0</v>
      </c>
      <c r="M113" s="33">
        <f t="shared" si="12"/>
        <v>0</v>
      </c>
      <c r="N113" s="33">
        <f t="shared" si="13"/>
        <v>0</v>
      </c>
      <c r="O113" s="34">
        <v>5</v>
      </c>
      <c r="P113" s="35">
        <f t="shared" si="14"/>
        <v>0</v>
      </c>
      <c r="Q113" s="36">
        <f t="shared" si="15"/>
        <v>0</v>
      </c>
      <c r="R113" s="34">
        <v>0</v>
      </c>
      <c r="S113" s="37">
        <f t="shared" si="16"/>
        <v>0</v>
      </c>
      <c r="T113" s="38">
        <f t="shared" si="17"/>
        <v>0</v>
      </c>
      <c r="U113" s="34">
        <v>0</v>
      </c>
      <c r="V113" s="35">
        <f t="shared" si="18"/>
        <v>0</v>
      </c>
      <c r="W113" s="39">
        <f t="shared" si="19"/>
        <v>0</v>
      </c>
      <c r="X113" s="40"/>
    </row>
    <row r="114" spans="1:24" x14ac:dyDescent="0.25">
      <c r="A114" s="23">
        <v>111</v>
      </c>
      <c r="B114" s="24" t="s">
        <v>142</v>
      </c>
      <c r="C114" s="25" t="s">
        <v>30</v>
      </c>
      <c r="D114" s="26">
        <f t="shared" si="10"/>
        <v>5</v>
      </c>
      <c r="E114" s="44"/>
      <c r="F114" s="45"/>
      <c r="G114" s="46"/>
      <c r="H114" s="46"/>
      <c r="I114" s="46"/>
      <c r="J114" s="47"/>
      <c r="K114" s="31">
        <v>0.08</v>
      </c>
      <c r="L114" s="32">
        <f t="shared" si="11"/>
        <v>0</v>
      </c>
      <c r="M114" s="33">
        <f t="shared" si="12"/>
        <v>0</v>
      </c>
      <c r="N114" s="33">
        <f t="shared" si="13"/>
        <v>0</v>
      </c>
      <c r="O114" s="34">
        <v>5</v>
      </c>
      <c r="P114" s="35">
        <f t="shared" si="14"/>
        <v>0</v>
      </c>
      <c r="Q114" s="36">
        <f t="shared" si="15"/>
        <v>0</v>
      </c>
      <c r="R114" s="34">
        <v>0</v>
      </c>
      <c r="S114" s="37">
        <f t="shared" si="16"/>
        <v>0</v>
      </c>
      <c r="T114" s="38">
        <f t="shared" si="17"/>
        <v>0</v>
      </c>
      <c r="U114" s="34">
        <v>0</v>
      </c>
      <c r="V114" s="35">
        <f t="shared" si="18"/>
        <v>0</v>
      </c>
      <c r="W114" s="39">
        <f t="shared" si="19"/>
        <v>0</v>
      </c>
      <c r="X114" s="40"/>
    </row>
    <row r="115" spans="1:24" x14ac:dyDescent="0.25">
      <c r="A115" s="23">
        <v>112</v>
      </c>
      <c r="B115" s="24" t="s">
        <v>143</v>
      </c>
      <c r="C115" s="25" t="s">
        <v>30</v>
      </c>
      <c r="D115" s="26">
        <f t="shared" si="10"/>
        <v>25</v>
      </c>
      <c r="E115" s="44"/>
      <c r="F115" s="45"/>
      <c r="G115" s="46"/>
      <c r="H115" s="46"/>
      <c r="I115" s="46"/>
      <c r="J115" s="47"/>
      <c r="K115" s="31">
        <v>0.08</v>
      </c>
      <c r="L115" s="32">
        <f t="shared" si="11"/>
        <v>0</v>
      </c>
      <c r="M115" s="33">
        <f t="shared" si="12"/>
        <v>0</v>
      </c>
      <c r="N115" s="33">
        <f t="shared" si="13"/>
        <v>0</v>
      </c>
      <c r="O115" s="34">
        <v>15</v>
      </c>
      <c r="P115" s="35">
        <f t="shared" si="14"/>
        <v>0</v>
      </c>
      <c r="Q115" s="36">
        <f t="shared" si="15"/>
        <v>0</v>
      </c>
      <c r="R115" s="34">
        <v>0</v>
      </c>
      <c r="S115" s="37">
        <f t="shared" si="16"/>
        <v>0</v>
      </c>
      <c r="T115" s="38">
        <f t="shared" si="17"/>
        <v>0</v>
      </c>
      <c r="U115" s="34">
        <v>10</v>
      </c>
      <c r="V115" s="35">
        <f t="shared" si="18"/>
        <v>0</v>
      </c>
      <c r="W115" s="39">
        <f t="shared" si="19"/>
        <v>0</v>
      </c>
      <c r="X115" s="40"/>
    </row>
    <row r="116" spans="1:24" x14ac:dyDescent="0.25">
      <c r="A116" s="23">
        <v>113</v>
      </c>
      <c r="B116" s="57" t="s">
        <v>144</v>
      </c>
      <c r="C116" s="25" t="s">
        <v>30</v>
      </c>
      <c r="D116" s="26">
        <f t="shared" si="10"/>
        <v>20</v>
      </c>
      <c r="E116" s="42"/>
      <c r="F116" s="148"/>
      <c r="G116" s="29"/>
      <c r="H116" s="29"/>
      <c r="I116" s="29"/>
      <c r="J116" s="30"/>
      <c r="K116" s="31">
        <v>0.08</v>
      </c>
      <c r="L116" s="32">
        <f t="shared" si="11"/>
        <v>0</v>
      </c>
      <c r="M116" s="33">
        <f t="shared" si="12"/>
        <v>0</v>
      </c>
      <c r="N116" s="33">
        <f t="shared" si="13"/>
        <v>0</v>
      </c>
      <c r="O116" s="34">
        <v>0</v>
      </c>
      <c r="P116" s="35">
        <f t="shared" si="14"/>
        <v>0</v>
      </c>
      <c r="Q116" s="36">
        <f t="shared" si="15"/>
        <v>0</v>
      </c>
      <c r="R116" s="34">
        <v>20</v>
      </c>
      <c r="S116" s="37">
        <f t="shared" si="16"/>
        <v>0</v>
      </c>
      <c r="T116" s="38">
        <f t="shared" si="17"/>
        <v>0</v>
      </c>
      <c r="U116" s="34">
        <v>0</v>
      </c>
      <c r="V116" s="35">
        <f t="shared" si="18"/>
        <v>0</v>
      </c>
      <c r="W116" s="39">
        <f t="shared" si="19"/>
        <v>0</v>
      </c>
      <c r="X116" s="40"/>
    </row>
    <row r="117" spans="1:24" ht="25.5" x14ac:dyDescent="0.25">
      <c r="A117" s="23">
        <v>114</v>
      </c>
      <c r="B117" s="95" t="s">
        <v>145</v>
      </c>
      <c r="C117" s="25" t="s">
        <v>30</v>
      </c>
      <c r="D117" s="26">
        <f t="shared" si="10"/>
        <v>70</v>
      </c>
      <c r="E117" s="42"/>
      <c r="F117" s="149"/>
      <c r="G117" s="29"/>
      <c r="H117" s="29"/>
      <c r="I117" s="29"/>
      <c r="J117" s="30"/>
      <c r="K117" s="31">
        <v>0.08</v>
      </c>
      <c r="L117" s="32">
        <f t="shared" si="11"/>
        <v>0</v>
      </c>
      <c r="M117" s="33">
        <f t="shared" si="12"/>
        <v>0</v>
      </c>
      <c r="N117" s="33">
        <f t="shared" si="13"/>
        <v>0</v>
      </c>
      <c r="O117" s="34">
        <v>70</v>
      </c>
      <c r="P117" s="35">
        <f t="shared" si="14"/>
        <v>0</v>
      </c>
      <c r="Q117" s="36">
        <f t="shared" si="15"/>
        <v>0</v>
      </c>
      <c r="R117" s="34">
        <v>0</v>
      </c>
      <c r="S117" s="37">
        <f t="shared" si="16"/>
        <v>0</v>
      </c>
      <c r="T117" s="38">
        <f t="shared" si="17"/>
        <v>0</v>
      </c>
      <c r="U117" s="34">
        <v>0</v>
      </c>
      <c r="V117" s="35">
        <f t="shared" si="18"/>
        <v>0</v>
      </c>
      <c r="W117" s="39">
        <f t="shared" si="19"/>
        <v>0</v>
      </c>
      <c r="X117" s="40"/>
    </row>
    <row r="118" spans="1:24" ht="25.5" x14ac:dyDescent="0.25">
      <c r="A118" s="23">
        <v>115</v>
      </c>
      <c r="B118" s="95" t="s">
        <v>146</v>
      </c>
      <c r="C118" s="25" t="s">
        <v>30</v>
      </c>
      <c r="D118" s="26">
        <f t="shared" si="10"/>
        <v>70</v>
      </c>
      <c r="E118" s="42"/>
      <c r="F118" s="43"/>
      <c r="G118" s="29"/>
      <c r="H118" s="29"/>
      <c r="I118" s="29"/>
      <c r="J118" s="30"/>
      <c r="K118" s="31">
        <v>0.08</v>
      </c>
      <c r="L118" s="32">
        <f t="shared" si="11"/>
        <v>0</v>
      </c>
      <c r="M118" s="33">
        <f t="shared" si="12"/>
        <v>0</v>
      </c>
      <c r="N118" s="33">
        <f t="shared" si="13"/>
        <v>0</v>
      </c>
      <c r="O118" s="34">
        <v>70</v>
      </c>
      <c r="P118" s="35">
        <f t="shared" si="14"/>
        <v>0</v>
      </c>
      <c r="Q118" s="36">
        <f t="shared" si="15"/>
        <v>0</v>
      </c>
      <c r="R118" s="34">
        <v>0</v>
      </c>
      <c r="S118" s="37">
        <f t="shared" si="16"/>
        <v>0</v>
      </c>
      <c r="T118" s="38">
        <f t="shared" si="17"/>
        <v>0</v>
      </c>
      <c r="U118" s="34">
        <v>0</v>
      </c>
      <c r="V118" s="35">
        <f t="shared" si="18"/>
        <v>0</v>
      </c>
      <c r="W118" s="39">
        <f t="shared" si="19"/>
        <v>0</v>
      </c>
      <c r="X118" s="40"/>
    </row>
    <row r="119" spans="1:24" x14ac:dyDescent="0.25">
      <c r="A119" s="23">
        <v>116</v>
      </c>
      <c r="B119" s="57" t="s">
        <v>147</v>
      </c>
      <c r="C119" s="25" t="s">
        <v>30</v>
      </c>
      <c r="D119" s="26">
        <f t="shared" si="10"/>
        <v>250</v>
      </c>
      <c r="E119" s="42"/>
      <c r="F119" s="43"/>
      <c r="G119" s="29"/>
      <c r="H119" s="29"/>
      <c r="I119" s="140"/>
      <c r="J119" s="30"/>
      <c r="K119" s="31">
        <v>0.08</v>
      </c>
      <c r="L119" s="32">
        <f t="shared" si="11"/>
        <v>0</v>
      </c>
      <c r="M119" s="33">
        <f t="shared" si="12"/>
        <v>0</v>
      </c>
      <c r="N119" s="33">
        <f t="shared" si="13"/>
        <v>0</v>
      </c>
      <c r="O119" s="34">
        <v>0</v>
      </c>
      <c r="P119" s="35">
        <f t="shared" si="14"/>
        <v>0</v>
      </c>
      <c r="Q119" s="36">
        <f t="shared" si="15"/>
        <v>0</v>
      </c>
      <c r="R119" s="34">
        <v>250</v>
      </c>
      <c r="S119" s="37">
        <f t="shared" si="16"/>
        <v>0</v>
      </c>
      <c r="T119" s="38">
        <f t="shared" si="17"/>
        <v>0</v>
      </c>
      <c r="U119" s="34">
        <v>0</v>
      </c>
      <c r="V119" s="35">
        <f t="shared" si="18"/>
        <v>0</v>
      </c>
      <c r="W119" s="39">
        <f t="shared" si="19"/>
        <v>0</v>
      </c>
      <c r="X119" s="40"/>
    </row>
    <row r="120" spans="1:24" x14ac:dyDescent="0.25">
      <c r="A120" s="23">
        <v>117</v>
      </c>
      <c r="B120" s="57" t="s">
        <v>148</v>
      </c>
      <c r="C120" s="25" t="s">
        <v>30</v>
      </c>
      <c r="D120" s="26">
        <f t="shared" si="10"/>
        <v>250</v>
      </c>
      <c r="E120" s="42"/>
      <c r="F120" s="43"/>
      <c r="G120" s="29"/>
      <c r="H120" s="29"/>
      <c r="I120" s="29"/>
      <c r="J120" s="30"/>
      <c r="K120" s="31">
        <v>0.08</v>
      </c>
      <c r="L120" s="32">
        <f t="shared" si="11"/>
        <v>0</v>
      </c>
      <c r="M120" s="33">
        <f t="shared" si="12"/>
        <v>0</v>
      </c>
      <c r="N120" s="33">
        <f t="shared" si="13"/>
        <v>0</v>
      </c>
      <c r="O120" s="34">
        <v>0</v>
      </c>
      <c r="P120" s="35">
        <f t="shared" si="14"/>
        <v>0</v>
      </c>
      <c r="Q120" s="36">
        <f t="shared" si="15"/>
        <v>0</v>
      </c>
      <c r="R120" s="34">
        <v>250</v>
      </c>
      <c r="S120" s="37">
        <f t="shared" si="16"/>
        <v>0</v>
      </c>
      <c r="T120" s="38">
        <f t="shared" si="17"/>
        <v>0</v>
      </c>
      <c r="U120" s="34">
        <v>0</v>
      </c>
      <c r="V120" s="35">
        <f t="shared" si="18"/>
        <v>0</v>
      </c>
      <c r="W120" s="39">
        <f t="shared" si="19"/>
        <v>0</v>
      </c>
      <c r="X120" s="40"/>
    </row>
    <row r="121" spans="1:24" x14ac:dyDescent="0.25">
      <c r="A121" s="23">
        <v>118</v>
      </c>
      <c r="B121" s="57" t="s">
        <v>149</v>
      </c>
      <c r="C121" s="25" t="s">
        <v>30</v>
      </c>
      <c r="D121" s="26">
        <f t="shared" si="10"/>
        <v>250</v>
      </c>
      <c r="E121" s="42"/>
      <c r="F121" s="43"/>
      <c r="G121" s="29"/>
      <c r="H121" s="29"/>
      <c r="I121" s="29"/>
      <c r="J121" s="30"/>
      <c r="K121" s="31">
        <v>0.08</v>
      </c>
      <c r="L121" s="32">
        <f t="shared" si="11"/>
        <v>0</v>
      </c>
      <c r="M121" s="33">
        <f t="shared" si="12"/>
        <v>0</v>
      </c>
      <c r="N121" s="33">
        <f t="shared" si="13"/>
        <v>0</v>
      </c>
      <c r="O121" s="34">
        <v>0</v>
      </c>
      <c r="P121" s="35">
        <f t="shared" si="14"/>
        <v>0</v>
      </c>
      <c r="Q121" s="36">
        <f t="shared" si="15"/>
        <v>0</v>
      </c>
      <c r="R121" s="34">
        <v>250</v>
      </c>
      <c r="S121" s="37">
        <f t="shared" si="16"/>
        <v>0</v>
      </c>
      <c r="T121" s="38">
        <f t="shared" si="17"/>
        <v>0</v>
      </c>
      <c r="U121" s="34">
        <v>0</v>
      </c>
      <c r="V121" s="35">
        <f t="shared" si="18"/>
        <v>0</v>
      </c>
      <c r="W121" s="39">
        <f t="shared" si="19"/>
        <v>0</v>
      </c>
      <c r="X121" s="40"/>
    </row>
    <row r="122" spans="1:24" x14ac:dyDescent="0.25">
      <c r="A122" s="23">
        <v>119</v>
      </c>
      <c r="B122" s="24" t="s">
        <v>150</v>
      </c>
      <c r="C122" s="25" t="s">
        <v>30</v>
      </c>
      <c r="D122" s="26">
        <f t="shared" si="10"/>
        <v>6510</v>
      </c>
      <c r="E122" s="42"/>
      <c r="F122" s="43"/>
      <c r="G122" s="29"/>
      <c r="H122" s="29"/>
      <c r="I122" s="29"/>
      <c r="J122" s="30"/>
      <c r="K122" s="31">
        <v>0.08</v>
      </c>
      <c r="L122" s="32">
        <f t="shared" si="11"/>
        <v>0</v>
      </c>
      <c r="M122" s="33">
        <f t="shared" si="12"/>
        <v>0</v>
      </c>
      <c r="N122" s="33">
        <f t="shared" si="13"/>
        <v>0</v>
      </c>
      <c r="O122" s="34">
        <v>6000</v>
      </c>
      <c r="P122" s="35">
        <f t="shared" si="14"/>
        <v>0</v>
      </c>
      <c r="Q122" s="36">
        <f t="shared" si="15"/>
        <v>0</v>
      </c>
      <c r="R122" s="34">
        <v>500</v>
      </c>
      <c r="S122" s="37">
        <f t="shared" si="16"/>
        <v>0</v>
      </c>
      <c r="T122" s="38">
        <f t="shared" si="17"/>
        <v>0</v>
      </c>
      <c r="U122" s="34">
        <v>10</v>
      </c>
      <c r="V122" s="35">
        <f t="shared" si="18"/>
        <v>0</v>
      </c>
      <c r="W122" s="39">
        <f t="shared" si="19"/>
        <v>0</v>
      </c>
      <c r="X122" s="40"/>
    </row>
    <row r="123" spans="1:24" x14ac:dyDescent="0.25">
      <c r="A123" s="23">
        <v>120</v>
      </c>
      <c r="B123" s="24" t="s">
        <v>151</v>
      </c>
      <c r="C123" s="25" t="s">
        <v>30</v>
      </c>
      <c r="D123" s="26">
        <f t="shared" si="10"/>
        <v>280</v>
      </c>
      <c r="E123" s="42"/>
      <c r="F123" s="43"/>
      <c r="G123" s="29"/>
      <c r="H123" s="29"/>
      <c r="I123" s="29"/>
      <c r="J123" s="30"/>
      <c r="K123" s="31">
        <v>0.08</v>
      </c>
      <c r="L123" s="32">
        <f t="shared" si="11"/>
        <v>0</v>
      </c>
      <c r="M123" s="33">
        <f t="shared" si="12"/>
        <v>0</v>
      </c>
      <c r="N123" s="33">
        <f t="shared" si="13"/>
        <v>0</v>
      </c>
      <c r="O123" s="34">
        <v>250</v>
      </c>
      <c r="P123" s="35">
        <f t="shared" si="14"/>
        <v>0</v>
      </c>
      <c r="Q123" s="36">
        <f t="shared" si="15"/>
        <v>0</v>
      </c>
      <c r="R123" s="34">
        <v>0</v>
      </c>
      <c r="S123" s="37">
        <f t="shared" si="16"/>
        <v>0</v>
      </c>
      <c r="T123" s="38">
        <f t="shared" si="17"/>
        <v>0</v>
      </c>
      <c r="U123" s="34">
        <v>30</v>
      </c>
      <c r="V123" s="35">
        <f t="shared" si="18"/>
        <v>0</v>
      </c>
      <c r="W123" s="39">
        <f t="shared" si="19"/>
        <v>0</v>
      </c>
      <c r="X123" s="40"/>
    </row>
    <row r="124" spans="1:24" x14ac:dyDescent="0.25">
      <c r="A124" s="23">
        <v>121</v>
      </c>
      <c r="B124" s="24" t="s">
        <v>152</v>
      </c>
      <c r="C124" s="25" t="s">
        <v>30</v>
      </c>
      <c r="D124" s="26">
        <f t="shared" si="10"/>
        <v>330</v>
      </c>
      <c r="E124" s="42"/>
      <c r="F124" s="43"/>
      <c r="G124" s="29"/>
      <c r="H124" s="29"/>
      <c r="I124" s="29"/>
      <c r="J124" s="30"/>
      <c r="K124" s="31">
        <v>0.08</v>
      </c>
      <c r="L124" s="32">
        <f t="shared" si="11"/>
        <v>0</v>
      </c>
      <c r="M124" s="33">
        <f t="shared" si="12"/>
        <v>0</v>
      </c>
      <c r="N124" s="33">
        <f t="shared" si="13"/>
        <v>0</v>
      </c>
      <c r="O124" s="34">
        <v>220</v>
      </c>
      <c r="P124" s="35">
        <f t="shared" si="14"/>
        <v>0</v>
      </c>
      <c r="Q124" s="36">
        <f t="shared" si="15"/>
        <v>0</v>
      </c>
      <c r="R124" s="34">
        <v>100</v>
      </c>
      <c r="S124" s="37">
        <f t="shared" si="16"/>
        <v>0</v>
      </c>
      <c r="T124" s="38">
        <f t="shared" si="17"/>
        <v>0</v>
      </c>
      <c r="U124" s="34">
        <v>10</v>
      </c>
      <c r="V124" s="35">
        <f t="shared" si="18"/>
        <v>0</v>
      </c>
      <c r="W124" s="39">
        <f t="shared" si="19"/>
        <v>0</v>
      </c>
      <c r="X124" s="40"/>
    </row>
    <row r="125" spans="1:24" x14ac:dyDescent="0.25">
      <c r="A125" s="23">
        <v>122</v>
      </c>
      <c r="B125" s="24" t="s">
        <v>153</v>
      </c>
      <c r="C125" s="25" t="s">
        <v>30</v>
      </c>
      <c r="D125" s="26">
        <f t="shared" si="10"/>
        <v>210</v>
      </c>
      <c r="E125" s="42"/>
      <c r="F125" s="43"/>
      <c r="G125" s="29"/>
      <c r="H125" s="29"/>
      <c r="I125" s="29"/>
      <c r="J125" s="30"/>
      <c r="K125" s="31">
        <v>0.08</v>
      </c>
      <c r="L125" s="32">
        <f t="shared" si="11"/>
        <v>0</v>
      </c>
      <c r="M125" s="33">
        <f t="shared" si="12"/>
        <v>0</v>
      </c>
      <c r="N125" s="33">
        <f t="shared" si="13"/>
        <v>0</v>
      </c>
      <c r="O125" s="34">
        <v>10</v>
      </c>
      <c r="P125" s="35">
        <f t="shared" si="14"/>
        <v>0</v>
      </c>
      <c r="Q125" s="36">
        <f t="shared" si="15"/>
        <v>0</v>
      </c>
      <c r="R125" s="34">
        <v>200</v>
      </c>
      <c r="S125" s="37">
        <f t="shared" si="16"/>
        <v>0</v>
      </c>
      <c r="T125" s="38">
        <f t="shared" si="17"/>
        <v>0</v>
      </c>
      <c r="U125" s="34">
        <v>0</v>
      </c>
      <c r="V125" s="35">
        <f t="shared" si="18"/>
        <v>0</v>
      </c>
      <c r="W125" s="39">
        <f t="shared" si="19"/>
        <v>0</v>
      </c>
      <c r="X125" s="40"/>
    </row>
    <row r="126" spans="1:24" x14ac:dyDescent="0.25">
      <c r="A126" s="23">
        <v>123</v>
      </c>
      <c r="B126" s="24" t="s">
        <v>154</v>
      </c>
      <c r="C126" s="25" t="s">
        <v>30</v>
      </c>
      <c r="D126" s="26">
        <f t="shared" si="10"/>
        <v>800</v>
      </c>
      <c r="E126" s="42"/>
      <c r="F126" s="43"/>
      <c r="G126" s="29"/>
      <c r="H126" s="29"/>
      <c r="I126" s="29"/>
      <c r="J126" s="30"/>
      <c r="K126" s="31">
        <v>0.08</v>
      </c>
      <c r="L126" s="32">
        <f t="shared" si="11"/>
        <v>0</v>
      </c>
      <c r="M126" s="33">
        <f t="shared" si="12"/>
        <v>0</v>
      </c>
      <c r="N126" s="33">
        <f t="shared" si="13"/>
        <v>0</v>
      </c>
      <c r="O126" s="34">
        <v>250</v>
      </c>
      <c r="P126" s="35">
        <f t="shared" si="14"/>
        <v>0</v>
      </c>
      <c r="Q126" s="36">
        <f t="shared" si="15"/>
        <v>0</v>
      </c>
      <c r="R126" s="34">
        <v>500</v>
      </c>
      <c r="S126" s="37">
        <f t="shared" si="16"/>
        <v>0</v>
      </c>
      <c r="T126" s="38">
        <f t="shared" si="17"/>
        <v>0</v>
      </c>
      <c r="U126" s="34">
        <v>50</v>
      </c>
      <c r="V126" s="35">
        <f t="shared" si="18"/>
        <v>0</v>
      </c>
      <c r="W126" s="39">
        <f t="shared" si="19"/>
        <v>0</v>
      </c>
      <c r="X126" s="40"/>
    </row>
    <row r="127" spans="1:24" x14ac:dyDescent="0.25">
      <c r="A127" s="23">
        <v>124</v>
      </c>
      <c r="B127" s="24" t="s">
        <v>155</v>
      </c>
      <c r="C127" s="25" t="s">
        <v>30</v>
      </c>
      <c r="D127" s="26">
        <f t="shared" si="10"/>
        <v>340</v>
      </c>
      <c r="E127" s="42"/>
      <c r="F127" s="43"/>
      <c r="G127" s="29"/>
      <c r="H127" s="29"/>
      <c r="I127" s="29"/>
      <c r="J127" s="30"/>
      <c r="K127" s="31">
        <v>0.08</v>
      </c>
      <c r="L127" s="32">
        <f t="shared" si="11"/>
        <v>0</v>
      </c>
      <c r="M127" s="33">
        <f t="shared" si="12"/>
        <v>0</v>
      </c>
      <c r="N127" s="33">
        <f t="shared" si="13"/>
        <v>0</v>
      </c>
      <c r="O127" s="34">
        <v>300</v>
      </c>
      <c r="P127" s="35">
        <f t="shared" si="14"/>
        <v>0</v>
      </c>
      <c r="Q127" s="36">
        <f t="shared" si="15"/>
        <v>0</v>
      </c>
      <c r="R127" s="34">
        <v>30</v>
      </c>
      <c r="S127" s="37">
        <f t="shared" si="16"/>
        <v>0</v>
      </c>
      <c r="T127" s="38">
        <f t="shared" si="17"/>
        <v>0</v>
      </c>
      <c r="U127" s="34">
        <v>10</v>
      </c>
      <c r="V127" s="35">
        <f t="shared" si="18"/>
        <v>0</v>
      </c>
      <c r="W127" s="39">
        <f t="shared" si="19"/>
        <v>0</v>
      </c>
      <c r="X127" s="40"/>
    </row>
    <row r="128" spans="1:24" x14ac:dyDescent="0.25">
      <c r="A128" s="23">
        <v>125</v>
      </c>
      <c r="B128" s="24" t="s">
        <v>156</v>
      </c>
      <c r="C128" s="25" t="s">
        <v>30</v>
      </c>
      <c r="D128" s="26">
        <f t="shared" si="10"/>
        <v>80</v>
      </c>
      <c r="E128" s="42"/>
      <c r="F128" s="43"/>
      <c r="G128" s="29"/>
      <c r="H128" s="29"/>
      <c r="I128" s="29"/>
      <c r="J128" s="30"/>
      <c r="K128" s="31">
        <v>0.08</v>
      </c>
      <c r="L128" s="32">
        <f t="shared" si="11"/>
        <v>0</v>
      </c>
      <c r="M128" s="33">
        <f t="shared" si="12"/>
        <v>0</v>
      </c>
      <c r="N128" s="33">
        <f t="shared" si="13"/>
        <v>0</v>
      </c>
      <c r="O128" s="34">
        <v>60</v>
      </c>
      <c r="P128" s="35">
        <f t="shared" si="14"/>
        <v>0</v>
      </c>
      <c r="Q128" s="36">
        <f t="shared" si="15"/>
        <v>0</v>
      </c>
      <c r="R128" s="34">
        <v>0</v>
      </c>
      <c r="S128" s="37">
        <f t="shared" si="16"/>
        <v>0</v>
      </c>
      <c r="T128" s="38">
        <f t="shared" si="17"/>
        <v>0</v>
      </c>
      <c r="U128" s="34">
        <v>20</v>
      </c>
      <c r="V128" s="35">
        <f t="shared" si="18"/>
        <v>0</v>
      </c>
      <c r="W128" s="39">
        <f t="shared" si="19"/>
        <v>0</v>
      </c>
      <c r="X128" s="40"/>
    </row>
    <row r="129" spans="1:24" x14ac:dyDescent="0.25">
      <c r="A129" s="23">
        <v>126</v>
      </c>
      <c r="B129" s="150" t="s">
        <v>157</v>
      </c>
      <c r="C129" s="151" t="s">
        <v>36</v>
      </c>
      <c r="D129" s="26">
        <f t="shared" si="10"/>
        <v>700</v>
      </c>
      <c r="E129" s="152"/>
      <c r="F129" s="153"/>
      <c r="G129" s="154"/>
      <c r="H129" s="155"/>
      <c r="I129" s="156"/>
      <c r="J129" s="157"/>
      <c r="K129" s="31">
        <v>0.08</v>
      </c>
      <c r="L129" s="32">
        <f t="shared" si="11"/>
        <v>0</v>
      </c>
      <c r="M129" s="33">
        <f t="shared" si="12"/>
        <v>0</v>
      </c>
      <c r="N129" s="33">
        <f t="shared" si="13"/>
        <v>0</v>
      </c>
      <c r="O129" s="158">
        <v>600</v>
      </c>
      <c r="P129" s="35">
        <f t="shared" si="14"/>
        <v>0</v>
      </c>
      <c r="Q129" s="36">
        <f t="shared" si="15"/>
        <v>0</v>
      </c>
      <c r="R129" s="158">
        <v>100</v>
      </c>
      <c r="S129" s="37">
        <f t="shared" si="16"/>
        <v>0</v>
      </c>
      <c r="T129" s="38">
        <f t="shared" si="17"/>
        <v>0</v>
      </c>
      <c r="U129" s="159">
        <v>0</v>
      </c>
      <c r="V129" s="35">
        <f t="shared" si="18"/>
        <v>0</v>
      </c>
      <c r="W129" s="39">
        <f t="shared" si="19"/>
        <v>0</v>
      </c>
      <c r="X129" s="160"/>
    </row>
    <row r="130" spans="1:24" s="71" customFormat="1" x14ac:dyDescent="0.25">
      <c r="A130" s="23">
        <v>127</v>
      </c>
      <c r="B130" s="161" t="s">
        <v>158</v>
      </c>
      <c r="C130" s="162" t="s">
        <v>30</v>
      </c>
      <c r="D130" s="26">
        <f t="shared" si="10"/>
        <v>150</v>
      </c>
      <c r="E130" s="163"/>
      <c r="F130" s="164"/>
      <c r="G130" s="165"/>
      <c r="H130" s="165"/>
      <c r="I130" s="165"/>
      <c r="J130" s="166"/>
      <c r="K130" s="31">
        <v>0.08</v>
      </c>
      <c r="L130" s="32">
        <f t="shared" si="11"/>
        <v>0</v>
      </c>
      <c r="M130" s="33">
        <f t="shared" si="12"/>
        <v>0</v>
      </c>
      <c r="N130" s="33">
        <f t="shared" si="13"/>
        <v>0</v>
      </c>
      <c r="O130" s="167">
        <v>100</v>
      </c>
      <c r="P130" s="35">
        <f t="shared" si="14"/>
        <v>0</v>
      </c>
      <c r="Q130" s="36">
        <f t="shared" si="15"/>
        <v>0</v>
      </c>
      <c r="R130" s="167">
        <v>50</v>
      </c>
      <c r="S130" s="37">
        <f t="shared" si="16"/>
        <v>0</v>
      </c>
      <c r="T130" s="38">
        <f t="shared" si="17"/>
        <v>0</v>
      </c>
      <c r="U130" s="167">
        <v>0</v>
      </c>
      <c r="V130" s="35">
        <f t="shared" si="18"/>
        <v>0</v>
      </c>
      <c r="W130" s="39">
        <f t="shared" si="19"/>
        <v>0</v>
      </c>
      <c r="X130" s="160"/>
    </row>
    <row r="131" spans="1:24" ht="25.5" x14ac:dyDescent="0.25">
      <c r="A131" s="23">
        <v>128</v>
      </c>
      <c r="B131" s="24" t="s">
        <v>159</v>
      </c>
      <c r="C131" s="25" t="s">
        <v>30</v>
      </c>
      <c r="D131" s="26">
        <f t="shared" si="10"/>
        <v>1200</v>
      </c>
      <c r="E131" s="42"/>
      <c r="F131" s="43"/>
      <c r="G131" s="29"/>
      <c r="H131" s="29"/>
      <c r="I131" s="29"/>
      <c r="J131" s="30"/>
      <c r="K131" s="31">
        <v>0.08</v>
      </c>
      <c r="L131" s="32">
        <f t="shared" si="11"/>
        <v>0</v>
      </c>
      <c r="M131" s="33">
        <f t="shared" si="12"/>
        <v>0</v>
      </c>
      <c r="N131" s="33">
        <f t="shared" si="13"/>
        <v>0</v>
      </c>
      <c r="O131" s="34">
        <v>1000</v>
      </c>
      <c r="P131" s="35">
        <f t="shared" si="14"/>
        <v>0</v>
      </c>
      <c r="Q131" s="36">
        <f t="shared" si="15"/>
        <v>0</v>
      </c>
      <c r="R131" s="34">
        <v>100</v>
      </c>
      <c r="S131" s="37">
        <f t="shared" si="16"/>
        <v>0</v>
      </c>
      <c r="T131" s="38">
        <f t="shared" si="17"/>
        <v>0</v>
      </c>
      <c r="U131" s="34">
        <v>100</v>
      </c>
      <c r="V131" s="35">
        <f t="shared" si="18"/>
        <v>0</v>
      </c>
      <c r="W131" s="39">
        <f t="shared" si="19"/>
        <v>0</v>
      </c>
      <c r="X131" s="40"/>
    </row>
    <row r="132" spans="1:24" ht="25.5" x14ac:dyDescent="0.25">
      <c r="A132" s="23">
        <v>129</v>
      </c>
      <c r="B132" s="24" t="s">
        <v>160</v>
      </c>
      <c r="C132" s="25" t="s">
        <v>30</v>
      </c>
      <c r="D132" s="26">
        <f t="shared" ref="D132:D195" si="20">O132+R132+U132</f>
        <v>10</v>
      </c>
      <c r="E132" s="42"/>
      <c r="F132" s="43"/>
      <c r="G132" s="29"/>
      <c r="H132" s="29"/>
      <c r="I132" s="29"/>
      <c r="J132" s="30"/>
      <c r="K132" s="31">
        <v>0.08</v>
      </c>
      <c r="L132" s="32">
        <f t="shared" si="11"/>
        <v>0</v>
      </c>
      <c r="M132" s="33">
        <f t="shared" si="12"/>
        <v>0</v>
      </c>
      <c r="N132" s="33">
        <f t="shared" si="13"/>
        <v>0</v>
      </c>
      <c r="O132" s="34">
        <v>10</v>
      </c>
      <c r="P132" s="35">
        <f t="shared" si="14"/>
        <v>0</v>
      </c>
      <c r="Q132" s="36">
        <f t="shared" si="15"/>
        <v>0</v>
      </c>
      <c r="R132" s="34">
        <v>0</v>
      </c>
      <c r="S132" s="37">
        <f t="shared" si="16"/>
        <v>0</v>
      </c>
      <c r="T132" s="38">
        <f t="shared" si="17"/>
        <v>0</v>
      </c>
      <c r="U132" s="34">
        <v>0</v>
      </c>
      <c r="V132" s="35">
        <f t="shared" si="18"/>
        <v>0</v>
      </c>
      <c r="W132" s="39">
        <f t="shared" si="19"/>
        <v>0</v>
      </c>
      <c r="X132" s="40"/>
    </row>
    <row r="133" spans="1:24" x14ac:dyDescent="0.25">
      <c r="A133" s="23">
        <v>130</v>
      </c>
      <c r="B133" s="24" t="s">
        <v>161</v>
      </c>
      <c r="C133" s="25" t="s">
        <v>30</v>
      </c>
      <c r="D133" s="26">
        <f t="shared" si="20"/>
        <v>100</v>
      </c>
      <c r="E133" s="42"/>
      <c r="F133" s="43"/>
      <c r="G133" s="29"/>
      <c r="H133" s="29"/>
      <c r="I133" s="29"/>
      <c r="J133" s="30"/>
      <c r="K133" s="31">
        <v>0.08</v>
      </c>
      <c r="L133" s="32">
        <f t="shared" ref="L133:L196" si="21">J133+J133*K133</f>
        <v>0</v>
      </c>
      <c r="M133" s="33">
        <f t="shared" ref="M133:M196" si="22">D133*J133</f>
        <v>0</v>
      </c>
      <c r="N133" s="33">
        <f t="shared" ref="N133:N196" si="23">D133*L133</f>
        <v>0</v>
      </c>
      <c r="O133" s="34">
        <v>100</v>
      </c>
      <c r="P133" s="35">
        <f t="shared" ref="P133:P196" si="24">O133*J133</f>
        <v>0</v>
      </c>
      <c r="Q133" s="36">
        <f t="shared" ref="Q133:Q196" si="25">O133*L133</f>
        <v>0</v>
      </c>
      <c r="R133" s="34">
        <v>0</v>
      </c>
      <c r="S133" s="37">
        <f t="shared" ref="S133:S196" si="26">R133*J133</f>
        <v>0</v>
      </c>
      <c r="T133" s="38">
        <f t="shared" ref="T133:T196" si="27">R133*L133</f>
        <v>0</v>
      </c>
      <c r="U133" s="34">
        <v>0</v>
      </c>
      <c r="V133" s="35">
        <f t="shared" ref="V133:V196" si="28">U133*J133</f>
        <v>0</v>
      </c>
      <c r="W133" s="39">
        <f t="shared" ref="W133:W196" si="29">U133*L133</f>
        <v>0</v>
      </c>
      <c r="X133" s="40"/>
    </row>
    <row r="134" spans="1:24" s="71" customFormat="1" x14ac:dyDescent="0.25">
      <c r="A134" s="58">
        <v>131</v>
      </c>
      <c r="B134" s="92" t="s">
        <v>162</v>
      </c>
      <c r="C134" s="60" t="s">
        <v>30</v>
      </c>
      <c r="D134" s="93">
        <f t="shared" si="20"/>
        <v>400</v>
      </c>
      <c r="E134" s="44"/>
      <c r="F134" s="45"/>
      <c r="G134" s="46"/>
      <c r="H134" s="46"/>
      <c r="I134" s="46"/>
      <c r="J134" s="47"/>
      <c r="K134" s="62">
        <v>0.08</v>
      </c>
      <c r="L134" s="63">
        <f t="shared" si="21"/>
        <v>0</v>
      </c>
      <c r="M134" s="64">
        <f t="shared" si="22"/>
        <v>0</v>
      </c>
      <c r="N134" s="64">
        <f t="shared" si="23"/>
        <v>0</v>
      </c>
      <c r="O134" s="65">
        <v>350</v>
      </c>
      <c r="P134" s="66">
        <f t="shared" si="24"/>
        <v>0</v>
      </c>
      <c r="Q134" s="67">
        <f t="shared" si="25"/>
        <v>0</v>
      </c>
      <c r="R134" s="65">
        <v>50</v>
      </c>
      <c r="S134" s="68">
        <f t="shared" si="26"/>
        <v>0</v>
      </c>
      <c r="T134" s="69">
        <f t="shared" si="27"/>
        <v>0</v>
      </c>
      <c r="U134" s="65">
        <v>0</v>
      </c>
      <c r="V134" s="66">
        <f t="shared" si="28"/>
        <v>0</v>
      </c>
      <c r="W134" s="70">
        <f t="shared" si="29"/>
        <v>0</v>
      </c>
      <c r="X134" s="40"/>
    </row>
    <row r="135" spans="1:24" x14ac:dyDescent="0.25">
      <c r="A135" s="23">
        <v>132</v>
      </c>
      <c r="B135" s="24" t="s">
        <v>163</v>
      </c>
      <c r="C135" s="25" t="s">
        <v>30</v>
      </c>
      <c r="D135" s="26">
        <f t="shared" si="20"/>
        <v>35</v>
      </c>
      <c r="E135" s="42"/>
      <c r="F135" s="43"/>
      <c r="G135" s="29"/>
      <c r="H135" s="29"/>
      <c r="I135" s="29"/>
      <c r="J135" s="30"/>
      <c r="K135" s="31">
        <v>0.08</v>
      </c>
      <c r="L135" s="32">
        <f t="shared" si="21"/>
        <v>0</v>
      </c>
      <c r="M135" s="33">
        <f t="shared" si="22"/>
        <v>0</v>
      </c>
      <c r="N135" s="33">
        <f t="shared" si="23"/>
        <v>0</v>
      </c>
      <c r="O135" s="34">
        <v>25</v>
      </c>
      <c r="P135" s="35">
        <f t="shared" si="24"/>
        <v>0</v>
      </c>
      <c r="Q135" s="36">
        <f t="shared" si="25"/>
        <v>0</v>
      </c>
      <c r="R135" s="34">
        <v>10</v>
      </c>
      <c r="S135" s="37">
        <f t="shared" si="26"/>
        <v>0</v>
      </c>
      <c r="T135" s="38">
        <f t="shared" si="27"/>
        <v>0</v>
      </c>
      <c r="U135" s="34">
        <v>0</v>
      </c>
      <c r="V135" s="35">
        <f t="shared" si="28"/>
        <v>0</v>
      </c>
      <c r="W135" s="39">
        <f t="shared" si="29"/>
        <v>0</v>
      </c>
      <c r="X135" s="40"/>
    </row>
    <row r="136" spans="1:24" ht="30" customHeight="1" x14ac:dyDescent="0.25">
      <c r="A136" s="23">
        <v>133</v>
      </c>
      <c r="B136" s="95" t="s">
        <v>164</v>
      </c>
      <c r="C136" s="25" t="s">
        <v>30</v>
      </c>
      <c r="D136" s="26">
        <f t="shared" si="20"/>
        <v>19</v>
      </c>
      <c r="E136" s="124"/>
      <c r="F136" s="125"/>
      <c r="G136" s="126"/>
      <c r="H136" s="126"/>
      <c r="I136" s="126"/>
      <c r="J136" s="99"/>
      <c r="K136" s="31">
        <v>0.08</v>
      </c>
      <c r="L136" s="32">
        <f t="shared" si="21"/>
        <v>0</v>
      </c>
      <c r="M136" s="33">
        <f t="shared" si="22"/>
        <v>0</v>
      </c>
      <c r="N136" s="33">
        <f t="shared" si="23"/>
        <v>0</v>
      </c>
      <c r="O136" s="34">
        <v>15</v>
      </c>
      <c r="P136" s="35">
        <f t="shared" si="24"/>
        <v>0</v>
      </c>
      <c r="Q136" s="36">
        <f t="shared" si="25"/>
        <v>0</v>
      </c>
      <c r="R136" s="34">
        <v>4</v>
      </c>
      <c r="S136" s="37">
        <f t="shared" si="26"/>
        <v>0</v>
      </c>
      <c r="T136" s="38">
        <f t="shared" si="27"/>
        <v>0</v>
      </c>
      <c r="U136" s="34">
        <v>0</v>
      </c>
      <c r="V136" s="35">
        <f t="shared" si="28"/>
        <v>0</v>
      </c>
      <c r="W136" s="39">
        <f t="shared" si="29"/>
        <v>0</v>
      </c>
      <c r="X136" s="86"/>
    </row>
    <row r="137" spans="1:24" x14ac:dyDescent="0.25">
      <c r="A137" s="23">
        <v>134</v>
      </c>
      <c r="B137" s="95" t="s">
        <v>165</v>
      </c>
      <c r="C137" s="25" t="s">
        <v>30</v>
      </c>
      <c r="D137" s="26">
        <f t="shared" si="20"/>
        <v>10</v>
      </c>
      <c r="E137" s="124"/>
      <c r="F137" s="125"/>
      <c r="G137" s="126"/>
      <c r="H137" s="126"/>
      <c r="I137" s="126"/>
      <c r="J137" s="99"/>
      <c r="K137" s="31">
        <v>0.08</v>
      </c>
      <c r="L137" s="32">
        <f t="shared" si="21"/>
        <v>0</v>
      </c>
      <c r="M137" s="33">
        <f t="shared" si="22"/>
        <v>0</v>
      </c>
      <c r="N137" s="33">
        <f t="shared" si="23"/>
        <v>0</v>
      </c>
      <c r="O137" s="34">
        <v>10</v>
      </c>
      <c r="P137" s="35">
        <f t="shared" si="24"/>
        <v>0</v>
      </c>
      <c r="Q137" s="36">
        <f t="shared" si="25"/>
        <v>0</v>
      </c>
      <c r="R137" s="34">
        <v>0</v>
      </c>
      <c r="S137" s="37">
        <f t="shared" si="26"/>
        <v>0</v>
      </c>
      <c r="T137" s="38">
        <f t="shared" si="27"/>
        <v>0</v>
      </c>
      <c r="U137" s="34">
        <v>0</v>
      </c>
      <c r="V137" s="35">
        <f t="shared" si="28"/>
        <v>0</v>
      </c>
      <c r="W137" s="39">
        <f t="shared" si="29"/>
        <v>0</v>
      </c>
      <c r="X137" s="86"/>
    </row>
    <row r="138" spans="1:24" x14ac:dyDescent="0.25">
      <c r="A138" s="23">
        <v>135</v>
      </c>
      <c r="B138" s="24" t="s">
        <v>166</v>
      </c>
      <c r="C138" s="25" t="s">
        <v>30</v>
      </c>
      <c r="D138" s="26">
        <f t="shared" si="20"/>
        <v>30</v>
      </c>
      <c r="E138" s="42"/>
      <c r="F138" s="43"/>
      <c r="G138" s="29"/>
      <c r="H138" s="29"/>
      <c r="I138" s="29"/>
      <c r="J138" s="30"/>
      <c r="K138" s="31">
        <v>0.08</v>
      </c>
      <c r="L138" s="32">
        <f t="shared" si="21"/>
        <v>0</v>
      </c>
      <c r="M138" s="33">
        <f t="shared" si="22"/>
        <v>0</v>
      </c>
      <c r="N138" s="33">
        <f t="shared" si="23"/>
        <v>0</v>
      </c>
      <c r="O138" s="34">
        <v>15</v>
      </c>
      <c r="P138" s="35">
        <f t="shared" si="24"/>
        <v>0</v>
      </c>
      <c r="Q138" s="36">
        <f t="shared" si="25"/>
        <v>0</v>
      </c>
      <c r="R138" s="34">
        <v>10</v>
      </c>
      <c r="S138" s="37">
        <f t="shared" si="26"/>
        <v>0</v>
      </c>
      <c r="T138" s="38">
        <f t="shared" si="27"/>
        <v>0</v>
      </c>
      <c r="U138" s="34">
        <v>5</v>
      </c>
      <c r="V138" s="35">
        <f t="shared" si="28"/>
        <v>0</v>
      </c>
      <c r="W138" s="39">
        <f t="shared" si="29"/>
        <v>0</v>
      </c>
      <c r="X138" s="40"/>
    </row>
    <row r="139" spans="1:24" s="71" customFormat="1" x14ac:dyDescent="0.25">
      <c r="A139" s="23">
        <v>136</v>
      </c>
      <c r="B139" s="24" t="s">
        <v>167</v>
      </c>
      <c r="C139" s="25" t="s">
        <v>30</v>
      </c>
      <c r="D139" s="26">
        <f t="shared" si="20"/>
        <v>15</v>
      </c>
      <c r="E139" s="44"/>
      <c r="F139" s="45"/>
      <c r="G139" s="46"/>
      <c r="H139" s="46"/>
      <c r="I139" s="46"/>
      <c r="J139" s="47"/>
      <c r="K139" s="31">
        <v>0.08</v>
      </c>
      <c r="L139" s="32">
        <f t="shared" si="21"/>
        <v>0</v>
      </c>
      <c r="M139" s="33">
        <f t="shared" si="22"/>
        <v>0</v>
      </c>
      <c r="N139" s="33">
        <f t="shared" si="23"/>
        <v>0</v>
      </c>
      <c r="O139" s="34">
        <v>0</v>
      </c>
      <c r="P139" s="35">
        <f t="shared" si="24"/>
        <v>0</v>
      </c>
      <c r="Q139" s="36">
        <f t="shared" si="25"/>
        <v>0</v>
      </c>
      <c r="R139" s="34">
        <v>0</v>
      </c>
      <c r="S139" s="37">
        <f t="shared" si="26"/>
        <v>0</v>
      </c>
      <c r="T139" s="38">
        <f t="shared" si="27"/>
        <v>0</v>
      </c>
      <c r="U139" s="34">
        <v>15</v>
      </c>
      <c r="V139" s="35">
        <f t="shared" si="28"/>
        <v>0</v>
      </c>
      <c r="W139" s="39">
        <f t="shared" si="29"/>
        <v>0</v>
      </c>
      <c r="X139" s="40"/>
    </row>
    <row r="140" spans="1:24" x14ac:dyDescent="0.25">
      <c r="A140" s="23">
        <v>137</v>
      </c>
      <c r="B140" s="24" t="s">
        <v>168</v>
      </c>
      <c r="C140" s="25" t="s">
        <v>30</v>
      </c>
      <c r="D140" s="26">
        <f t="shared" si="20"/>
        <v>300</v>
      </c>
      <c r="E140" s="42"/>
      <c r="F140" s="43"/>
      <c r="G140" s="29"/>
      <c r="H140" s="29"/>
      <c r="I140" s="29"/>
      <c r="J140" s="30"/>
      <c r="K140" s="31">
        <v>0.08</v>
      </c>
      <c r="L140" s="32">
        <f t="shared" si="21"/>
        <v>0</v>
      </c>
      <c r="M140" s="33">
        <f t="shared" si="22"/>
        <v>0</v>
      </c>
      <c r="N140" s="33">
        <f t="shared" si="23"/>
        <v>0</v>
      </c>
      <c r="O140" s="34">
        <v>0</v>
      </c>
      <c r="P140" s="35">
        <f t="shared" si="24"/>
        <v>0</v>
      </c>
      <c r="Q140" s="36">
        <f t="shared" si="25"/>
        <v>0</v>
      </c>
      <c r="R140" s="34">
        <v>300</v>
      </c>
      <c r="S140" s="37">
        <f t="shared" si="26"/>
        <v>0</v>
      </c>
      <c r="T140" s="38">
        <f t="shared" si="27"/>
        <v>0</v>
      </c>
      <c r="U140" s="34">
        <v>0</v>
      </c>
      <c r="V140" s="35">
        <f t="shared" si="28"/>
        <v>0</v>
      </c>
      <c r="W140" s="39">
        <f t="shared" si="29"/>
        <v>0</v>
      </c>
      <c r="X140" s="40"/>
    </row>
    <row r="141" spans="1:24" x14ac:dyDescent="0.25">
      <c r="A141" s="23">
        <v>138</v>
      </c>
      <c r="B141" s="24" t="s">
        <v>169</v>
      </c>
      <c r="C141" s="25" t="s">
        <v>30</v>
      </c>
      <c r="D141" s="26">
        <f t="shared" si="20"/>
        <v>390</v>
      </c>
      <c r="E141" s="42"/>
      <c r="F141" s="43"/>
      <c r="G141" s="29"/>
      <c r="H141" s="29"/>
      <c r="I141" s="29"/>
      <c r="J141" s="30"/>
      <c r="K141" s="31">
        <v>0.08</v>
      </c>
      <c r="L141" s="32">
        <f t="shared" si="21"/>
        <v>0</v>
      </c>
      <c r="M141" s="33">
        <f t="shared" si="22"/>
        <v>0</v>
      </c>
      <c r="N141" s="33">
        <f t="shared" si="23"/>
        <v>0</v>
      </c>
      <c r="O141" s="34">
        <v>250</v>
      </c>
      <c r="P141" s="35">
        <f t="shared" si="24"/>
        <v>0</v>
      </c>
      <c r="Q141" s="36">
        <f t="shared" si="25"/>
        <v>0</v>
      </c>
      <c r="R141" s="34">
        <v>0</v>
      </c>
      <c r="S141" s="37">
        <f t="shared" si="26"/>
        <v>0</v>
      </c>
      <c r="T141" s="38">
        <f t="shared" si="27"/>
        <v>0</v>
      </c>
      <c r="U141" s="34">
        <v>140</v>
      </c>
      <c r="V141" s="35">
        <f t="shared" si="28"/>
        <v>0</v>
      </c>
      <c r="W141" s="39">
        <f t="shared" si="29"/>
        <v>0</v>
      </c>
      <c r="X141" s="40"/>
    </row>
    <row r="142" spans="1:24" s="71" customFormat="1" ht="25.5" x14ac:dyDescent="0.25">
      <c r="A142" s="58">
        <v>139</v>
      </c>
      <c r="B142" s="92" t="s">
        <v>170</v>
      </c>
      <c r="C142" s="60" t="s">
        <v>30</v>
      </c>
      <c r="D142" s="93">
        <f t="shared" si="20"/>
        <v>5</v>
      </c>
      <c r="E142" s="44"/>
      <c r="F142" s="45"/>
      <c r="G142" s="46"/>
      <c r="H142" s="46"/>
      <c r="I142" s="46"/>
      <c r="J142" s="47"/>
      <c r="K142" s="62">
        <v>0.08</v>
      </c>
      <c r="L142" s="63">
        <f t="shared" si="21"/>
        <v>0</v>
      </c>
      <c r="M142" s="64">
        <f t="shared" si="22"/>
        <v>0</v>
      </c>
      <c r="N142" s="64">
        <f t="shared" si="23"/>
        <v>0</v>
      </c>
      <c r="O142" s="65">
        <v>5</v>
      </c>
      <c r="P142" s="66">
        <f t="shared" si="24"/>
        <v>0</v>
      </c>
      <c r="Q142" s="67">
        <f t="shared" si="25"/>
        <v>0</v>
      </c>
      <c r="R142" s="65">
        <v>0</v>
      </c>
      <c r="S142" s="68">
        <f t="shared" si="26"/>
        <v>0</v>
      </c>
      <c r="T142" s="69">
        <f t="shared" si="27"/>
        <v>0</v>
      </c>
      <c r="U142" s="65">
        <v>0</v>
      </c>
      <c r="V142" s="66">
        <f t="shared" si="28"/>
        <v>0</v>
      </c>
      <c r="W142" s="70">
        <f t="shared" si="29"/>
        <v>0</v>
      </c>
      <c r="X142" s="40"/>
    </row>
    <row r="143" spans="1:24" x14ac:dyDescent="0.25">
      <c r="A143" s="23">
        <v>140</v>
      </c>
      <c r="B143" s="24" t="s">
        <v>171</v>
      </c>
      <c r="C143" s="25" t="s">
        <v>30</v>
      </c>
      <c r="D143" s="26">
        <f t="shared" si="20"/>
        <v>235</v>
      </c>
      <c r="E143" s="42"/>
      <c r="F143" s="43"/>
      <c r="G143" s="29"/>
      <c r="H143" s="29"/>
      <c r="I143" s="29"/>
      <c r="J143" s="30"/>
      <c r="K143" s="31">
        <v>0.08</v>
      </c>
      <c r="L143" s="32">
        <f t="shared" si="21"/>
        <v>0</v>
      </c>
      <c r="M143" s="33">
        <f t="shared" si="22"/>
        <v>0</v>
      </c>
      <c r="N143" s="33">
        <f t="shared" si="23"/>
        <v>0</v>
      </c>
      <c r="O143" s="34">
        <v>200</v>
      </c>
      <c r="P143" s="35">
        <f t="shared" si="24"/>
        <v>0</v>
      </c>
      <c r="Q143" s="36">
        <f t="shared" si="25"/>
        <v>0</v>
      </c>
      <c r="R143" s="34">
        <v>0</v>
      </c>
      <c r="S143" s="37">
        <f t="shared" si="26"/>
        <v>0</v>
      </c>
      <c r="T143" s="38">
        <f t="shared" si="27"/>
        <v>0</v>
      </c>
      <c r="U143" s="34">
        <v>35</v>
      </c>
      <c r="V143" s="35">
        <f t="shared" si="28"/>
        <v>0</v>
      </c>
      <c r="W143" s="39">
        <f t="shared" si="29"/>
        <v>0</v>
      </c>
      <c r="X143" s="40"/>
    </row>
    <row r="144" spans="1:24" x14ac:dyDescent="0.25">
      <c r="A144" s="23">
        <v>141</v>
      </c>
      <c r="B144" s="136" t="s">
        <v>172</v>
      </c>
      <c r="C144" s="25" t="s">
        <v>30</v>
      </c>
      <c r="D144" s="26">
        <f t="shared" si="20"/>
        <v>190</v>
      </c>
      <c r="E144" s="42"/>
      <c r="F144" s="43"/>
      <c r="G144" s="29"/>
      <c r="H144" s="29"/>
      <c r="I144" s="29"/>
      <c r="J144" s="30"/>
      <c r="K144" s="31">
        <v>0.08</v>
      </c>
      <c r="L144" s="32">
        <f t="shared" si="21"/>
        <v>0</v>
      </c>
      <c r="M144" s="33">
        <f t="shared" si="22"/>
        <v>0</v>
      </c>
      <c r="N144" s="33">
        <f t="shared" si="23"/>
        <v>0</v>
      </c>
      <c r="O144" s="34">
        <v>150</v>
      </c>
      <c r="P144" s="35">
        <f t="shared" si="24"/>
        <v>0</v>
      </c>
      <c r="Q144" s="36">
        <f t="shared" si="25"/>
        <v>0</v>
      </c>
      <c r="R144" s="34">
        <v>0</v>
      </c>
      <c r="S144" s="37">
        <f t="shared" si="26"/>
        <v>0</v>
      </c>
      <c r="T144" s="38">
        <f t="shared" si="27"/>
        <v>0</v>
      </c>
      <c r="U144" s="34">
        <v>40</v>
      </c>
      <c r="V144" s="35">
        <f t="shared" si="28"/>
        <v>0</v>
      </c>
      <c r="W144" s="39">
        <f t="shared" si="29"/>
        <v>0</v>
      </c>
      <c r="X144" s="40"/>
    </row>
    <row r="145" spans="1:24" x14ac:dyDescent="0.25">
      <c r="A145" s="23">
        <v>142</v>
      </c>
      <c r="B145" s="41" t="s">
        <v>173</v>
      </c>
      <c r="C145" s="25" t="s">
        <v>30</v>
      </c>
      <c r="D145" s="26">
        <f t="shared" si="20"/>
        <v>70</v>
      </c>
      <c r="E145" s="42"/>
      <c r="F145" s="43"/>
      <c r="G145" s="29"/>
      <c r="H145" s="29"/>
      <c r="I145" s="29"/>
      <c r="J145" s="30"/>
      <c r="K145" s="31">
        <v>0.08</v>
      </c>
      <c r="L145" s="32">
        <f t="shared" si="21"/>
        <v>0</v>
      </c>
      <c r="M145" s="33">
        <f t="shared" si="22"/>
        <v>0</v>
      </c>
      <c r="N145" s="33">
        <f t="shared" si="23"/>
        <v>0</v>
      </c>
      <c r="O145" s="34">
        <v>60</v>
      </c>
      <c r="P145" s="35">
        <f t="shared" si="24"/>
        <v>0</v>
      </c>
      <c r="Q145" s="36">
        <f t="shared" si="25"/>
        <v>0</v>
      </c>
      <c r="R145" s="34">
        <v>10</v>
      </c>
      <c r="S145" s="37">
        <f t="shared" si="26"/>
        <v>0</v>
      </c>
      <c r="T145" s="38">
        <f t="shared" si="27"/>
        <v>0</v>
      </c>
      <c r="U145" s="34">
        <v>0</v>
      </c>
      <c r="V145" s="35">
        <f t="shared" si="28"/>
        <v>0</v>
      </c>
      <c r="W145" s="39">
        <f t="shared" si="29"/>
        <v>0</v>
      </c>
      <c r="X145" s="40"/>
    </row>
    <row r="146" spans="1:24" x14ac:dyDescent="0.25">
      <c r="A146" s="23">
        <v>143</v>
      </c>
      <c r="B146" s="24" t="s">
        <v>174</v>
      </c>
      <c r="C146" s="168" t="s">
        <v>30</v>
      </c>
      <c r="D146" s="26">
        <f t="shared" si="20"/>
        <v>20</v>
      </c>
      <c r="E146" s="169"/>
      <c r="F146" s="170"/>
      <c r="G146" s="171"/>
      <c r="H146" s="172"/>
      <c r="I146" s="173"/>
      <c r="J146" s="174"/>
      <c r="K146" s="31">
        <v>0.08</v>
      </c>
      <c r="L146" s="32">
        <f t="shared" si="21"/>
        <v>0</v>
      </c>
      <c r="M146" s="33">
        <f t="shared" si="22"/>
        <v>0</v>
      </c>
      <c r="N146" s="33">
        <f t="shared" si="23"/>
        <v>0</v>
      </c>
      <c r="O146" s="34">
        <v>20</v>
      </c>
      <c r="P146" s="35">
        <f t="shared" si="24"/>
        <v>0</v>
      </c>
      <c r="Q146" s="36">
        <f t="shared" si="25"/>
        <v>0</v>
      </c>
      <c r="R146" s="34">
        <v>0</v>
      </c>
      <c r="S146" s="37">
        <f t="shared" si="26"/>
        <v>0</v>
      </c>
      <c r="T146" s="38">
        <f t="shared" si="27"/>
        <v>0</v>
      </c>
      <c r="U146" s="175">
        <v>0</v>
      </c>
      <c r="V146" s="35">
        <f t="shared" si="28"/>
        <v>0</v>
      </c>
      <c r="W146" s="39">
        <f t="shared" si="29"/>
        <v>0</v>
      </c>
      <c r="X146" s="40"/>
    </row>
    <row r="147" spans="1:24" x14ac:dyDescent="0.25">
      <c r="A147" s="23">
        <v>144</v>
      </c>
      <c r="B147" s="24" t="s">
        <v>175</v>
      </c>
      <c r="C147" s="168" t="s">
        <v>30</v>
      </c>
      <c r="D147" s="26">
        <f t="shared" si="20"/>
        <v>8</v>
      </c>
      <c r="E147" s="169"/>
      <c r="F147" s="170"/>
      <c r="G147" s="171"/>
      <c r="H147" s="172"/>
      <c r="I147" s="173"/>
      <c r="J147" s="174"/>
      <c r="K147" s="31">
        <v>0.08</v>
      </c>
      <c r="L147" s="32">
        <f t="shared" si="21"/>
        <v>0</v>
      </c>
      <c r="M147" s="33">
        <f t="shared" si="22"/>
        <v>0</v>
      </c>
      <c r="N147" s="33">
        <f t="shared" si="23"/>
        <v>0</v>
      </c>
      <c r="O147" s="34">
        <v>5</v>
      </c>
      <c r="P147" s="35">
        <f t="shared" si="24"/>
        <v>0</v>
      </c>
      <c r="Q147" s="36">
        <f t="shared" si="25"/>
        <v>0</v>
      </c>
      <c r="R147" s="34">
        <v>3</v>
      </c>
      <c r="S147" s="37">
        <f t="shared" si="26"/>
        <v>0</v>
      </c>
      <c r="T147" s="38">
        <f t="shared" si="27"/>
        <v>0</v>
      </c>
      <c r="U147" s="175">
        <v>0</v>
      </c>
      <c r="V147" s="35">
        <f t="shared" si="28"/>
        <v>0</v>
      </c>
      <c r="W147" s="39">
        <f t="shared" si="29"/>
        <v>0</v>
      </c>
      <c r="X147" s="40"/>
    </row>
    <row r="148" spans="1:24" s="77" customFormat="1" x14ac:dyDescent="0.25">
      <c r="A148" s="23">
        <v>145</v>
      </c>
      <c r="B148" s="176" t="s">
        <v>176</v>
      </c>
      <c r="C148" s="25" t="s">
        <v>30</v>
      </c>
      <c r="D148" s="26">
        <f t="shared" si="20"/>
        <v>30</v>
      </c>
      <c r="E148" s="72"/>
      <c r="F148" s="73"/>
      <c r="G148" s="74"/>
      <c r="H148" s="74"/>
      <c r="I148" s="74"/>
      <c r="J148" s="47"/>
      <c r="K148" s="31">
        <v>0.08</v>
      </c>
      <c r="L148" s="32">
        <f t="shared" si="21"/>
        <v>0</v>
      </c>
      <c r="M148" s="33">
        <f t="shared" si="22"/>
        <v>0</v>
      </c>
      <c r="N148" s="33">
        <f t="shared" si="23"/>
        <v>0</v>
      </c>
      <c r="O148" s="34">
        <v>10</v>
      </c>
      <c r="P148" s="35">
        <f t="shared" si="24"/>
        <v>0</v>
      </c>
      <c r="Q148" s="36">
        <f t="shared" si="25"/>
        <v>0</v>
      </c>
      <c r="R148" s="34">
        <v>20</v>
      </c>
      <c r="S148" s="37">
        <f t="shared" si="26"/>
        <v>0</v>
      </c>
      <c r="T148" s="38">
        <f t="shared" si="27"/>
        <v>0</v>
      </c>
      <c r="U148" s="34">
        <v>0</v>
      </c>
      <c r="V148" s="35">
        <f t="shared" si="28"/>
        <v>0</v>
      </c>
      <c r="W148" s="39">
        <f t="shared" si="29"/>
        <v>0</v>
      </c>
      <c r="X148" s="76"/>
    </row>
    <row r="149" spans="1:24" x14ac:dyDescent="0.25">
      <c r="A149" s="23">
        <v>146</v>
      </c>
      <c r="B149" s="41" t="s">
        <v>177</v>
      </c>
      <c r="C149" s="25" t="s">
        <v>30</v>
      </c>
      <c r="D149" s="26">
        <f t="shared" si="20"/>
        <v>335</v>
      </c>
      <c r="E149" s="42"/>
      <c r="F149" s="43"/>
      <c r="G149" s="29"/>
      <c r="H149" s="29"/>
      <c r="I149" s="29"/>
      <c r="J149" s="47"/>
      <c r="K149" s="31">
        <v>0.08</v>
      </c>
      <c r="L149" s="32">
        <f t="shared" si="21"/>
        <v>0</v>
      </c>
      <c r="M149" s="33">
        <f t="shared" si="22"/>
        <v>0</v>
      </c>
      <c r="N149" s="33">
        <f t="shared" si="23"/>
        <v>0</v>
      </c>
      <c r="O149" s="34">
        <v>300</v>
      </c>
      <c r="P149" s="35">
        <f t="shared" si="24"/>
        <v>0</v>
      </c>
      <c r="Q149" s="36">
        <f t="shared" si="25"/>
        <v>0</v>
      </c>
      <c r="R149" s="34">
        <v>20</v>
      </c>
      <c r="S149" s="37">
        <f t="shared" si="26"/>
        <v>0</v>
      </c>
      <c r="T149" s="38">
        <f t="shared" si="27"/>
        <v>0</v>
      </c>
      <c r="U149" s="34">
        <v>15</v>
      </c>
      <c r="V149" s="35">
        <f t="shared" si="28"/>
        <v>0</v>
      </c>
      <c r="W149" s="39">
        <f t="shared" si="29"/>
        <v>0</v>
      </c>
      <c r="X149" s="40"/>
    </row>
    <row r="150" spans="1:24" x14ac:dyDescent="0.25">
      <c r="A150" s="23">
        <v>147</v>
      </c>
      <c r="B150" s="41" t="s">
        <v>178</v>
      </c>
      <c r="C150" s="25" t="s">
        <v>30</v>
      </c>
      <c r="D150" s="26">
        <f t="shared" si="20"/>
        <v>500</v>
      </c>
      <c r="E150" s="42"/>
      <c r="F150" s="43"/>
      <c r="G150" s="29"/>
      <c r="H150" s="29"/>
      <c r="I150" s="29"/>
      <c r="J150" s="47"/>
      <c r="K150" s="31">
        <v>0.08</v>
      </c>
      <c r="L150" s="32">
        <f t="shared" si="21"/>
        <v>0</v>
      </c>
      <c r="M150" s="33">
        <f t="shared" si="22"/>
        <v>0</v>
      </c>
      <c r="N150" s="33">
        <f t="shared" si="23"/>
        <v>0</v>
      </c>
      <c r="O150" s="34">
        <v>500</v>
      </c>
      <c r="P150" s="35">
        <f t="shared" si="24"/>
        <v>0</v>
      </c>
      <c r="Q150" s="36">
        <f t="shared" si="25"/>
        <v>0</v>
      </c>
      <c r="R150" s="34">
        <v>0</v>
      </c>
      <c r="S150" s="37">
        <f t="shared" si="26"/>
        <v>0</v>
      </c>
      <c r="T150" s="38">
        <f t="shared" si="27"/>
        <v>0</v>
      </c>
      <c r="U150" s="34">
        <v>0</v>
      </c>
      <c r="V150" s="35">
        <f t="shared" si="28"/>
        <v>0</v>
      </c>
      <c r="W150" s="39">
        <f t="shared" si="29"/>
        <v>0</v>
      </c>
      <c r="X150" s="40"/>
    </row>
    <row r="151" spans="1:24" x14ac:dyDescent="0.25">
      <c r="A151" s="23">
        <v>148</v>
      </c>
      <c r="B151" s="41" t="s">
        <v>179</v>
      </c>
      <c r="C151" s="25" t="s">
        <v>30</v>
      </c>
      <c r="D151" s="26">
        <f t="shared" si="20"/>
        <v>900</v>
      </c>
      <c r="E151" s="42"/>
      <c r="F151" s="43"/>
      <c r="G151" s="29"/>
      <c r="H151" s="29"/>
      <c r="I151" s="29"/>
      <c r="J151" s="47"/>
      <c r="K151" s="31">
        <v>0.08</v>
      </c>
      <c r="L151" s="32">
        <f t="shared" si="21"/>
        <v>0</v>
      </c>
      <c r="M151" s="33">
        <f t="shared" si="22"/>
        <v>0</v>
      </c>
      <c r="N151" s="33">
        <f t="shared" si="23"/>
        <v>0</v>
      </c>
      <c r="O151" s="34">
        <v>900</v>
      </c>
      <c r="P151" s="35">
        <f t="shared" si="24"/>
        <v>0</v>
      </c>
      <c r="Q151" s="36">
        <f t="shared" si="25"/>
        <v>0</v>
      </c>
      <c r="R151" s="34">
        <v>0</v>
      </c>
      <c r="S151" s="37">
        <f t="shared" si="26"/>
        <v>0</v>
      </c>
      <c r="T151" s="38">
        <f t="shared" si="27"/>
        <v>0</v>
      </c>
      <c r="U151" s="34">
        <v>0</v>
      </c>
      <c r="V151" s="35">
        <f t="shared" si="28"/>
        <v>0</v>
      </c>
      <c r="W151" s="39">
        <f t="shared" si="29"/>
        <v>0</v>
      </c>
      <c r="X151" s="40"/>
    </row>
    <row r="152" spans="1:24" ht="38.25" x14ac:dyDescent="0.25">
      <c r="A152" s="23">
        <v>149</v>
      </c>
      <c r="B152" s="176" t="s">
        <v>180</v>
      </c>
      <c r="C152" s="25" t="s">
        <v>30</v>
      </c>
      <c r="D152" s="26">
        <f t="shared" si="20"/>
        <v>70</v>
      </c>
      <c r="E152" s="177"/>
      <c r="F152" s="178"/>
      <c r="G152" s="52"/>
      <c r="H152" s="179"/>
      <c r="I152" s="180"/>
      <c r="J152" s="179"/>
      <c r="K152" s="31">
        <v>0.08</v>
      </c>
      <c r="L152" s="32">
        <f t="shared" si="21"/>
        <v>0</v>
      </c>
      <c r="M152" s="33">
        <f t="shared" si="22"/>
        <v>0</v>
      </c>
      <c r="N152" s="33">
        <f t="shared" si="23"/>
        <v>0</v>
      </c>
      <c r="O152" s="56">
        <v>0</v>
      </c>
      <c r="P152" s="35">
        <f t="shared" si="24"/>
        <v>0</v>
      </c>
      <c r="Q152" s="36">
        <f t="shared" si="25"/>
        <v>0</v>
      </c>
      <c r="R152" s="56">
        <v>70</v>
      </c>
      <c r="S152" s="37">
        <f t="shared" si="26"/>
        <v>0</v>
      </c>
      <c r="T152" s="38">
        <f t="shared" si="27"/>
        <v>0</v>
      </c>
      <c r="U152" s="56">
        <v>0</v>
      </c>
      <c r="V152" s="35">
        <f t="shared" si="28"/>
        <v>0</v>
      </c>
      <c r="W152" s="39">
        <f t="shared" si="29"/>
        <v>0</v>
      </c>
      <c r="X152" s="40"/>
    </row>
    <row r="153" spans="1:24" s="130" customFormat="1" ht="25.5" x14ac:dyDescent="0.25">
      <c r="A153" s="23">
        <v>150</v>
      </c>
      <c r="B153" s="181" t="s">
        <v>181</v>
      </c>
      <c r="C153" s="182" t="s">
        <v>36</v>
      </c>
      <c r="D153" s="26">
        <f t="shared" si="20"/>
        <v>180</v>
      </c>
      <c r="E153" s="183"/>
      <c r="F153" s="184"/>
      <c r="G153" s="185"/>
      <c r="H153" s="186"/>
      <c r="I153" s="187"/>
      <c r="J153" s="188"/>
      <c r="K153" s="31">
        <v>0.08</v>
      </c>
      <c r="L153" s="32">
        <f t="shared" si="21"/>
        <v>0</v>
      </c>
      <c r="M153" s="33">
        <f t="shared" si="22"/>
        <v>0</v>
      </c>
      <c r="N153" s="33">
        <f t="shared" si="23"/>
        <v>0</v>
      </c>
      <c r="O153" s="56">
        <v>50</v>
      </c>
      <c r="P153" s="35">
        <f t="shared" si="24"/>
        <v>0</v>
      </c>
      <c r="Q153" s="36">
        <f t="shared" si="25"/>
        <v>0</v>
      </c>
      <c r="R153" s="189">
        <v>80</v>
      </c>
      <c r="S153" s="37">
        <f t="shared" si="26"/>
        <v>0</v>
      </c>
      <c r="T153" s="38">
        <f t="shared" si="27"/>
        <v>0</v>
      </c>
      <c r="U153" s="189">
        <v>50</v>
      </c>
      <c r="V153" s="35">
        <f t="shared" si="28"/>
        <v>0</v>
      </c>
      <c r="W153" s="39">
        <f t="shared" si="29"/>
        <v>0</v>
      </c>
      <c r="X153" s="190"/>
    </row>
    <row r="154" spans="1:24" ht="38.25" x14ac:dyDescent="0.25">
      <c r="A154" s="23">
        <v>151</v>
      </c>
      <c r="B154" s="191" t="s">
        <v>182</v>
      </c>
      <c r="C154" s="25" t="s">
        <v>30</v>
      </c>
      <c r="D154" s="26">
        <f t="shared" si="20"/>
        <v>100</v>
      </c>
      <c r="E154" s="192"/>
      <c r="F154" s="142"/>
      <c r="G154" s="52"/>
      <c r="H154" s="52"/>
      <c r="I154" s="52"/>
      <c r="J154" s="193"/>
      <c r="K154" s="31">
        <v>0.08</v>
      </c>
      <c r="L154" s="32">
        <f t="shared" si="21"/>
        <v>0</v>
      </c>
      <c r="M154" s="33">
        <f t="shared" si="22"/>
        <v>0</v>
      </c>
      <c r="N154" s="33">
        <f t="shared" si="23"/>
        <v>0</v>
      </c>
      <c r="O154" s="56">
        <v>90</v>
      </c>
      <c r="P154" s="35">
        <f t="shared" si="24"/>
        <v>0</v>
      </c>
      <c r="Q154" s="36">
        <f t="shared" si="25"/>
        <v>0</v>
      </c>
      <c r="R154" s="56">
        <v>0</v>
      </c>
      <c r="S154" s="37">
        <f t="shared" si="26"/>
        <v>0</v>
      </c>
      <c r="T154" s="38">
        <f t="shared" si="27"/>
        <v>0</v>
      </c>
      <c r="U154" s="56">
        <v>10</v>
      </c>
      <c r="V154" s="35">
        <f t="shared" si="28"/>
        <v>0</v>
      </c>
      <c r="W154" s="39">
        <f t="shared" si="29"/>
        <v>0</v>
      </c>
      <c r="X154" s="40"/>
    </row>
    <row r="155" spans="1:24" ht="25.5" x14ac:dyDescent="0.25">
      <c r="A155" s="23">
        <v>152</v>
      </c>
      <c r="B155" s="176" t="s">
        <v>183</v>
      </c>
      <c r="C155" s="25" t="s">
        <v>30</v>
      </c>
      <c r="D155" s="26">
        <f t="shared" si="20"/>
        <v>10</v>
      </c>
      <c r="E155" s="42"/>
      <c r="F155" s="43"/>
      <c r="G155" s="29"/>
      <c r="H155" s="29"/>
      <c r="I155" s="29"/>
      <c r="J155" s="30"/>
      <c r="K155" s="31">
        <v>0.08</v>
      </c>
      <c r="L155" s="32">
        <f t="shared" si="21"/>
        <v>0</v>
      </c>
      <c r="M155" s="33">
        <f t="shared" si="22"/>
        <v>0</v>
      </c>
      <c r="N155" s="33">
        <f t="shared" si="23"/>
        <v>0</v>
      </c>
      <c r="O155" s="34">
        <v>0</v>
      </c>
      <c r="P155" s="35">
        <f t="shared" si="24"/>
        <v>0</v>
      </c>
      <c r="Q155" s="36">
        <f t="shared" si="25"/>
        <v>0</v>
      </c>
      <c r="R155" s="34">
        <v>10</v>
      </c>
      <c r="S155" s="37">
        <f t="shared" si="26"/>
        <v>0</v>
      </c>
      <c r="T155" s="38">
        <f t="shared" si="27"/>
        <v>0</v>
      </c>
      <c r="U155" s="34">
        <v>0</v>
      </c>
      <c r="V155" s="35">
        <f t="shared" si="28"/>
        <v>0</v>
      </c>
      <c r="W155" s="39">
        <f t="shared" si="29"/>
        <v>0</v>
      </c>
      <c r="X155" s="40"/>
    </row>
    <row r="156" spans="1:24" x14ac:dyDescent="0.25">
      <c r="A156" s="23">
        <v>153</v>
      </c>
      <c r="B156" s="41" t="s">
        <v>184</v>
      </c>
      <c r="C156" s="25" t="s">
        <v>30</v>
      </c>
      <c r="D156" s="26">
        <f t="shared" si="20"/>
        <v>110</v>
      </c>
      <c r="E156" s="42"/>
      <c r="F156" s="43"/>
      <c r="G156" s="29"/>
      <c r="H156" s="29"/>
      <c r="I156" s="29"/>
      <c r="J156" s="30"/>
      <c r="K156" s="31">
        <v>0.08</v>
      </c>
      <c r="L156" s="32">
        <f t="shared" si="21"/>
        <v>0</v>
      </c>
      <c r="M156" s="33">
        <f t="shared" si="22"/>
        <v>0</v>
      </c>
      <c r="N156" s="33">
        <f t="shared" si="23"/>
        <v>0</v>
      </c>
      <c r="O156" s="34">
        <v>0</v>
      </c>
      <c r="P156" s="35">
        <f t="shared" si="24"/>
        <v>0</v>
      </c>
      <c r="Q156" s="36">
        <f t="shared" si="25"/>
        <v>0</v>
      </c>
      <c r="R156" s="34">
        <v>100</v>
      </c>
      <c r="S156" s="37">
        <f t="shared" si="26"/>
        <v>0</v>
      </c>
      <c r="T156" s="38">
        <f t="shared" si="27"/>
        <v>0</v>
      </c>
      <c r="U156" s="34">
        <v>10</v>
      </c>
      <c r="V156" s="35">
        <f t="shared" si="28"/>
        <v>0</v>
      </c>
      <c r="W156" s="39">
        <f t="shared" si="29"/>
        <v>0</v>
      </c>
      <c r="X156" s="40"/>
    </row>
    <row r="157" spans="1:24" ht="25.5" x14ac:dyDescent="0.25">
      <c r="A157" s="23">
        <v>154</v>
      </c>
      <c r="B157" s="176" t="s">
        <v>185</v>
      </c>
      <c r="C157" s="25" t="s">
        <v>30</v>
      </c>
      <c r="D157" s="26">
        <f t="shared" si="20"/>
        <v>760</v>
      </c>
      <c r="E157" s="42"/>
      <c r="F157" s="43"/>
      <c r="G157" s="29"/>
      <c r="H157" s="29"/>
      <c r="I157" s="29"/>
      <c r="J157" s="30"/>
      <c r="K157" s="31">
        <v>0.08</v>
      </c>
      <c r="L157" s="32">
        <f t="shared" si="21"/>
        <v>0</v>
      </c>
      <c r="M157" s="33">
        <f t="shared" si="22"/>
        <v>0</v>
      </c>
      <c r="N157" s="33">
        <f t="shared" si="23"/>
        <v>0</v>
      </c>
      <c r="O157" s="34">
        <v>60</v>
      </c>
      <c r="P157" s="35">
        <f t="shared" si="24"/>
        <v>0</v>
      </c>
      <c r="Q157" s="36">
        <f t="shared" si="25"/>
        <v>0</v>
      </c>
      <c r="R157" s="34">
        <v>700</v>
      </c>
      <c r="S157" s="37">
        <f t="shared" si="26"/>
        <v>0</v>
      </c>
      <c r="T157" s="38">
        <f t="shared" si="27"/>
        <v>0</v>
      </c>
      <c r="U157" s="34">
        <v>0</v>
      </c>
      <c r="V157" s="35">
        <f t="shared" si="28"/>
        <v>0</v>
      </c>
      <c r="W157" s="39">
        <f t="shared" si="29"/>
        <v>0</v>
      </c>
      <c r="X157" s="40"/>
    </row>
    <row r="158" spans="1:24" x14ac:dyDescent="0.25">
      <c r="A158" s="23">
        <v>155</v>
      </c>
      <c r="B158" s="176" t="s">
        <v>186</v>
      </c>
      <c r="C158" s="25" t="s">
        <v>30</v>
      </c>
      <c r="D158" s="26">
        <f t="shared" si="20"/>
        <v>300</v>
      </c>
      <c r="E158" s="42"/>
      <c r="F158" s="43"/>
      <c r="G158" s="29"/>
      <c r="H158" s="29"/>
      <c r="I158" s="29"/>
      <c r="J158" s="30"/>
      <c r="K158" s="31">
        <v>0.08</v>
      </c>
      <c r="L158" s="32">
        <f t="shared" si="21"/>
        <v>0</v>
      </c>
      <c r="M158" s="33">
        <f t="shared" si="22"/>
        <v>0</v>
      </c>
      <c r="N158" s="33">
        <f t="shared" si="23"/>
        <v>0</v>
      </c>
      <c r="O158" s="34">
        <v>0</v>
      </c>
      <c r="P158" s="35">
        <f t="shared" si="24"/>
        <v>0</v>
      </c>
      <c r="Q158" s="36">
        <f t="shared" si="25"/>
        <v>0</v>
      </c>
      <c r="R158" s="34">
        <v>300</v>
      </c>
      <c r="S158" s="37">
        <f t="shared" si="26"/>
        <v>0</v>
      </c>
      <c r="T158" s="38">
        <f t="shared" si="27"/>
        <v>0</v>
      </c>
      <c r="U158" s="34">
        <v>0</v>
      </c>
      <c r="V158" s="35">
        <f t="shared" si="28"/>
        <v>0</v>
      </c>
      <c r="W158" s="39">
        <f t="shared" si="29"/>
        <v>0</v>
      </c>
      <c r="X158" s="40"/>
    </row>
    <row r="159" spans="1:24" x14ac:dyDescent="0.25">
      <c r="A159" s="23">
        <v>156</v>
      </c>
      <c r="B159" s="176" t="s">
        <v>187</v>
      </c>
      <c r="C159" s="25" t="s">
        <v>30</v>
      </c>
      <c r="D159" s="26">
        <f t="shared" si="20"/>
        <v>600</v>
      </c>
      <c r="E159" s="42"/>
      <c r="F159" s="43"/>
      <c r="G159" s="29"/>
      <c r="H159" s="29"/>
      <c r="I159" s="29"/>
      <c r="J159" s="30"/>
      <c r="K159" s="31">
        <v>0.08</v>
      </c>
      <c r="L159" s="32">
        <f t="shared" si="21"/>
        <v>0</v>
      </c>
      <c r="M159" s="33">
        <f t="shared" si="22"/>
        <v>0</v>
      </c>
      <c r="N159" s="33">
        <f t="shared" si="23"/>
        <v>0</v>
      </c>
      <c r="O159" s="34">
        <v>0</v>
      </c>
      <c r="P159" s="35">
        <f t="shared" si="24"/>
        <v>0</v>
      </c>
      <c r="Q159" s="36">
        <f t="shared" si="25"/>
        <v>0</v>
      </c>
      <c r="R159" s="34">
        <v>600</v>
      </c>
      <c r="S159" s="37">
        <f t="shared" si="26"/>
        <v>0</v>
      </c>
      <c r="T159" s="38">
        <f t="shared" si="27"/>
        <v>0</v>
      </c>
      <c r="U159" s="34">
        <v>0</v>
      </c>
      <c r="V159" s="35">
        <f t="shared" si="28"/>
        <v>0</v>
      </c>
      <c r="W159" s="39">
        <f t="shared" si="29"/>
        <v>0</v>
      </c>
      <c r="X159" s="40"/>
    </row>
    <row r="160" spans="1:24" ht="25.5" x14ac:dyDescent="0.25">
      <c r="A160" s="23">
        <v>157</v>
      </c>
      <c r="B160" s="41" t="s">
        <v>188</v>
      </c>
      <c r="C160" s="25" t="s">
        <v>30</v>
      </c>
      <c r="D160" s="26">
        <f t="shared" si="20"/>
        <v>720</v>
      </c>
      <c r="E160" s="124"/>
      <c r="F160" s="125"/>
      <c r="G160" s="126"/>
      <c r="H160" s="126"/>
      <c r="I160" s="126"/>
      <c r="J160" s="99"/>
      <c r="K160" s="31">
        <v>0.08</v>
      </c>
      <c r="L160" s="32">
        <f t="shared" si="21"/>
        <v>0</v>
      </c>
      <c r="M160" s="33">
        <f t="shared" si="22"/>
        <v>0</v>
      </c>
      <c r="N160" s="33">
        <f t="shared" si="23"/>
        <v>0</v>
      </c>
      <c r="O160" s="34">
        <v>20</v>
      </c>
      <c r="P160" s="35">
        <f t="shared" si="24"/>
        <v>0</v>
      </c>
      <c r="Q160" s="36">
        <f t="shared" si="25"/>
        <v>0</v>
      </c>
      <c r="R160" s="34">
        <v>700</v>
      </c>
      <c r="S160" s="37">
        <f t="shared" si="26"/>
        <v>0</v>
      </c>
      <c r="T160" s="38">
        <f t="shared" si="27"/>
        <v>0</v>
      </c>
      <c r="U160" s="34">
        <v>0</v>
      </c>
      <c r="V160" s="35">
        <f t="shared" si="28"/>
        <v>0</v>
      </c>
      <c r="W160" s="39">
        <f t="shared" si="29"/>
        <v>0</v>
      </c>
      <c r="X160" s="86"/>
    </row>
    <row r="161" spans="1:24" ht="25.5" x14ac:dyDescent="0.25">
      <c r="A161" s="23">
        <v>158</v>
      </c>
      <c r="B161" s="194" t="s">
        <v>189</v>
      </c>
      <c r="C161" s="25" t="s">
        <v>30</v>
      </c>
      <c r="D161" s="26">
        <f t="shared" si="20"/>
        <v>245</v>
      </c>
      <c r="E161" s="124"/>
      <c r="F161" s="125"/>
      <c r="G161" s="126"/>
      <c r="H161" s="126"/>
      <c r="I161" s="126"/>
      <c r="J161" s="99"/>
      <c r="K161" s="31">
        <v>0.08</v>
      </c>
      <c r="L161" s="32">
        <f t="shared" si="21"/>
        <v>0</v>
      </c>
      <c r="M161" s="33">
        <f t="shared" si="22"/>
        <v>0</v>
      </c>
      <c r="N161" s="33">
        <f t="shared" si="23"/>
        <v>0</v>
      </c>
      <c r="O161" s="34">
        <v>45</v>
      </c>
      <c r="P161" s="35">
        <f t="shared" si="24"/>
        <v>0</v>
      </c>
      <c r="Q161" s="36">
        <f t="shared" si="25"/>
        <v>0</v>
      </c>
      <c r="R161" s="34">
        <v>200</v>
      </c>
      <c r="S161" s="37">
        <f t="shared" si="26"/>
        <v>0</v>
      </c>
      <c r="T161" s="38">
        <f t="shared" si="27"/>
        <v>0</v>
      </c>
      <c r="U161" s="34">
        <v>0</v>
      </c>
      <c r="V161" s="35">
        <f t="shared" si="28"/>
        <v>0</v>
      </c>
      <c r="W161" s="39">
        <f t="shared" si="29"/>
        <v>0</v>
      </c>
      <c r="X161" s="86"/>
    </row>
    <row r="162" spans="1:24" ht="51" x14ac:dyDescent="0.25">
      <c r="A162" s="23">
        <v>159</v>
      </c>
      <c r="B162" s="41" t="s">
        <v>190</v>
      </c>
      <c r="C162" s="25" t="s">
        <v>30</v>
      </c>
      <c r="D162" s="26">
        <f t="shared" si="20"/>
        <v>2120</v>
      </c>
      <c r="E162" s="42"/>
      <c r="F162" s="43"/>
      <c r="G162" s="29"/>
      <c r="H162" s="29"/>
      <c r="I162" s="140"/>
      <c r="J162" s="195"/>
      <c r="K162" s="31">
        <v>0.08</v>
      </c>
      <c r="L162" s="32">
        <f t="shared" si="21"/>
        <v>0</v>
      </c>
      <c r="M162" s="33">
        <f t="shared" si="22"/>
        <v>0</v>
      </c>
      <c r="N162" s="33">
        <f t="shared" si="23"/>
        <v>0</v>
      </c>
      <c r="O162" s="34">
        <v>1000</v>
      </c>
      <c r="P162" s="35">
        <f t="shared" si="24"/>
        <v>0</v>
      </c>
      <c r="Q162" s="36">
        <f t="shared" si="25"/>
        <v>0</v>
      </c>
      <c r="R162" s="34">
        <v>1000</v>
      </c>
      <c r="S162" s="37">
        <f t="shared" si="26"/>
        <v>0</v>
      </c>
      <c r="T162" s="38">
        <f t="shared" si="27"/>
        <v>0</v>
      </c>
      <c r="U162" s="34">
        <v>120</v>
      </c>
      <c r="V162" s="35">
        <f t="shared" si="28"/>
        <v>0</v>
      </c>
      <c r="W162" s="39">
        <f t="shared" si="29"/>
        <v>0</v>
      </c>
      <c r="X162" s="40"/>
    </row>
    <row r="163" spans="1:24" x14ac:dyDescent="0.25">
      <c r="A163" s="23">
        <v>160</v>
      </c>
      <c r="B163" s="41" t="s">
        <v>191</v>
      </c>
      <c r="C163" s="25" t="s">
        <v>30</v>
      </c>
      <c r="D163" s="26">
        <f t="shared" si="20"/>
        <v>320</v>
      </c>
      <c r="E163" s="42"/>
      <c r="F163" s="43"/>
      <c r="G163" s="29"/>
      <c r="H163" s="29"/>
      <c r="I163" s="29"/>
      <c r="J163" s="30"/>
      <c r="K163" s="31">
        <v>0.08</v>
      </c>
      <c r="L163" s="32">
        <f t="shared" si="21"/>
        <v>0</v>
      </c>
      <c r="M163" s="33">
        <f t="shared" si="22"/>
        <v>0</v>
      </c>
      <c r="N163" s="33">
        <f t="shared" si="23"/>
        <v>0</v>
      </c>
      <c r="O163" s="34">
        <v>40</v>
      </c>
      <c r="P163" s="35">
        <f t="shared" si="24"/>
        <v>0</v>
      </c>
      <c r="Q163" s="36">
        <f t="shared" si="25"/>
        <v>0</v>
      </c>
      <c r="R163" s="34">
        <v>200</v>
      </c>
      <c r="S163" s="37">
        <f t="shared" si="26"/>
        <v>0</v>
      </c>
      <c r="T163" s="38">
        <f t="shared" si="27"/>
        <v>0</v>
      </c>
      <c r="U163" s="34">
        <v>80</v>
      </c>
      <c r="V163" s="35">
        <f t="shared" si="28"/>
        <v>0</v>
      </c>
      <c r="W163" s="39">
        <f t="shared" si="29"/>
        <v>0</v>
      </c>
      <c r="X163" s="40"/>
    </row>
    <row r="164" spans="1:24" ht="25.5" x14ac:dyDescent="0.25">
      <c r="A164" s="23">
        <v>161</v>
      </c>
      <c r="B164" s="41" t="s">
        <v>192</v>
      </c>
      <c r="C164" s="25" t="s">
        <v>30</v>
      </c>
      <c r="D164" s="26">
        <f t="shared" si="20"/>
        <v>450</v>
      </c>
      <c r="E164" s="42"/>
      <c r="F164" s="43"/>
      <c r="G164" s="29"/>
      <c r="H164" s="29"/>
      <c r="I164" s="29"/>
      <c r="J164" s="30"/>
      <c r="K164" s="31">
        <v>0.08</v>
      </c>
      <c r="L164" s="32">
        <f t="shared" si="21"/>
        <v>0</v>
      </c>
      <c r="M164" s="33">
        <f t="shared" si="22"/>
        <v>0</v>
      </c>
      <c r="N164" s="33">
        <f t="shared" si="23"/>
        <v>0</v>
      </c>
      <c r="O164" s="34">
        <v>350</v>
      </c>
      <c r="P164" s="35">
        <f t="shared" si="24"/>
        <v>0</v>
      </c>
      <c r="Q164" s="36">
        <f t="shared" si="25"/>
        <v>0</v>
      </c>
      <c r="R164" s="34">
        <v>50</v>
      </c>
      <c r="S164" s="37">
        <f t="shared" si="26"/>
        <v>0</v>
      </c>
      <c r="T164" s="38">
        <f t="shared" si="27"/>
        <v>0</v>
      </c>
      <c r="U164" s="34">
        <v>50</v>
      </c>
      <c r="V164" s="35">
        <f t="shared" si="28"/>
        <v>0</v>
      </c>
      <c r="W164" s="39">
        <f t="shared" si="29"/>
        <v>0</v>
      </c>
      <c r="X164" s="40"/>
    </row>
    <row r="165" spans="1:24" ht="25.5" x14ac:dyDescent="0.25">
      <c r="A165" s="23">
        <v>162</v>
      </c>
      <c r="B165" s="194" t="s">
        <v>193</v>
      </c>
      <c r="C165" s="25" t="s">
        <v>30</v>
      </c>
      <c r="D165" s="26">
        <f t="shared" si="20"/>
        <v>30</v>
      </c>
      <c r="E165" s="42"/>
      <c r="F165" s="43"/>
      <c r="G165" s="29"/>
      <c r="H165" s="29"/>
      <c r="I165" s="29"/>
      <c r="J165" s="30"/>
      <c r="K165" s="31">
        <v>0.08</v>
      </c>
      <c r="L165" s="32">
        <f t="shared" si="21"/>
        <v>0</v>
      </c>
      <c r="M165" s="33">
        <f t="shared" si="22"/>
        <v>0</v>
      </c>
      <c r="N165" s="33">
        <f t="shared" si="23"/>
        <v>0</v>
      </c>
      <c r="O165" s="34">
        <v>30</v>
      </c>
      <c r="P165" s="35">
        <f t="shared" si="24"/>
        <v>0</v>
      </c>
      <c r="Q165" s="36">
        <f t="shared" si="25"/>
        <v>0</v>
      </c>
      <c r="R165" s="34">
        <v>0</v>
      </c>
      <c r="S165" s="37">
        <f t="shared" si="26"/>
        <v>0</v>
      </c>
      <c r="T165" s="38">
        <f t="shared" si="27"/>
        <v>0</v>
      </c>
      <c r="U165" s="34">
        <v>0</v>
      </c>
      <c r="V165" s="35">
        <f t="shared" si="28"/>
        <v>0</v>
      </c>
      <c r="W165" s="39">
        <f t="shared" si="29"/>
        <v>0</v>
      </c>
      <c r="X165" s="40"/>
    </row>
    <row r="166" spans="1:24" x14ac:dyDescent="0.25">
      <c r="A166" s="23">
        <v>163</v>
      </c>
      <c r="B166" s="41" t="s">
        <v>194</v>
      </c>
      <c r="C166" s="25" t="s">
        <v>30</v>
      </c>
      <c r="D166" s="26">
        <f t="shared" si="20"/>
        <v>5</v>
      </c>
      <c r="E166" s="42"/>
      <c r="F166" s="43"/>
      <c r="G166" s="29"/>
      <c r="H166" s="29"/>
      <c r="I166" s="29"/>
      <c r="J166" s="30"/>
      <c r="K166" s="31">
        <v>0.08</v>
      </c>
      <c r="L166" s="32">
        <f t="shared" si="21"/>
        <v>0</v>
      </c>
      <c r="M166" s="33">
        <f t="shared" si="22"/>
        <v>0</v>
      </c>
      <c r="N166" s="33">
        <f t="shared" si="23"/>
        <v>0</v>
      </c>
      <c r="O166" s="34">
        <v>5</v>
      </c>
      <c r="P166" s="35">
        <f t="shared" si="24"/>
        <v>0</v>
      </c>
      <c r="Q166" s="36">
        <f t="shared" si="25"/>
        <v>0</v>
      </c>
      <c r="R166" s="34">
        <v>0</v>
      </c>
      <c r="S166" s="37">
        <f t="shared" si="26"/>
        <v>0</v>
      </c>
      <c r="T166" s="38">
        <f t="shared" si="27"/>
        <v>0</v>
      </c>
      <c r="U166" s="34">
        <v>0</v>
      </c>
      <c r="V166" s="35">
        <f t="shared" si="28"/>
        <v>0</v>
      </c>
      <c r="W166" s="39">
        <f t="shared" si="29"/>
        <v>0</v>
      </c>
      <c r="X166" s="40"/>
    </row>
    <row r="167" spans="1:24" x14ac:dyDescent="0.25">
      <c r="A167" s="23">
        <v>164</v>
      </c>
      <c r="B167" s="41" t="s">
        <v>195</v>
      </c>
      <c r="C167" s="25" t="s">
        <v>30</v>
      </c>
      <c r="D167" s="26">
        <f t="shared" si="20"/>
        <v>5</v>
      </c>
      <c r="E167" s="42"/>
      <c r="F167" s="43"/>
      <c r="G167" s="29"/>
      <c r="H167" s="29"/>
      <c r="I167" s="29"/>
      <c r="J167" s="30"/>
      <c r="K167" s="31">
        <v>0.08</v>
      </c>
      <c r="L167" s="32">
        <f t="shared" si="21"/>
        <v>0</v>
      </c>
      <c r="M167" s="33">
        <f t="shared" si="22"/>
        <v>0</v>
      </c>
      <c r="N167" s="33">
        <f t="shared" si="23"/>
        <v>0</v>
      </c>
      <c r="O167" s="34">
        <v>5</v>
      </c>
      <c r="P167" s="35">
        <f t="shared" si="24"/>
        <v>0</v>
      </c>
      <c r="Q167" s="36">
        <f t="shared" si="25"/>
        <v>0</v>
      </c>
      <c r="R167" s="34">
        <v>0</v>
      </c>
      <c r="S167" s="37">
        <f t="shared" si="26"/>
        <v>0</v>
      </c>
      <c r="T167" s="38">
        <f t="shared" si="27"/>
        <v>0</v>
      </c>
      <c r="U167" s="34">
        <v>0</v>
      </c>
      <c r="V167" s="35">
        <f t="shared" si="28"/>
        <v>0</v>
      </c>
      <c r="W167" s="39">
        <f t="shared" si="29"/>
        <v>0</v>
      </c>
      <c r="X167" s="40"/>
    </row>
    <row r="168" spans="1:24" ht="25.5" x14ac:dyDescent="0.25">
      <c r="A168" s="23">
        <v>165</v>
      </c>
      <c r="B168" s="176" t="s">
        <v>196</v>
      </c>
      <c r="C168" s="25" t="s">
        <v>30</v>
      </c>
      <c r="D168" s="26">
        <f t="shared" si="20"/>
        <v>10</v>
      </c>
      <c r="E168" s="42"/>
      <c r="F168" s="43"/>
      <c r="G168" s="29"/>
      <c r="H168" s="29"/>
      <c r="I168" s="29"/>
      <c r="J168" s="30"/>
      <c r="K168" s="31">
        <v>0.08</v>
      </c>
      <c r="L168" s="32">
        <f t="shared" si="21"/>
        <v>0</v>
      </c>
      <c r="M168" s="33">
        <f t="shared" si="22"/>
        <v>0</v>
      </c>
      <c r="N168" s="33">
        <f t="shared" si="23"/>
        <v>0</v>
      </c>
      <c r="O168" s="34">
        <v>0</v>
      </c>
      <c r="P168" s="35">
        <f t="shared" si="24"/>
        <v>0</v>
      </c>
      <c r="Q168" s="36">
        <f t="shared" si="25"/>
        <v>0</v>
      </c>
      <c r="R168" s="34">
        <v>10</v>
      </c>
      <c r="S168" s="37">
        <f t="shared" si="26"/>
        <v>0</v>
      </c>
      <c r="T168" s="38">
        <f t="shared" si="27"/>
        <v>0</v>
      </c>
      <c r="U168" s="34">
        <v>0</v>
      </c>
      <c r="V168" s="35">
        <f t="shared" si="28"/>
        <v>0</v>
      </c>
      <c r="W168" s="39">
        <f t="shared" si="29"/>
        <v>0</v>
      </c>
      <c r="X168" s="40"/>
    </row>
    <row r="169" spans="1:24" s="130" customFormat="1" x14ac:dyDescent="0.25">
      <c r="A169" s="23">
        <v>166</v>
      </c>
      <c r="B169" s="41" t="s">
        <v>197</v>
      </c>
      <c r="C169" s="25" t="s">
        <v>30</v>
      </c>
      <c r="D169" s="26">
        <f t="shared" si="20"/>
        <v>380</v>
      </c>
      <c r="E169" s="42"/>
      <c r="F169" s="128"/>
      <c r="G169" s="29"/>
      <c r="H169" s="29"/>
      <c r="I169" s="29"/>
      <c r="J169" s="75"/>
      <c r="K169" s="31">
        <v>0.08</v>
      </c>
      <c r="L169" s="32">
        <f t="shared" si="21"/>
        <v>0</v>
      </c>
      <c r="M169" s="33">
        <f t="shared" si="22"/>
        <v>0</v>
      </c>
      <c r="N169" s="33">
        <f t="shared" si="23"/>
        <v>0</v>
      </c>
      <c r="O169" s="34">
        <v>160</v>
      </c>
      <c r="P169" s="35">
        <f t="shared" si="24"/>
        <v>0</v>
      </c>
      <c r="Q169" s="36">
        <f t="shared" si="25"/>
        <v>0</v>
      </c>
      <c r="R169" s="34">
        <v>120</v>
      </c>
      <c r="S169" s="37">
        <f t="shared" si="26"/>
        <v>0</v>
      </c>
      <c r="T169" s="38">
        <f t="shared" si="27"/>
        <v>0</v>
      </c>
      <c r="U169" s="34">
        <v>100</v>
      </c>
      <c r="V169" s="35">
        <f t="shared" si="28"/>
        <v>0</v>
      </c>
      <c r="W169" s="39">
        <f t="shared" si="29"/>
        <v>0</v>
      </c>
      <c r="X169" s="129"/>
    </row>
    <row r="170" spans="1:24" x14ac:dyDescent="0.25">
      <c r="A170" s="23">
        <v>167</v>
      </c>
      <c r="B170" s="176" t="s">
        <v>198</v>
      </c>
      <c r="C170" s="25" t="s">
        <v>30</v>
      </c>
      <c r="D170" s="26">
        <f t="shared" si="20"/>
        <v>180</v>
      </c>
      <c r="E170" s="42"/>
      <c r="F170" s="43"/>
      <c r="G170" s="29"/>
      <c r="H170" s="29"/>
      <c r="I170" s="29"/>
      <c r="J170" s="30"/>
      <c r="K170" s="31">
        <v>0.08</v>
      </c>
      <c r="L170" s="32">
        <f t="shared" si="21"/>
        <v>0</v>
      </c>
      <c r="M170" s="33">
        <f t="shared" si="22"/>
        <v>0</v>
      </c>
      <c r="N170" s="33">
        <f t="shared" si="23"/>
        <v>0</v>
      </c>
      <c r="O170" s="34">
        <v>150</v>
      </c>
      <c r="P170" s="35">
        <f t="shared" si="24"/>
        <v>0</v>
      </c>
      <c r="Q170" s="36">
        <f t="shared" si="25"/>
        <v>0</v>
      </c>
      <c r="R170" s="34">
        <v>30</v>
      </c>
      <c r="S170" s="37">
        <f t="shared" si="26"/>
        <v>0</v>
      </c>
      <c r="T170" s="38">
        <f t="shared" si="27"/>
        <v>0</v>
      </c>
      <c r="U170" s="196">
        <v>0</v>
      </c>
      <c r="V170" s="35">
        <f t="shared" si="28"/>
        <v>0</v>
      </c>
      <c r="W170" s="39">
        <f t="shared" si="29"/>
        <v>0</v>
      </c>
      <c r="X170" s="40"/>
    </row>
    <row r="171" spans="1:24" s="77" customFormat="1" x14ac:dyDescent="0.25">
      <c r="A171" s="23">
        <v>168</v>
      </c>
      <c r="B171" s="41" t="s">
        <v>199</v>
      </c>
      <c r="C171" s="25" t="s">
        <v>30</v>
      </c>
      <c r="D171" s="26">
        <f t="shared" si="20"/>
        <v>80</v>
      </c>
      <c r="E171" s="72"/>
      <c r="F171" s="73"/>
      <c r="G171" s="74"/>
      <c r="H171" s="74"/>
      <c r="I171" s="74"/>
      <c r="J171" s="30"/>
      <c r="K171" s="31">
        <v>0.08</v>
      </c>
      <c r="L171" s="32">
        <f t="shared" si="21"/>
        <v>0</v>
      </c>
      <c r="M171" s="33">
        <f t="shared" si="22"/>
        <v>0</v>
      </c>
      <c r="N171" s="33">
        <f t="shared" si="23"/>
        <v>0</v>
      </c>
      <c r="O171" s="34">
        <v>80</v>
      </c>
      <c r="P171" s="35">
        <f t="shared" si="24"/>
        <v>0</v>
      </c>
      <c r="Q171" s="36">
        <f t="shared" si="25"/>
        <v>0</v>
      </c>
      <c r="R171" s="34">
        <v>0</v>
      </c>
      <c r="S171" s="37">
        <f t="shared" si="26"/>
        <v>0</v>
      </c>
      <c r="T171" s="38">
        <f t="shared" si="27"/>
        <v>0</v>
      </c>
      <c r="U171" s="34">
        <v>0</v>
      </c>
      <c r="V171" s="35">
        <f t="shared" si="28"/>
        <v>0</v>
      </c>
      <c r="W171" s="39">
        <f t="shared" si="29"/>
        <v>0</v>
      </c>
      <c r="X171" s="76"/>
    </row>
    <row r="172" spans="1:24" s="71" customFormat="1" x14ac:dyDescent="0.25">
      <c r="A172" s="58">
        <v>169</v>
      </c>
      <c r="B172" s="197" t="s">
        <v>200</v>
      </c>
      <c r="C172" s="60" t="s">
        <v>30</v>
      </c>
      <c r="D172" s="93">
        <f t="shared" si="20"/>
        <v>1230</v>
      </c>
      <c r="E172" s="44"/>
      <c r="F172" s="45"/>
      <c r="G172" s="46"/>
      <c r="H172" s="46"/>
      <c r="I172" s="46"/>
      <c r="J172" s="47"/>
      <c r="K172" s="62">
        <v>0.08</v>
      </c>
      <c r="L172" s="63">
        <f t="shared" si="21"/>
        <v>0</v>
      </c>
      <c r="M172" s="64">
        <f t="shared" si="22"/>
        <v>0</v>
      </c>
      <c r="N172" s="64">
        <f t="shared" si="23"/>
        <v>0</v>
      </c>
      <c r="O172" s="65">
        <v>1200</v>
      </c>
      <c r="P172" s="66">
        <f t="shared" si="24"/>
        <v>0</v>
      </c>
      <c r="Q172" s="67">
        <f t="shared" si="25"/>
        <v>0</v>
      </c>
      <c r="R172" s="65">
        <v>20</v>
      </c>
      <c r="S172" s="68">
        <f t="shared" si="26"/>
        <v>0</v>
      </c>
      <c r="T172" s="69">
        <f t="shared" si="27"/>
        <v>0</v>
      </c>
      <c r="U172" s="65">
        <v>10</v>
      </c>
      <c r="V172" s="66">
        <f t="shared" si="28"/>
        <v>0</v>
      </c>
      <c r="W172" s="70">
        <f t="shared" si="29"/>
        <v>0</v>
      </c>
      <c r="X172" s="40"/>
    </row>
    <row r="173" spans="1:24" x14ac:dyDescent="0.25">
      <c r="A173" s="23">
        <v>170</v>
      </c>
      <c r="B173" s="41" t="s">
        <v>201</v>
      </c>
      <c r="C173" s="25" t="s">
        <v>30</v>
      </c>
      <c r="D173" s="26">
        <f t="shared" si="20"/>
        <v>280</v>
      </c>
      <c r="E173" s="42"/>
      <c r="F173" s="43"/>
      <c r="G173" s="29"/>
      <c r="H173" s="29"/>
      <c r="I173" s="29"/>
      <c r="J173" s="30"/>
      <c r="K173" s="31">
        <v>0.08</v>
      </c>
      <c r="L173" s="32">
        <f t="shared" si="21"/>
        <v>0</v>
      </c>
      <c r="M173" s="33">
        <f t="shared" si="22"/>
        <v>0</v>
      </c>
      <c r="N173" s="33">
        <f t="shared" si="23"/>
        <v>0</v>
      </c>
      <c r="O173" s="34">
        <v>250</v>
      </c>
      <c r="P173" s="35">
        <f t="shared" si="24"/>
        <v>0</v>
      </c>
      <c r="Q173" s="36">
        <f t="shared" si="25"/>
        <v>0</v>
      </c>
      <c r="R173" s="34">
        <v>0</v>
      </c>
      <c r="S173" s="37">
        <f t="shared" si="26"/>
        <v>0</v>
      </c>
      <c r="T173" s="38">
        <f t="shared" si="27"/>
        <v>0</v>
      </c>
      <c r="U173" s="34">
        <v>30</v>
      </c>
      <c r="V173" s="35">
        <f t="shared" si="28"/>
        <v>0</v>
      </c>
      <c r="W173" s="39">
        <f t="shared" si="29"/>
        <v>0</v>
      </c>
      <c r="X173" s="40"/>
    </row>
    <row r="174" spans="1:24" x14ac:dyDescent="0.25">
      <c r="A174" s="23">
        <v>171</v>
      </c>
      <c r="B174" s="41" t="s">
        <v>202</v>
      </c>
      <c r="C174" s="25" t="s">
        <v>30</v>
      </c>
      <c r="D174" s="26">
        <f t="shared" si="20"/>
        <v>220</v>
      </c>
      <c r="E174" s="42"/>
      <c r="F174" s="43"/>
      <c r="G174" s="29"/>
      <c r="H174" s="29"/>
      <c r="I174" s="29"/>
      <c r="J174" s="30"/>
      <c r="K174" s="31">
        <v>0.08</v>
      </c>
      <c r="L174" s="32">
        <f t="shared" si="21"/>
        <v>0</v>
      </c>
      <c r="M174" s="33">
        <f t="shared" si="22"/>
        <v>0</v>
      </c>
      <c r="N174" s="33">
        <f t="shared" si="23"/>
        <v>0</v>
      </c>
      <c r="O174" s="34">
        <v>200</v>
      </c>
      <c r="P174" s="35">
        <f t="shared" si="24"/>
        <v>0</v>
      </c>
      <c r="Q174" s="36">
        <f t="shared" si="25"/>
        <v>0</v>
      </c>
      <c r="R174" s="34">
        <v>0</v>
      </c>
      <c r="S174" s="37">
        <f t="shared" si="26"/>
        <v>0</v>
      </c>
      <c r="T174" s="38">
        <f t="shared" si="27"/>
        <v>0</v>
      </c>
      <c r="U174" s="34">
        <v>20</v>
      </c>
      <c r="V174" s="35">
        <f t="shared" si="28"/>
        <v>0</v>
      </c>
      <c r="W174" s="39">
        <f t="shared" si="29"/>
        <v>0</v>
      </c>
      <c r="X174" s="40"/>
    </row>
    <row r="175" spans="1:24" s="200" customFormat="1" x14ac:dyDescent="0.25">
      <c r="A175" s="23">
        <v>172</v>
      </c>
      <c r="B175" s="198" t="s">
        <v>203</v>
      </c>
      <c r="C175" s="109" t="s">
        <v>30</v>
      </c>
      <c r="D175" s="26">
        <f t="shared" si="20"/>
        <v>60</v>
      </c>
      <c r="E175" s="42"/>
      <c r="F175" s="128"/>
      <c r="G175" s="29"/>
      <c r="H175" s="29"/>
      <c r="I175" s="29"/>
      <c r="J175" s="75"/>
      <c r="K175" s="31">
        <v>0.08</v>
      </c>
      <c r="L175" s="32">
        <f t="shared" si="21"/>
        <v>0</v>
      </c>
      <c r="M175" s="33">
        <f t="shared" si="22"/>
        <v>0</v>
      </c>
      <c r="N175" s="33">
        <f t="shared" si="23"/>
        <v>0</v>
      </c>
      <c r="O175" s="110">
        <v>0</v>
      </c>
      <c r="P175" s="35">
        <f t="shared" si="24"/>
        <v>0</v>
      </c>
      <c r="Q175" s="36">
        <f t="shared" si="25"/>
        <v>0</v>
      </c>
      <c r="R175" s="110">
        <v>60</v>
      </c>
      <c r="S175" s="37">
        <f t="shared" si="26"/>
        <v>0</v>
      </c>
      <c r="T175" s="38">
        <f t="shared" si="27"/>
        <v>0</v>
      </c>
      <c r="U175" s="110">
        <v>0</v>
      </c>
      <c r="V175" s="35">
        <f t="shared" si="28"/>
        <v>0</v>
      </c>
      <c r="W175" s="39">
        <f t="shared" si="29"/>
        <v>0</v>
      </c>
      <c r="X175" s="199"/>
    </row>
    <row r="176" spans="1:24" s="200" customFormat="1" x14ac:dyDescent="0.25">
      <c r="A176" s="23">
        <v>173</v>
      </c>
      <c r="B176" s="198" t="s">
        <v>204</v>
      </c>
      <c r="C176" s="109" t="s">
        <v>30</v>
      </c>
      <c r="D176" s="26">
        <f t="shared" si="20"/>
        <v>10</v>
      </c>
      <c r="E176" s="42"/>
      <c r="F176" s="128"/>
      <c r="G176" s="29"/>
      <c r="H176" s="29"/>
      <c r="I176" s="29"/>
      <c r="J176" s="75"/>
      <c r="K176" s="31">
        <v>0.08</v>
      </c>
      <c r="L176" s="32">
        <f t="shared" si="21"/>
        <v>0</v>
      </c>
      <c r="M176" s="33">
        <f t="shared" si="22"/>
        <v>0</v>
      </c>
      <c r="N176" s="33">
        <f t="shared" si="23"/>
        <v>0</v>
      </c>
      <c r="O176" s="110">
        <v>10</v>
      </c>
      <c r="P176" s="35">
        <f t="shared" si="24"/>
        <v>0</v>
      </c>
      <c r="Q176" s="36">
        <f t="shared" si="25"/>
        <v>0</v>
      </c>
      <c r="R176" s="110">
        <v>0</v>
      </c>
      <c r="S176" s="37">
        <f t="shared" si="26"/>
        <v>0</v>
      </c>
      <c r="T176" s="38">
        <f t="shared" si="27"/>
        <v>0</v>
      </c>
      <c r="U176" s="110">
        <v>0</v>
      </c>
      <c r="V176" s="35">
        <f t="shared" si="28"/>
        <v>0</v>
      </c>
      <c r="W176" s="39">
        <f t="shared" si="29"/>
        <v>0</v>
      </c>
      <c r="X176" s="199"/>
    </row>
    <row r="177" spans="1:24" s="71" customFormat="1" ht="38.25" x14ac:dyDescent="0.25">
      <c r="A177" s="58">
        <v>174</v>
      </c>
      <c r="B177" s="197" t="s">
        <v>205</v>
      </c>
      <c r="C177" s="60" t="s">
        <v>30</v>
      </c>
      <c r="D177" s="93">
        <f t="shared" si="20"/>
        <v>120</v>
      </c>
      <c r="E177" s="124"/>
      <c r="F177" s="125"/>
      <c r="G177" s="126"/>
      <c r="H177" s="126"/>
      <c r="I177" s="126"/>
      <c r="J177" s="201"/>
      <c r="K177" s="62">
        <v>0.08</v>
      </c>
      <c r="L177" s="63">
        <f t="shared" si="21"/>
        <v>0</v>
      </c>
      <c r="M177" s="64">
        <f t="shared" si="22"/>
        <v>0</v>
      </c>
      <c r="N177" s="64">
        <f t="shared" si="23"/>
        <v>0</v>
      </c>
      <c r="O177" s="65">
        <v>20</v>
      </c>
      <c r="P177" s="66">
        <f t="shared" si="24"/>
        <v>0</v>
      </c>
      <c r="Q177" s="67">
        <f t="shared" si="25"/>
        <v>0</v>
      </c>
      <c r="R177" s="65">
        <v>100</v>
      </c>
      <c r="S177" s="68">
        <f t="shared" si="26"/>
        <v>0</v>
      </c>
      <c r="T177" s="69">
        <f t="shared" si="27"/>
        <v>0</v>
      </c>
      <c r="U177" s="65">
        <v>0</v>
      </c>
      <c r="V177" s="66">
        <f t="shared" si="28"/>
        <v>0</v>
      </c>
      <c r="W177" s="70">
        <f t="shared" si="29"/>
        <v>0</v>
      </c>
      <c r="X177" s="86"/>
    </row>
    <row r="178" spans="1:24" x14ac:dyDescent="0.25">
      <c r="A178" s="23">
        <v>175</v>
      </c>
      <c r="B178" s="176" t="s">
        <v>206</v>
      </c>
      <c r="C178" s="25" t="s">
        <v>30</v>
      </c>
      <c r="D178" s="26">
        <f t="shared" si="20"/>
        <v>10</v>
      </c>
      <c r="E178" s="42"/>
      <c r="F178" s="43"/>
      <c r="G178" s="29"/>
      <c r="H178" s="29"/>
      <c r="I178" s="29"/>
      <c r="J178" s="30"/>
      <c r="K178" s="31">
        <v>0.08</v>
      </c>
      <c r="L178" s="32">
        <f t="shared" si="21"/>
        <v>0</v>
      </c>
      <c r="M178" s="33">
        <f t="shared" si="22"/>
        <v>0</v>
      </c>
      <c r="N178" s="33">
        <f t="shared" si="23"/>
        <v>0</v>
      </c>
      <c r="O178" s="34">
        <v>0</v>
      </c>
      <c r="P178" s="35">
        <f t="shared" si="24"/>
        <v>0</v>
      </c>
      <c r="Q178" s="36">
        <f t="shared" si="25"/>
        <v>0</v>
      </c>
      <c r="R178" s="34">
        <v>10</v>
      </c>
      <c r="S178" s="37">
        <f t="shared" si="26"/>
        <v>0</v>
      </c>
      <c r="T178" s="38">
        <f t="shared" si="27"/>
        <v>0</v>
      </c>
      <c r="U178" s="34">
        <v>0</v>
      </c>
      <c r="V178" s="35">
        <f t="shared" si="28"/>
        <v>0</v>
      </c>
      <c r="W178" s="39">
        <f t="shared" si="29"/>
        <v>0</v>
      </c>
      <c r="X178" s="40"/>
    </row>
    <row r="179" spans="1:24" s="71" customFormat="1" x14ac:dyDescent="0.25">
      <c r="A179" s="58">
        <v>176</v>
      </c>
      <c r="B179" s="202" t="s">
        <v>207</v>
      </c>
      <c r="C179" s="60" t="s">
        <v>30</v>
      </c>
      <c r="D179" s="93">
        <f t="shared" si="20"/>
        <v>140</v>
      </c>
      <c r="E179" s="44"/>
      <c r="F179" s="45"/>
      <c r="G179" s="46"/>
      <c r="H179" s="46"/>
      <c r="I179" s="46"/>
      <c r="J179" s="47"/>
      <c r="K179" s="62">
        <v>0.08</v>
      </c>
      <c r="L179" s="63">
        <f t="shared" si="21"/>
        <v>0</v>
      </c>
      <c r="M179" s="64">
        <f t="shared" si="22"/>
        <v>0</v>
      </c>
      <c r="N179" s="64">
        <f t="shared" si="23"/>
        <v>0</v>
      </c>
      <c r="O179" s="65">
        <v>10</v>
      </c>
      <c r="P179" s="66">
        <f t="shared" si="24"/>
        <v>0</v>
      </c>
      <c r="Q179" s="67">
        <f t="shared" si="25"/>
        <v>0</v>
      </c>
      <c r="R179" s="65">
        <v>130</v>
      </c>
      <c r="S179" s="68">
        <f t="shared" si="26"/>
        <v>0</v>
      </c>
      <c r="T179" s="69">
        <f t="shared" si="27"/>
        <v>0</v>
      </c>
      <c r="U179" s="65">
        <v>0</v>
      </c>
      <c r="V179" s="66">
        <f t="shared" si="28"/>
        <v>0</v>
      </c>
      <c r="W179" s="70">
        <f t="shared" si="29"/>
        <v>0</v>
      </c>
      <c r="X179" s="40"/>
    </row>
    <row r="180" spans="1:24" x14ac:dyDescent="0.25">
      <c r="A180" s="23">
        <v>177</v>
      </c>
      <c r="B180" s="41" t="s">
        <v>208</v>
      </c>
      <c r="C180" s="25" t="s">
        <v>30</v>
      </c>
      <c r="D180" s="26">
        <f t="shared" si="20"/>
        <v>15</v>
      </c>
      <c r="E180" s="42"/>
      <c r="F180" s="43"/>
      <c r="G180" s="29"/>
      <c r="H180" s="29"/>
      <c r="I180" s="29"/>
      <c r="J180" s="30"/>
      <c r="K180" s="31">
        <v>0.08</v>
      </c>
      <c r="L180" s="32">
        <f t="shared" si="21"/>
        <v>0</v>
      </c>
      <c r="M180" s="33">
        <f t="shared" si="22"/>
        <v>0</v>
      </c>
      <c r="N180" s="33">
        <f t="shared" si="23"/>
        <v>0</v>
      </c>
      <c r="O180" s="34">
        <v>15</v>
      </c>
      <c r="P180" s="35">
        <f t="shared" si="24"/>
        <v>0</v>
      </c>
      <c r="Q180" s="36">
        <f t="shared" si="25"/>
        <v>0</v>
      </c>
      <c r="R180" s="34">
        <v>0</v>
      </c>
      <c r="S180" s="37">
        <f t="shared" si="26"/>
        <v>0</v>
      </c>
      <c r="T180" s="38">
        <f t="shared" si="27"/>
        <v>0</v>
      </c>
      <c r="U180" s="34">
        <v>0</v>
      </c>
      <c r="V180" s="35">
        <f t="shared" si="28"/>
        <v>0</v>
      </c>
      <c r="W180" s="39">
        <f t="shared" si="29"/>
        <v>0</v>
      </c>
      <c r="X180" s="40"/>
    </row>
    <row r="181" spans="1:24" x14ac:dyDescent="0.25">
      <c r="A181" s="23">
        <v>178</v>
      </c>
      <c r="B181" s="41" t="s">
        <v>209</v>
      </c>
      <c r="C181" s="25" t="s">
        <v>30</v>
      </c>
      <c r="D181" s="26">
        <f t="shared" si="20"/>
        <v>380</v>
      </c>
      <c r="E181" s="42"/>
      <c r="F181" s="43"/>
      <c r="G181" s="29"/>
      <c r="H181" s="29"/>
      <c r="I181" s="29"/>
      <c r="J181" s="30"/>
      <c r="K181" s="31">
        <v>0.08</v>
      </c>
      <c r="L181" s="32">
        <f t="shared" si="21"/>
        <v>0</v>
      </c>
      <c r="M181" s="33">
        <f t="shared" si="22"/>
        <v>0</v>
      </c>
      <c r="N181" s="33">
        <f t="shared" si="23"/>
        <v>0</v>
      </c>
      <c r="O181" s="34">
        <v>360</v>
      </c>
      <c r="P181" s="35">
        <f t="shared" si="24"/>
        <v>0</v>
      </c>
      <c r="Q181" s="36">
        <f t="shared" si="25"/>
        <v>0</v>
      </c>
      <c r="R181" s="34">
        <v>20</v>
      </c>
      <c r="S181" s="37">
        <f t="shared" si="26"/>
        <v>0</v>
      </c>
      <c r="T181" s="38">
        <f t="shared" si="27"/>
        <v>0</v>
      </c>
      <c r="U181" s="34">
        <v>0</v>
      </c>
      <c r="V181" s="35">
        <f t="shared" si="28"/>
        <v>0</v>
      </c>
      <c r="W181" s="39">
        <f t="shared" si="29"/>
        <v>0</v>
      </c>
      <c r="X181" s="40"/>
    </row>
    <row r="182" spans="1:24" x14ac:dyDescent="0.25">
      <c r="A182" s="23">
        <v>179</v>
      </c>
      <c r="B182" s="41" t="s">
        <v>210</v>
      </c>
      <c r="C182" s="25" t="s">
        <v>30</v>
      </c>
      <c r="D182" s="26">
        <f t="shared" si="20"/>
        <v>50</v>
      </c>
      <c r="E182" s="42"/>
      <c r="F182" s="43"/>
      <c r="G182" s="29"/>
      <c r="H182" s="29"/>
      <c r="I182" s="29"/>
      <c r="J182" s="30"/>
      <c r="K182" s="31">
        <v>0.08</v>
      </c>
      <c r="L182" s="32">
        <f t="shared" si="21"/>
        <v>0</v>
      </c>
      <c r="M182" s="33">
        <f t="shared" si="22"/>
        <v>0</v>
      </c>
      <c r="N182" s="33">
        <f t="shared" si="23"/>
        <v>0</v>
      </c>
      <c r="O182" s="34">
        <v>30</v>
      </c>
      <c r="P182" s="35">
        <f t="shared" si="24"/>
        <v>0</v>
      </c>
      <c r="Q182" s="36">
        <f t="shared" si="25"/>
        <v>0</v>
      </c>
      <c r="R182" s="34">
        <v>0</v>
      </c>
      <c r="S182" s="37">
        <f t="shared" si="26"/>
        <v>0</v>
      </c>
      <c r="T182" s="38">
        <f t="shared" si="27"/>
        <v>0</v>
      </c>
      <c r="U182" s="34">
        <v>20</v>
      </c>
      <c r="V182" s="35">
        <f t="shared" si="28"/>
        <v>0</v>
      </c>
      <c r="W182" s="39">
        <f t="shared" si="29"/>
        <v>0</v>
      </c>
      <c r="X182" s="40"/>
    </row>
    <row r="183" spans="1:24" x14ac:dyDescent="0.25">
      <c r="A183" s="23">
        <v>180</v>
      </c>
      <c r="B183" s="41" t="s">
        <v>211</v>
      </c>
      <c r="C183" s="25" t="s">
        <v>30</v>
      </c>
      <c r="D183" s="26">
        <f t="shared" si="20"/>
        <v>680</v>
      </c>
      <c r="E183" s="42"/>
      <c r="F183" s="43"/>
      <c r="G183" s="29"/>
      <c r="H183" s="29"/>
      <c r="I183" s="29"/>
      <c r="J183" s="30"/>
      <c r="K183" s="31">
        <v>0.08</v>
      </c>
      <c r="L183" s="32">
        <f t="shared" si="21"/>
        <v>0</v>
      </c>
      <c r="M183" s="33">
        <f t="shared" si="22"/>
        <v>0</v>
      </c>
      <c r="N183" s="33">
        <f t="shared" si="23"/>
        <v>0</v>
      </c>
      <c r="O183" s="34">
        <v>400</v>
      </c>
      <c r="P183" s="35">
        <f t="shared" si="24"/>
        <v>0</v>
      </c>
      <c r="Q183" s="36">
        <f t="shared" si="25"/>
        <v>0</v>
      </c>
      <c r="R183" s="34">
        <v>250</v>
      </c>
      <c r="S183" s="37">
        <f t="shared" si="26"/>
        <v>0</v>
      </c>
      <c r="T183" s="38">
        <f t="shared" si="27"/>
        <v>0</v>
      </c>
      <c r="U183" s="34">
        <v>30</v>
      </c>
      <c r="V183" s="35">
        <f t="shared" si="28"/>
        <v>0</v>
      </c>
      <c r="W183" s="39">
        <f t="shared" si="29"/>
        <v>0</v>
      </c>
      <c r="X183" s="40"/>
    </row>
    <row r="184" spans="1:24" x14ac:dyDescent="0.25">
      <c r="A184" s="23">
        <v>181</v>
      </c>
      <c r="B184" s="41" t="s">
        <v>212</v>
      </c>
      <c r="C184" s="25" t="s">
        <v>30</v>
      </c>
      <c r="D184" s="26">
        <f t="shared" si="20"/>
        <v>410</v>
      </c>
      <c r="E184" s="42"/>
      <c r="F184" s="43"/>
      <c r="G184" s="29"/>
      <c r="H184" s="29"/>
      <c r="I184" s="29"/>
      <c r="J184" s="30"/>
      <c r="K184" s="31">
        <v>0.08</v>
      </c>
      <c r="L184" s="32">
        <f t="shared" si="21"/>
        <v>0</v>
      </c>
      <c r="M184" s="33">
        <f t="shared" si="22"/>
        <v>0</v>
      </c>
      <c r="N184" s="33">
        <f t="shared" si="23"/>
        <v>0</v>
      </c>
      <c r="O184" s="34">
        <v>200</v>
      </c>
      <c r="P184" s="35">
        <f t="shared" si="24"/>
        <v>0</v>
      </c>
      <c r="Q184" s="36">
        <f t="shared" si="25"/>
        <v>0</v>
      </c>
      <c r="R184" s="34">
        <v>200</v>
      </c>
      <c r="S184" s="37">
        <f t="shared" si="26"/>
        <v>0</v>
      </c>
      <c r="T184" s="38">
        <f t="shared" si="27"/>
        <v>0</v>
      </c>
      <c r="U184" s="34">
        <v>10</v>
      </c>
      <c r="V184" s="35">
        <f t="shared" si="28"/>
        <v>0</v>
      </c>
      <c r="W184" s="39">
        <f t="shared" si="29"/>
        <v>0</v>
      </c>
      <c r="X184" s="40"/>
    </row>
    <row r="185" spans="1:24" x14ac:dyDescent="0.25">
      <c r="A185" s="23">
        <v>182</v>
      </c>
      <c r="B185" s="41" t="s">
        <v>213</v>
      </c>
      <c r="C185" s="25" t="s">
        <v>30</v>
      </c>
      <c r="D185" s="26">
        <f t="shared" si="20"/>
        <v>180</v>
      </c>
      <c r="E185" s="42"/>
      <c r="F185" s="43"/>
      <c r="G185" s="29"/>
      <c r="H185" s="29"/>
      <c r="I185" s="29"/>
      <c r="J185" s="30"/>
      <c r="K185" s="31">
        <v>0.08</v>
      </c>
      <c r="L185" s="32">
        <f t="shared" si="21"/>
        <v>0</v>
      </c>
      <c r="M185" s="33">
        <f t="shared" si="22"/>
        <v>0</v>
      </c>
      <c r="N185" s="33">
        <f t="shared" si="23"/>
        <v>0</v>
      </c>
      <c r="O185" s="34">
        <v>80</v>
      </c>
      <c r="P185" s="35">
        <f t="shared" si="24"/>
        <v>0</v>
      </c>
      <c r="Q185" s="36">
        <f t="shared" si="25"/>
        <v>0</v>
      </c>
      <c r="R185" s="34">
        <v>100</v>
      </c>
      <c r="S185" s="37">
        <f t="shared" si="26"/>
        <v>0</v>
      </c>
      <c r="T185" s="38">
        <f t="shared" si="27"/>
        <v>0</v>
      </c>
      <c r="U185" s="34">
        <v>0</v>
      </c>
      <c r="V185" s="35">
        <f t="shared" si="28"/>
        <v>0</v>
      </c>
      <c r="W185" s="39">
        <f t="shared" si="29"/>
        <v>0</v>
      </c>
      <c r="X185" s="40"/>
    </row>
    <row r="186" spans="1:24" x14ac:dyDescent="0.25">
      <c r="A186" s="23">
        <v>183</v>
      </c>
      <c r="B186" s="41" t="s">
        <v>214</v>
      </c>
      <c r="C186" s="25" t="s">
        <v>30</v>
      </c>
      <c r="D186" s="26">
        <f t="shared" si="20"/>
        <v>40</v>
      </c>
      <c r="E186" s="42"/>
      <c r="F186" s="43"/>
      <c r="G186" s="29"/>
      <c r="H186" s="29"/>
      <c r="I186" s="140"/>
      <c r="J186" s="195"/>
      <c r="K186" s="31">
        <v>0.08</v>
      </c>
      <c r="L186" s="32">
        <f t="shared" si="21"/>
        <v>0</v>
      </c>
      <c r="M186" s="33">
        <f t="shared" si="22"/>
        <v>0</v>
      </c>
      <c r="N186" s="33">
        <f t="shared" si="23"/>
        <v>0</v>
      </c>
      <c r="O186" s="34">
        <v>40</v>
      </c>
      <c r="P186" s="35">
        <f t="shared" si="24"/>
        <v>0</v>
      </c>
      <c r="Q186" s="36">
        <f t="shared" si="25"/>
        <v>0</v>
      </c>
      <c r="R186" s="34">
        <v>0</v>
      </c>
      <c r="S186" s="37">
        <f t="shared" si="26"/>
        <v>0</v>
      </c>
      <c r="T186" s="38">
        <f t="shared" si="27"/>
        <v>0</v>
      </c>
      <c r="U186" s="34">
        <v>0</v>
      </c>
      <c r="V186" s="35">
        <f t="shared" si="28"/>
        <v>0</v>
      </c>
      <c r="W186" s="39">
        <f t="shared" si="29"/>
        <v>0</v>
      </c>
      <c r="X186" s="40"/>
    </row>
    <row r="187" spans="1:24" x14ac:dyDescent="0.25">
      <c r="A187" s="23">
        <v>184</v>
      </c>
      <c r="B187" s="41" t="s">
        <v>215</v>
      </c>
      <c r="C187" s="25" t="s">
        <v>30</v>
      </c>
      <c r="D187" s="26">
        <f t="shared" si="20"/>
        <v>70</v>
      </c>
      <c r="E187" s="42"/>
      <c r="F187" s="43"/>
      <c r="G187" s="29"/>
      <c r="H187" s="29"/>
      <c r="I187" s="29"/>
      <c r="J187" s="30"/>
      <c r="K187" s="31">
        <v>0.08</v>
      </c>
      <c r="L187" s="32">
        <f t="shared" si="21"/>
        <v>0</v>
      </c>
      <c r="M187" s="33">
        <f t="shared" si="22"/>
        <v>0</v>
      </c>
      <c r="N187" s="33">
        <f t="shared" si="23"/>
        <v>0</v>
      </c>
      <c r="O187" s="34">
        <v>70</v>
      </c>
      <c r="P187" s="35">
        <f t="shared" si="24"/>
        <v>0</v>
      </c>
      <c r="Q187" s="36">
        <f t="shared" si="25"/>
        <v>0</v>
      </c>
      <c r="R187" s="34">
        <v>0</v>
      </c>
      <c r="S187" s="37">
        <f t="shared" si="26"/>
        <v>0</v>
      </c>
      <c r="T187" s="38">
        <f t="shared" si="27"/>
        <v>0</v>
      </c>
      <c r="U187" s="196">
        <v>0</v>
      </c>
      <c r="V187" s="35">
        <f t="shared" si="28"/>
        <v>0</v>
      </c>
      <c r="W187" s="39">
        <f t="shared" si="29"/>
        <v>0</v>
      </c>
      <c r="X187" s="40"/>
    </row>
    <row r="188" spans="1:24" x14ac:dyDescent="0.25">
      <c r="A188" s="23">
        <v>185</v>
      </c>
      <c r="B188" s="41" t="s">
        <v>216</v>
      </c>
      <c r="C188" s="25" t="s">
        <v>30</v>
      </c>
      <c r="D188" s="26">
        <f t="shared" si="20"/>
        <v>230</v>
      </c>
      <c r="E188" s="42"/>
      <c r="F188" s="43"/>
      <c r="G188" s="29"/>
      <c r="H188" s="29"/>
      <c r="I188" s="29"/>
      <c r="J188" s="30"/>
      <c r="K188" s="31">
        <v>0.08</v>
      </c>
      <c r="L188" s="32">
        <f t="shared" si="21"/>
        <v>0</v>
      </c>
      <c r="M188" s="33">
        <f t="shared" si="22"/>
        <v>0</v>
      </c>
      <c r="N188" s="33">
        <f t="shared" si="23"/>
        <v>0</v>
      </c>
      <c r="O188" s="34">
        <v>80</v>
      </c>
      <c r="P188" s="35">
        <f t="shared" si="24"/>
        <v>0</v>
      </c>
      <c r="Q188" s="36">
        <f t="shared" si="25"/>
        <v>0</v>
      </c>
      <c r="R188" s="34">
        <v>0</v>
      </c>
      <c r="S188" s="37">
        <f t="shared" si="26"/>
        <v>0</v>
      </c>
      <c r="T188" s="38">
        <f t="shared" si="27"/>
        <v>0</v>
      </c>
      <c r="U188" s="34">
        <v>150</v>
      </c>
      <c r="V188" s="35">
        <f t="shared" si="28"/>
        <v>0</v>
      </c>
      <c r="W188" s="39">
        <f t="shared" si="29"/>
        <v>0</v>
      </c>
      <c r="X188" s="40"/>
    </row>
    <row r="189" spans="1:24" x14ac:dyDescent="0.25">
      <c r="A189" s="23">
        <v>186</v>
      </c>
      <c r="B189" s="41" t="s">
        <v>217</v>
      </c>
      <c r="C189" s="25" t="s">
        <v>30</v>
      </c>
      <c r="D189" s="26">
        <f t="shared" si="20"/>
        <v>5</v>
      </c>
      <c r="E189" s="42"/>
      <c r="F189" s="43"/>
      <c r="G189" s="29"/>
      <c r="H189" s="29"/>
      <c r="I189" s="29"/>
      <c r="J189" s="30"/>
      <c r="K189" s="31">
        <v>0.08</v>
      </c>
      <c r="L189" s="32">
        <f t="shared" si="21"/>
        <v>0</v>
      </c>
      <c r="M189" s="33">
        <f t="shared" si="22"/>
        <v>0</v>
      </c>
      <c r="N189" s="33">
        <f t="shared" si="23"/>
        <v>0</v>
      </c>
      <c r="O189" s="34">
        <v>5</v>
      </c>
      <c r="P189" s="35">
        <f t="shared" si="24"/>
        <v>0</v>
      </c>
      <c r="Q189" s="36">
        <f t="shared" si="25"/>
        <v>0</v>
      </c>
      <c r="R189" s="34">
        <v>0</v>
      </c>
      <c r="S189" s="37">
        <f t="shared" si="26"/>
        <v>0</v>
      </c>
      <c r="T189" s="38">
        <f t="shared" si="27"/>
        <v>0</v>
      </c>
      <c r="U189" s="34">
        <v>0</v>
      </c>
      <c r="V189" s="35">
        <f t="shared" si="28"/>
        <v>0</v>
      </c>
      <c r="W189" s="39">
        <f t="shared" si="29"/>
        <v>0</v>
      </c>
      <c r="X189" s="40"/>
    </row>
    <row r="190" spans="1:24" x14ac:dyDescent="0.25">
      <c r="A190" s="23">
        <v>187</v>
      </c>
      <c r="B190" s="41" t="s">
        <v>218</v>
      </c>
      <c r="C190" s="25" t="s">
        <v>30</v>
      </c>
      <c r="D190" s="26">
        <f t="shared" si="20"/>
        <v>45</v>
      </c>
      <c r="E190" s="42"/>
      <c r="F190" s="43"/>
      <c r="G190" s="29"/>
      <c r="H190" s="29"/>
      <c r="I190" s="29"/>
      <c r="J190" s="30"/>
      <c r="K190" s="31">
        <v>0.08</v>
      </c>
      <c r="L190" s="32">
        <f t="shared" si="21"/>
        <v>0</v>
      </c>
      <c r="M190" s="33">
        <f t="shared" si="22"/>
        <v>0</v>
      </c>
      <c r="N190" s="33">
        <f t="shared" si="23"/>
        <v>0</v>
      </c>
      <c r="O190" s="34">
        <v>15</v>
      </c>
      <c r="P190" s="35">
        <f t="shared" si="24"/>
        <v>0</v>
      </c>
      <c r="Q190" s="36">
        <f t="shared" si="25"/>
        <v>0</v>
      </c>
      <c r="R190" s="34">
        <v>20</v>
      </c>
      <c r="S190" s="37">
        <f t="shared" si="26"/>
        <v>0</v>
      </c>
      <c r="T190" s="38">
        <f t="shared" si="27"/>
        <v>0</v>
      </c>
      <c r="U190" s="34">
        <v>10</v>
      </c>
      <c r="V190" s="35">
        <f t="shared" si="28"/>
        <v>0</v>
      </c>
      <c r="W190" s="39">
        <f t="shared" si="29"/>
        <v>0</v>
      </c>
      <c r="X190" s="40"/>
    </row>
    <row r="191" spans="1:24" x14ac:dyDescent="0.25">
      <c r="A191" s="23">
        <v>188</v>
      </c>
      <c r="B191" s="41" t="s">
        <v>219</v>
      </c>
      <c r="C191" s="25" t="s">
        <v>30</v>
      </c>
      <c r="D191" s="26">
        <f t="shared" si="20"/>
        <v>780</v>
      </c>
      <c r="E191" s="42"/>
      <c r="F191" s="43"/>
      <c r="G191" s="29"/>
      <c r="H191" s="29"/>
      <c r="I191" s="29"/>
      <c r="J191" s="30"/>
      <c r="K191" s="31">
        <v>0.08</v>
      </c>
      <c r="L191" s="32">
        <f t="shared" si="21"/>
        <v>0</v>
      </c>
      <c r="M191" s="33">
        <f t="shared" si="22"/>
        <v>0</v>
      </c>
      <c r="N191" s="33">
        <f t="shared" si="23"/>
        <v>0</v>
      </c>
      <c r="O191" s="34">
        <v>400</v>
      </c>
      <c r="P191" s="35">
        <f t="shared" si="24"/>
        <v>0</v>
      </c>
      <c r="Q191" s="36">
        <f t="shared" si="25"/>
        <v>0</v>
      </c>
      <c r="R191" s="34">
        <v>300</v>
      </c>
      <c r="S191" s="37">
        <f t="shared" si="26"/>
        <v>0</v>
      </c>
      <c r="T191" s="38">
        <f t="shared" si="27"/>
        <v>0</v>
      </c>
      <c r="U191" s="34">
        <v>80</v>
      </c>
      <c r="V191" s="35">
        <f t="shared" si="28"/>
        <v>0</v>
      </c>
      <c r="W191" s="39">
        <f t="shared" si="29"/>
        <v>0</v>
      </c>
      <c r="X191" s="40"/>
    </row>
    <row r="192" spans="1:24" x14ac:dyDescent="0.25">
      <c r="A192" s="23">
        <v>189</v>
      </c>
      <c r="B192" s="41" t="s">
        <v>220</v>
      </c>
      <c r="C192" s="25" t="s">
        <v>30</v>
      </c>
      <c r="D192" s="26">
        <f t="shared" si="20"/>
        <v>280</v>
      </c>
      <c r="E192" s="42"/>
      <c r="F192" s="43"/>
      <c r="G192" s="29"/>
      <c r="H192" s="29"/>
      <c r="I192" s="29"/>
      <c r="J192" s="30"/>
      <c r="K192" s="31">
        <v>0.08</v>
      </c>
      <c r="L192" s="32">
        <f t="shared" si="21"/>
        <v>0</v>
      </c>
      <c r="M192" s="33">
        <f t="shared" si="22"/>
        <v>0</v>
      </c>
      <c r="N192" s="33">
        <f t="shared" si="23"/>
        <v>0</v>
      </c>
      <c r="O192" s="34">
        <v>280</v>
      </c>
      <c r="P192" s="35">
        <f t="shared" si="24"/>
        <v>0</v>
      </c>
      <c r="Q192" s="36">
        <f t="shared" si="25"/>
        <v>0</v>
      </c>
      <c r="R192" s="34">
        <v>0</v>
      </c>
      <c r="S192" s="37">
        <f t="shared" si="26"/>
        <v>0</v>
      </c>
      <c r="T192" s="38">
        <f t="shared" si="27"/>
        <v>0</v>
      </c>
      <c r="U192" s="196">
        <v>0</v>
      </c>
      <c r="V192" s="35">
        <f t="shared" si="28"/>
        <v>0</v>
      </c>
      <c r="W192" s="39">
        <f t="shared" si="29"/>
        <v>0</v>
      </c>
      <c r="X192" s="40"/>
    </row>
    <row r="193" spans="1:24" ht="25.5" x14ac:dyDescent="0.25">
      <c r="A193" s="23">
        <v>190</v>
      </c>
      <c r="B193" s="203" t="s">
        <v>221</v>
      </c>
      <c r="C193" s="25" t="s">
        <v>30</v>
      </c>
      <c r="D193" s="26">
        <f t="shared" si="20"/>
        <v>40</v>
      </c>
      <c r="E193" s="42"/>
      <c r="F193" s="43"/>
      <c r="G193" s="29"/>
      <c r="H193" s="29"/>
      <c r="I193" s="29"/>
      <c r="J193" s="30"/>
      <c r="K193" s="31">
        <v>0.08</v>
      </c>
      <c r="L193" s="32">
        <f t="shared" si="21"/>
        <v>0</v>
      </c>
      <c r="M193" s="33">
        <f t="shared" si="22"/>
        <v>0</v>
      </c>
      <c r="N193" s="33">
        <f t="shared" si="23"/>
        <v>0</v>
      </c>
      <c r="O193" s="34">
        <v>0</v>
      </c>
      <c r="P193" s="35">
        <f t="shared" si="24"/>
        <v>0</v>
      </c>
      <c r="Q193" s="36">
        <f t="shared" si="25"/>
        <v>0</v>
      </c>
      <c r="R193" s="34">
        <v>40</v>
      </c>
      <c r="S193" s="37">
        <f t="shared" si="26"/>
        <v>0</v>
      </c>
      <c r="T193" s="38">
        <f t="shared" si="27"/>
        <v>0</v>
      </c>
      <c r="U193" s="34">
        <v>0</v>
      </c>
      <c r="V193" s="35">
        <f t="shared" si="28"/>
        <v>0</v>
      </c>
      <c r="W193" s="39">
        <f t="shared" si="29"/>
        <v>0</v>
      </c>
      <c r="X193" s="40"/>
    </row>
    <row r="194" spans="1:24" ht="25.5" customHeight="1" x14ac:dyDescent="0.25">
      <c r="A194" s="23">
        <v>191</v>
      </c>
      <c r="B194" s="176" t="s">
        <v>222</v>
      </c>
      <c r="C194" s="25" t="s">
        <v>30</v>
      </c>
      <c r="D194" s="26">
        <f t="shared" si="20"/>
        <v>310</v>
      </c>
      <c r="E194" s="42"/>
      <c r="F194" s="43"/>
      <c r="G194" s="29"/>
      <c r="H194" s="29"/>
      <c r="I194" s="29"/>
      <c r="J194" s="30"/>
      <c r="K194" s="31">
        <v>0.08</v>
      </c>
      <c r="L194" s="32">
        <f t="shared" si="21"/>
        <v>0</v>
      </c>
      <c r="M194" s="33">
        <f t="shared" si="22"/>
        <v>0</v>
      </c>
      <c r="N194" s="33">
        <f t="shared" si="23"/>
        <v>0</v>
      </c>
      <c r="O194" s="34">
        <v>250</v>
      </c>
      <c r="P194" s="35">
        <f t="shared" si="24"/>
        <v>0</v>
      </c>
      <c r="Q194" s="36">
        <f t="shared" si="25"/>
        <v>0</v>
      </c>
      <c r="R194" s="34">
        <v>10</v>
      </c>
      <c r="S194" s="37">
        <f t="shared" si="26"/>
        <v>0</v>
      </c>
      <c r="T194" s="38">
        <f t="shared" si="27"/>
        <v>0</v>
      </c>
      <c r="U194" s="34">
        <v>50</v>
      </c>
      <c r="V194" s="35">
        <f t="shared" si="28"/>
        <v>0</v>
      </c>
      <c r="W194" s="39">
        <f t="shared" si="29"/>
        <v>0</v>
      </c>
      <c r="X194" s="40"/>
    </row>
    <row r="195" spans="1:24" ht="25.5" x14ac:dyDescent="0.25">
      <c r="A195" s="23">
        <v>192</v>
      </c>
      <c r="B195" s="176" t="s">
        <v>223</v>
      </c>
      <c r="C195" s="25" t="s">
        <v>30</v>
      </c>
      <c r="D195" s="26">
        <f t="shared" si="20"/>
        <v>1050</v>
      </c>
      <c r="E195" s="42"/>
      <c r="F195" s="43"/>
      <c r="G195" s="29"/>
      <c r="H195" s="29"/>
      <c r="I195" s="29"/>
      <c r="J195" s="47"/>
      <c r="K195" s="62">
        <v>0.08</v>
      </c>
      <c r="L195" s="32">
        <f t="shared" si="21"/>
        <v>0</v>
      </c>
      <c r="M195" s="33">
        <f t="shared" si="22"/>
        <v>0</v>
      </c>
      <c r="N195" s="33">
        <f t="shared" si="23"/>
        <v>0</v>
      </c>
      <c r="O195" s="34">
        <v>600</v>
      </c>
      <c r="P195" s="35">
        <f t="shared" si="24"/>
        <v>0</v>
      </c>
      <c r="Q195" s="36">
        <f t="shared" si="25"/>
        <v>0</v>
      </c>
      <c r="R195" s="34">
        <v>100</v>
      </c>
      <c r="S195" s="37">
        <f t="shared" si="26"/>
        <v>0</v>
      </c>
      <c r="T195" s="38">
        <f t="shared" si="27"/>
        <v>0</v>
      </c>
      <c r="U195" s="34">
        <v>350</v>
      </c>
      <c r="V195" s="35">
        <f t="shared" si="28"/>
        <v>0</v>
      </c>
      <c r="W195" s="39">
        <f t="shared" si="29"/>
        <v>0</v>
      </c>
      <c r="X195" s="40"/>
    </row>
    <row r="196" spans="1:24" s="77" customFormat="1" ht="25.5" x14ac:dyDescent="0.25">
      <c r="A196" s="23">
        <v>193</v>
      </c>
      <c r="B196" s="41" t="s">
        <v>224</v>
      </c>
      <c r="C196" s="25" t="s">
        <v>30</v>
      </c>
      <c r="D196" s="26">
        <f t="shared" ref="D196:D259" si="30">O196+R196+U196</f>
        <v>310</v>
      </c>
      <c r="E196" s="72"/>
      <c r="F196" s="73"/>
      <c r="G196" s="74"/>
      <c r="H196" s="74"/>
      <c r="I196" s="74"/>
      <c r="J196" s="47"/>
      <c r="K196" s="62">
        <v>0.08</v>
      </c>
      <c r="L196" s="32">
        <f t="shared" si="21"/>
        <v>0</v>
      </c>
      <c r="M196" s="33">
        <f t="shared" si="22"/>
        <v>0</v>
      </c>
      <c r="N196" s="33">
        <f t="shared" si="23"/>
        <v>0</v>
      </c>
      <c r="O196" s="34">
        <v>260</v>
      </c>
      <c r="P196" s="35">
        <f t="shared" si="24"/>
        <v>0</v>
      </c>
      <c r="Q196" s="36">
        <f t="shared" si="25"/>
        <v>0</v>
      </c>
      <c r="R196" s="34">
        <v>50</v>
      </c>
      <c r="S196" s="37">
        <f t="shared" si="26"/>
        <v>0</v>
      </c>
      <c r="T196" s="38">
        <f t="shared" si="27"/>
        <v>0</v>
      </c>
      <c r="U196" s="34">
        <v>0</v>
      </c>
      <c r="V196" s="35">
        <f t="shared" si="28"/>
        <v>0</v>
      </c>
      <c r="W196" s="39">
        <f t="shared" si="29"/>
        <v>0</v>
      </c>
      <c r="X196" s="76"/>
    </row>
    <row r="197" spans="1:24" s="77" customFormat="1" ht="25.5" x14ac:dyDescent="0.25">
      <c r="A197" s="23">
        <v>194</v>
      </c>
      <c r="B197" s="41" t="s">
        <v>225</v>
      </c>
      <c r="C197" s="25" t="s">
        <v>30</v>
      </c>
      <c r="D197" s="26">
        <f t="shared" si="30"/>
        <v>50</v>
      </c>
      <c r="E197" s="72"/>
      <c r="F197" s="73"/>
      <c r="G197" s="74"/>
      <c r="H197" s="74"/>
      <c r="I197" s="74"/>
      <c r="J197" s="47"/>
      <c r="K197" s="62">
        <v>0.08</v>
      </c>
      <c r="L197" s="32">
        <f t="shared" ref="L197:L260" si="31">J197+J197*K197</f>
        <v>0</v>
      </c>
      <c r="M197" s="33">
        <f t="shared" ref="M197:M260" si="32">D197*J197</f>
        <v>0</v>
      </c>
      <c r="N197" s="33">
        <f t="shared" ref="N197:N260" si="33">D197*L197</f>
        <v>0</v>
      </c>
      <c r="O197" s="34">
        <v>50</v>
      </c>
      <c r="P197" s="35">
        <f t="shared" ref="P197:P260" si="34">O197*J197</f>
        <v>0</v>
      </c>
      <c r="Q197" s="36">
        <f t="shared" ref="Q197:Q260" si="35">O197*L197</f>
        <v>0</v>
      </c>
      <c r="R197" s="34">
        <v>0</v>
      </c>
      <c r="S197" s="37">
        <f t="shared" ref="S197:S260" si="36">R197*J197</f>
        <v>0</v>
      </c>
      <c r="T197" s="38">
        <f t="shared" ref="T197:T260" si="37">R197*L197</f>
        <v>0</v>
      </c>
      <c r="U197" s="34">
        <v>0</v>
      </c>
      <c r="V197" s="35">
        <f t="shared" ref="V197:V260" si="38">U197*J197</f>
        <v>0</v>
      </c>
      <c r="W197" s="39">
        <f t="shared" ref="W197:W260" si="39">U197*L197</f>
        <v>0</v>
      </c>
      <c r="X197" s="76"/>
    </row>
    <row r="198" spans="1:24" s="77" customFormat="1" ht="25.5" x14ac:dyDescent="0.25">
      <c r="A198" s="23">
        <v>195</v>
      </c>
      <c r="B198" s="176" t="s">
        <v>226</v>
      </c>
      <c r="C198" s="25" t="s">
        <v>30</v>
      </c>
      <c r="D198" s="26">
        <f t="shared" si="30"/>
        <v>20</v>
      </c>
      <c r="E198" s="204"/>
      <c r="F198" s="205"/>
      <c r="G198" s="206"/>
      <c r="H198" s="206"/>
      <c r="I198" s="206"/>
      <c r="J198" s="121"/>
      <c r="K198" s="62">
        <v>0.08</v>
      </c>
      <c r="L198" s="32">
        <f t="shared" si="31"/>
        <v>0</v>
      </c>
      <c r="M198" s="33">
        <f t="shared" si="32"/>
        <v>0</v>
      </c>
      <c r="N198" s="33">
        <f t="shared" si="33"/>
        <v>0</v>
      </c>
      <c r="O198" s="56">
        <v>20</v>
      </c>
      <c r="P198" s="35">
        <f t="shared" si="34"/>
        <v>0</v>
      </c>
      <c r="Q198" s="36">
        <f t="shared" si="35"/>
        <v>0</v>
      </c>
      <c r="R198" s="56">
        <v>0</v>
      </c>
      <c r="S198" s="37">
        <f t="shared" si="36"/>
        <v>0</v>
      </c>
      <c r="T198" s="38">
        <f t="shared" si="37"/>
        <v>0</v>
      </c>
      <c r="U198" s="56">
        <v>0</v>
      </c>
      <c r="V198" s="35">
        <f t="shared" si="38"/>
        <v>0</v>
      </c>
      <c r="W198" s="39">
        <f t="shared" si="39"/>
        <v>0</v>
      </c>
      <c r="X198" s="76"/>
    </row>
    <row r="199" spans="1:24" s="71" customFormat="1" x14ac:dyDescent="0.25">
      <c r="A199" s="58">
        <v>196</v>
      </c>
      <c r="B199" s="197" t="s">
        <v>227</v>
      </c>
      <c r="C199" s="207" t="s">
        <v>30</v>
      </c>
      <c r="D199" s="93">
        <f t="shared" si="30"/>
        <v>5</v>
      </c>
      <c r="E199" s="208"/>
      <c r="F199" s="164"/>
      <c r="G199" s="165"/>
      <c r="H199" s="165"/>
      <c r="I199" s="165"/>
      <c r="J199" s="166"/>
      <c r="K199" s="62">
        <v>0.08</v>
      </c>
      <c r="L199" s="63">
        <f t="shared" si="31"/>
        <v>0</v>
      </c>
      <c r="M199" s="64">
        <f t="shared" si="32"/>
        <v>0</v>
      </c>
      <c r="N199" s="64">
        <f t="shared" si="33"/>
        <v>0</v>
      </c>
      <c r="O199" s="122">
        <v>5</v>
      </c>
      <c r="P199" s="66">
        <f t="shared" si="34"/>
        <v>0</v>
      </c>
      <c r="Q199" s="67">
        <f t="shared" si="35"/>
        <v>0</v>
      </c>
      <c r="R199" s="209">
        <v>0</v>
      </c>
      <c r="S199" s="68">
        <f t="shared" si="36"/>
        <v>0</v>
      </c>
      <c r="T199" s="69">
        <f t="shared" si="37"/>
        <v>0</v>
      </c>
      <c r="U199" s="209">
        <v>0</v>
      </c>
      <c r="V199" s="66">
        <f t="shared" si="38"/>
        <v>0</v>
      </c>
      <c r="W199" s="70">
        <f t="shared" si="39"/>
        <v>0</v>
      </c>
      <c r="X199" s="160"/>
    </row>
    <row r="200" spans="1:24" x14ac:dyDescent="0.25">
      <c r="A200" s="23">
        <v>197</v>
      </c>
      <c r="B200" s="194" t="s">
        <v>228</v>
      </c>
      <c r="C200" s="25" t="s">
        <v>30</v>
      </c>
      <c r="D200" s="26">
        <f t="shared" si="30"/>
        <v>150</v>
      </c>
      <c r="E200" s="42"/>
      <c r="F200" s="43"/>
      <c r="G200" s="29"/>
      <c r="H200" s="29"/>
      <c r="I200" s="29"/>
      <c r="J200" s="30"/>
      <c r="K200" s="31">
        <v>0.08</v>
      </c>
      <c r="L200" s="32">
        <f t="shared" si="31"/>
        <v>0</v>
      </c>
      <c r="M200" s="33">
        <f t="shared" si="32"/>
        <v>0</v>
      </c>
      <c r="N200" s="33">
        <f t="shared" si="33"/>
        <v>0</v>
      </c>
      <c r="O200" s="34">
        <v>130</v>
      </c>
      <c r="P200" s="35">
        <f t="shared" si="34"/>
        <v>0</v>
      </c>
      <c r="Q200" s="36">
        <f t="shared" si="35"/>
        <v>0</v>
      </c>
      <c r="R200" s="34">
        <v>0</v>
      </c>
      <c r="S200" s="37">
        <f t="shared" si="36"/>
        <v>0</v>
      </c>
      <c r="T200" s="38">
        <f t="shared" si="37"/>
        <v>0</v>
      </c>
      <c r="U200" s="34">
        <v>20</v>
      </c>
      <c r="V200" s="35">
        <f t="shared" si="38"/>
        <v>0</v>
      </c>
      <c r="W200" s="39">
        <f t="shared" si="39"/>
        <v>0</v>
      </c>
      <c r="X200" s="40"/>
    </row>
    <row r="201" spans="1:24" x14ac:dyDescent="0.25">
      <c r="A201" s="23">
        <v>198</v>
      </c>
      <c r="B201" s="140" t="s">
        <v>229</v>
      </c>
      <c r="C201" s="210" t="s">
        <v>36</v>
      </c>
      <c r="D201" s="26">
        <f t="shared" si="30"/>
        <v>300</v>
      </c>
      <c r="E201" s="211"/>
      <c r="F201" s="212"/>
      <c r="G201" s="213"/>
      <c r="H201" s="214"/>
      <c r="I201" s="215"/>
      <c r="J201" s="30"/>
      <c r="K201" s="31">
        <v>0.08</v>
      </c>
      <c r="L201" s="32">
        <f t="shared" si="31"/>
        <v>0</v>
      </c>
      <c r="M201" s="33">
        <f t="shared" si="32"/>
        <v>0</v>
      </c>
      <c r="N201" s="33">
        <f t="shared" si="33"/>
        <v>0</v>
      </c>
      <c r="O201" s="216">
        <v>0</v>
      </c>
      <c r="P201" s="35">
        <f t="shared" si="34"/>
        <v>0</v>
      </c>
      <c r="Q201" s="36">
        <f t="shared" si="35"/>
        <v>0</v>
      </c>
      <c r="R201" s="216">
        <v>300</v>
      </c>
      <c r="S201" s="37">
        <f t="shared" si="36"/>
        <v>0</v>
      </c>
      <c r="T201" s="38">
        <f t="shared" si="37"/>
        <v>0</v>
      </c>
      <c r="U201" s="216">
        <v>0</v>
      </c>
      <c r="V201" s="35">
        <f t="shared" si="38"/>
        <v>0</v>
      </c>
      <c r="W201" s="39">
        <f t="shared" si="39"/>
        <v>0</v>
      </c>
      <c r="X201" s="217"/>
    </row>
    <row r="202" spans="1:24" x14ac:dyDescent="0.25">
      <c r="A202" s="23">
        <v>199</v>
      </c>
      <c r="B202" s="41" t="s">
        <v>230</v>
      </c>
      <c r="C202" s="25" t="s">
        <v>30</v>
      </c>
      <c r="D202" s="26">
        <f t="shared" si="30"/>
        <v>760</v>
      </c>
      <c r="E202" s="42"/>
      <c r="F202" s="43"/>
      <c r="G202" s="29"/>
      <c r="H202" s="29"/>
      <c r="I202" s="29"/>
      <c r="J202" s="30"/>
      <c r="K202" s="31">
        <v>0.08</v>
      </c>
      <c r="L202" s="32">
        <f t="shared" si="31"/>
        <v>0</v>
      </c>
      <c r="M202" s="33">
        <f t="shared" si="32"/>
        <v>0</v>
      </c>
      <c r="N202" s="33">
        <f t="shared" si="33"/>
        <v>0</v>
      </c>
      <c r="O202" s="34">
        <v>360</v>
      </c>
      <c r="P202" s="35">
        <f t="shared" si="34"/>
        <v>0</v>
      </c>
      <c r="Q202" s="36">
        <f t="shared" si="35"/>
        <v>0</v>
      </c>
      <c r="R202" s="34">
        <v>50</v>
      </c>
      <c r="S202" s="37">
        <f t="shared" si="36"/>
        <v>0</v>
      </c>
      <c r="T202" s="38">
        <f t="shared" si="37"/>
        <v>0</v>
      </c>
      <c r="U202" s="34">
        <v>350</v>
      </c>
      <c r="V202" s="35">
        <f t="shared" si="38"/>
        <v>0</v>
      </c>
      <c r="W202" s="39">
        <f t="shared" si="39"/>
        <v>0</v>
      </c>
      <c r="X202" s="40"/>
    </row>
    <row r="203" spans="1:24" x14ac:dyDescent="0.25">
      <c r="A203" s="23">
        <v>200</v>
      </c>
      <c r="B203" s="41" t="s">
        <v>231</v>
      </c>
      <c r="C203" s="25" t="s">
        <v>30</v>
      </c>
      <c r="D203" s="26">
        <f t="shared" si="30"/>
        <v>360</v>
      </c>
      <c r="E203" s="42"/>
      <c r="F203" s="43"/>
      <c r="G203" s="29"/>
      <c r="H203" s="29"/>
      <c r="I203" s="29"/>
      <c r="J203" s="30"/>
      <c r="K203" s="31">
        <v>0.08</v>
      </c>
      <c r="L203" s="32">
        <f t="shared" si="31"/>
        <v>0</v>
      </c>
      <c r="M203" s="33">
        <f t="shared" si="32"/>
        <v>0</v>
      </c>
      <c r="N203" s="33">
        <f t="shared" si="33"/>
        <v>0</v>
      </c>
      <c r="O203" s="34">
        <v>110</v>
      </c>
      <c r="P203" s="35">
        <f t="shared" si="34"/>
        <v>0</v>
      </c>
      <c r="Q203" s="36">
        <f t="shared" si="35"/>
        <v>0</v>
      </c>
      <c r="R203" s="34">
        <v>250</v>
      </c>
      <c r="S203" s="37">
        <f t="shared" si="36"/>
        <v>0</v>
      </c>
      <c r="T203" s="38">
        <f t="shared" si="37"/>
        <v>0</v>
      </c>
      <c r="U203" s="34">
        <v>0</v>
      </c>
      <c r="V203" s="35">
        <f t="shared" si="38"/>
        <v>0</v>
      </c>
      <c r="W203" s="39">
        <f t="shared" si="39"/>
        <v>0</v>
      </c>
      <c r="X203" s="40"/>
    </row>
    <row r="204" spans="1:24" ht="26.25" x14ac:dyDescent="0.25">
      <c r="A204" s="23">
        <v>201</v>
      </c>
      <c r="B204" s="218" t="s">
        <v>232</v>
      </c>
      <c r="C204" s="219" t="s">
        <v>42</v>
      </c>
      <c r="D204" s="26">
        <f t="shared" si="30"/>
        <v>20</v>
      </c>
      <c r="E204" s="137"/>
      <c r="F204" s="220"/>
      <c r="G204" s="221"/>
      <c r="H204" s="221"/>
      <c r="I204" s="221"/>
      <c r="J204" s="222"/>
      <c r="K204" s="31">
        <v>0.08</v>
      </c>
      <c r="L204" s="32">
        <f t="shared" si="31"/>
        <v>0</v>
      </c>
      <c r="M204" s="33">
        <f t="shared" si="32"/>
        <v>0</v>
      </c>
      <c r="N204" s="33">
        <f t="shared" si="33"/>
        <v>0</v>
      </c>
      <c r="O204" s="56">
        <v>0</v>
      </c>
      <c r="P204" s="35">
        <f t="shared" si="34"/>
        <v>0</v>
      </c>
      <c r="Q204" s="36">
        <f t="shared" si="35"/>
        <v>0</v>
      </c>
      <c r="R204" s="56">
        <v>0</v>
      </c>
      <c r="S204" s="37">
        <f t="shared" si="36"/>
        <v>0</v>
      </c>
      <c r="T204" s="38">
        <f t="shared" si="37"/>
        <v>0</v>
      </c>
      <c r="U204" s="135">
        <v>20</v>
      </c>
      <c r="V204" s="35">
        <f t="shared" si="38"/>
        <v>0</v>
      </c>
      <c r="W204" s="39">
        <f t="shared" si="39"/>
        <v>0</v>
      </c>
      <c r="X204" s="86"/>
    </row>
    <row r="205" spans="1:24" s="130" customFormat="1" x14ac:dyDescent="0.25">
      <c r="A205" s="23">
        <v>202</v>
      </c>
      <c r="B205" s="41" t="s">
        <v>233</v>
      </c>
      <c r="C205" s="162" t="s">
        <v>30</v>
      </c>
      <c r="D205" s="26">
        <f t="shared" si="30"/>
        <v>1400</v>
      </c>
      <c r="E205" s="183"/>
      <c r="F205" s="223"/>
      <c r="G205" s="224"/>
      <c r="H205" s="224"/>
      <c r="I205" s="224"/>
      <c r="J205" s="188"/>
      <c r="K205" s="31">
        <v>0.08</v>
      </c>
      <c r="L205" s="32">
        <f t="shared" si="31"/>
        <v>0</v>
      </c>
      <c r="M205" s="33">
        <f t="shared" si="32"/>
        <v>0</v>
      </c>
      <c r="N205" s="33">
        <f t="shared" si="33"/>
        <v>0</v>
      </c>
      <c r="O205" s="56">
        <v>800</v>
      </c>
      <c r="P205" s="35">
        <f t="shared" si="34"/>
        <v>0</v>
      </c>
      <c r="Q205" s="36">
        <f t="shared" si="35"/>
        <v>0</v>
      </c>
      <c r="R205" s="167">
        <v>400</v>
      </c>
      <c r="S205" s="37">
        <f t="shared" si="36"/>
        <v>0</v>
      </c>
      <c r="T205" s="38">
        <f t="shared" si="37"/>
        <v>0</v>
      </c>
      <c r="U205" s="167">
        <v>200</v>
      </c>
      <c r="V205" s="35">
        <f t="shared" si="38"/>
        <v>0</v>
      </c>
      <c r="W205" s="39">
        <f t="shared" si="39"/>
        <v>0</v>
      </c>
      <c r="X205" s="225"/>
    </row>
    <row r="206" spans="1:24" x14ac:dyDescent="0.25">
      <c r="A206" s="23">
        <v>203</v>
      </c>
      <c r="B206" s="41" t="s">
        <v>234</v>
      </c>
      <c r="C206" s="25" t="s">
        <v>30</v>
      </c>
      <c r="D206" s="26">
        <f t="shared" si="30"/>
        <v>155</v>
      </c>
      <c r="E206" s="42"/>
      <c r="F206" s="43"/>
      <c r="G206" s="29"/>
      <c r="H206" s="29"/>
      <c r="I206" s="29"/>
      <c r="J206" s="30"/>
      <c r="K206" s="31">
        <v>0.08</v>
      </c>
      <c r="L206" s="32">
        <f t="shared" si="31"/>
        <v>0</v>
      </c>
      <c r="M206" s="33">
        <f t="shared" si="32"/>
        <v>0</v>
      </c>
      <c r="N206" s="33">
        <f t="shared" si="33"/>
        <v>0</v>
      </c>
      <c r="O206" s="34">
        <v>110</v>
      </c>
      <c r="P206" s="35">
        <f t="shared" si="34"/>
        <v>0</v>
      </c>
      <c r="Q206" s="36">
        <f t="shared" si="35"/>
        <v>0</v>
      </c>
      <c r="R206" s="34">
        <v>40</v>
      </c>
      <c r="S206" s="37">
        <f t="shared" si="36"/>
        <v>0</v>
      </c>
      <c r="T206" s="38">
        <f t="shared" si="37"/>
        <v>0</v>
      </c>
      <c r="U206" s="34">
        <v>5</v>
      </c>
      <c r="V206" s="35">
        <f t="shared" si="38"/>
        <v>0</v>
      </c>
      <c r="W206" s="39">
        <f t="shared" si="39"/>
        <v>0</v>
      </c>
      <c r="X206" s="40"/>
    </row>
    <row r="207" spans="1:24" x14ac:dyDescent="0.25">
      <c r="A207" s="23">
        <v>204</v>
      </c>
      <c r="B207" s="41" t="s">
        <v>235</v>
      </c>
      <c r="C207" s="25" t="s">
        <v>30</v>
      </c>
      <c r="D207" s="26">
        <f t="shared" si="30"/>
        <v>185</v>
      </c>
      <c r="E207" s="42"/>
      <c r="F207" s="43"/>
      <c r="G207" s="29"/>
      <c r="H207" s="29"/>
      <c r="I207" s="29"/>
      <c r="J207" s="30"/>
      <c r="K207" s="31">
        <v>0.08</v>
      </c>
      <c r="L207" s="32">
        <f t="shared" si="31"/>
        <v>0</v>
      </c>
      <c r="M207" s="33">
        <f t="shared" si="32"/>
        <v>0</v>
      </c>
      <c r="N207" s="33">
        <f t="shared" si="33"/>
        <v>0</v>
      </c>
      <c r="O207" s="34">
        <v>180</v>
      </c>
      <c r="P207" s="35">
        <f t="shared" si="34"/>
        <v>0</v>
      </c>
      <c r="Q207" s="36">
        <f t="shared" si="35"/>
        <v>0</v>
      </c>
      <c r="R207" s="34">
        <v>0</v>
      </c>
      <c r="S207" s="37">
        <f t="shared" si="36"/>
        <v>0</v>
      </c>
      <c r="T207" s="38">
        <f t="shared" si="37"/>
        <v>0</v>
      </c>
      <c r="U207" s="34">
        <v>5</v>
      </c>
      <c r="V207" s="35">
        <f t="shared" si="38"/>
        <v>0</v>
      </c>
      <c r="W207" s="39">
        <f t="shared" si="39"/>
        <v>0</v>
      </c>
      <c r="X207" s="40"/>
    </row>
    <row r="208" spans="1:24" s="130" customFormat="1" x14ac:dyDescent="0.25">
      <c r="A208" s="23">
        <v>205</v>
      </c>
      <c r="B208" s="226" t="s">
        <v>236</v>
      </c>
      <c r="C208" s="219" t="s">
        <v>36</v>
      </c>
      <c r="D208" s="26">
        <f t="shared" si="30"/>
        <v>590</v>
      </c>
      <c r="E208" s="137"/>
      <c r="F208" s="227"/>
      <c r="G208" s="221"/>
      <c r="H208" s="222"/>
      <c r="I208" s="228"/>
      <c r="J208" s="229"/>
      <c r="K208" s="31">
        <v>0.08</v>
      </c>
      <c r="L208" s="32">
        <f t="shared" si="31"/>
        <v>0</v>
      </c>
      <c r="M208" s="33">
        <f t="shared" si="32"/>
        <v>0</v>
      </c>
      <c r="N208" s="33">
        <f t="shared" si="33"/>
        <v>0</v>
      </c>
      <c r="O208" s="230">
        <v>350</v>
      </c>
      <c r="P208" s="35">
        <f t="shared" si="34"/>
        <v>0</v>
      </c>
      <c r="Q208" s="36">
        <f t="shared" si="35"/>
        <v>0</v>
      </c>
      <c r="R208" s="56">
        <v>240</v>
      </c>
      <c r="S208" s="37">
        <f t="shared" si="36"/>
        <v>0</v>
      </c>
      <c r="T208" s="38">
        <f t="shared" si="37"/>
        <v>0</v>
      </c>
      <c r="U208" s="231">
        <v>0</v>
      </c>
      <c r="V208" s="35">
        <f t="shared" si="38"/>
        <v>0</v>
      </c>
      <c r="W208" s="39">
        <f t="shared" si="39"/>
        <v>0</v>
      </c>
      <c r="X208" s="112"/>
    </row>
    <row r="209" spans="1:24" ht="89.25" x14ac:dyDescent="0.25">
      <c r="A209" s="23">
        <v>206</v>
      </c>
      <c r="B209" s="176" t="s">
        <v>237</v>
      </c>
      <c r="C209" s="25" t="s">
        <v>30</v>
      </c>
      <c r="D209" s="26">
        <f t="shared" si="30"/>
        <v>300</v>
      </c>
      <c r="E209" s="42"/>
      <c r="F209" s="43"/>
      <c r="G209" s="29"/>
      <c r="H209" s="29"/>
      <c r="I209" s="29"/>
      <c r="J209" s="30"/>
      <c r="K209" s="31">
        <v>0.08</v>
      </c>
      <c r="L209" s="32">
        <f t="shared" si="31"/>
        <v>0</v>
      </c>
      <c r="M209" s="33">
        <f t="shared" si="32"/>
        <v>0</v>
      </c>
      <c r="N209" s="33">
        <f t="shared" si="33"/>
        <v>0</v>
      </c>
      <c r="O209" s="34">
        <v>0</v>
      </c>
      <c r="P209" s="35">
        <f t="shared" si="34"/>
        <v>0</v>
      </c>
      <c r="Q209" s="36">
        <f t="shared" si="35"/>
        <v>0</v>
      </c>
      <c r="R209" s="34">
        <v>300</v>
      </c>
      <c r="S209" s="37">
        <f t="shared" si="36"/>
        <v>0</v>
      </c>
      <c r="T209" s="38">
        <f t="shared" si="37"/>
        <v>0</v>
      </c>
      <c r="U209" s="34">
        <v>0</v>
      </c>
      <c r="V209" s="35">
        <f t="shared" si="38"/>
        <v>0</v>
      </c>
      <c r="W209" s="39">
        <f t="shared" si="39"/>
        <v>0</v>
      </c>
      <c r="X209" s="40"/>
    </row>
    <row r="210" spans="1:24" ht="51" x14ac:dyDescent="0.25">
      <c r="A210" s="23">
        <v>207</v>
      </c>
      <c r="B210" s="176" t="s">
        <v>238</v>
      </c>
      <c r="C210" s="25" t="s">
        <v>30</v>
      </c>
      <c r="D210" s="26">
        <f t="shared" si="30"/>
        <v>500</v>
      </c>
      <c r="E210" s="192"/>
      <c r="F210" s="142"/>
      <c r="G210" s="52"/>
      <c r="H210" s="52"/>
      <c r="I210" s="52"/>
      <c r="J210" s="193"/>
      <c r="K210" s="31">
        <v>0.08</v>
      </c>
      <c r="L210" s="32">
        <f t="shared" si="31"/>
        <v>0</v>
      </c>
      <c r="M210" s="33">
        <f t="shared" si="32"/>
        <v>0</v>
      </c>
      <c r="N210" s="33">
        <f t="shared" si="33"/>
        <v>0</v>
      </c>
      <c r="O210" s="56">
        <v>200</v>
      </c>
      <c r="P210" s="35">
        <f t="shared" si="34"/>
        <v>0</v>
      </c>
      <c r="Q210" s="36">
        <f t="shared" si="35"/>
        <v>0</v>
      </c>
      <c r="R210" s="56">
        <v>300</v>
      </c>
      <c r="S210" s="37">
        <f t="shared" si="36"/>
        <v>0</v>
      </c>
      <c r="T210" s="38">
        <f t="shared" si="37"/>
        <v>0</v>
      </c>
      <c r="U210" s="56">
        <v>0</v>
      </c>
      <c r="V210" s="35">
        <f t="shared" si="38"/>
        <v>0</v>
      </c>
      <c r="W210" s="39">
        <f t="shared" si="39"/>
        <v>0</v>
      </c>
      <c r="X210" s="40"/>
    </row>
    <row r="211" spans="1:24" x14ac:dyDescent="0.25">
      <c r="A211" s="23">
        <v>208</v>
      </c>
      <c r="B211" s="232" t="s">
        <v>239</v>
      </c>
      <c r="C211" s="25" t="s">
        <v>30</v>
      </c>
      <c r="D211" s="26">
        <f t="shared" si="30"/>
        <v>220</v>
      </c>
      <c r="E211" s="42"/>
      <c r="F211" s="43"/>
      <c r="G211" s="29"/>
      <c r="H211" s="29"/>
      <c r="I211" s="29"/>
      <c r="J211" s="30"/>
      <c r="K211" s="31">
        <v>0.08</v>
      </c>
      <c r="L211" s="32">
        <f t="shared" si="31"/>
        <v>0</v>
      </c>
      <c r="M211" s="33">
        <f t="shared" si="32"/>
        <v>0</v>
      </c>
      <c r="N211" s="33">
        <f t="shared" si="33"/>
        <v>0</v>
      </c>
      <c r="O211" s="34">
        <v>20</v>
      </c>
      <c r="P211" s="35">
        <f t="shared" si="34"/>
        <v>0</v>
      </c>
      <c r="Q211" s="36">
        <f t="shared" si="35"/>
        <v>0</v>
      </c>
      <c r="R211" s="34">
        <v>200</v>
      </c>
      <c r="S211" s="37">
        <f t="shared" si="36"/>
        <v>0</v>
      </c>
      <c r="T211" s="38">
        <f t="shared" si="37"/>
        <v>0</v>
      </c>
      <c r="U211" s="34">
        <v>0</v>
      </c>
      <c r="V211" s="35">
        <f t="shared" si="38"/>
        <v>0</v>
      </c>
      <c r="W211" s="39">
        <f t="shared" si="39"/>
        <v>0</v>
      </c>
      <c r="X211" s="40"/>
    </row>
    <row r="212" spans="1:24" x14ac:dyDescent="0.25">
      <c r="A212" s="23">
        <v>209</v>
      </c>
      <c r="B212" s="232" t="s">
        <v>240</v>
      </c>
      <c r="C212" s="25" t="s">
        <v>30</v>
      </c>
      <c r="D212" s="26">
        <f t="shared" si="30"/>
        <v>360</v>
      </c>
      <c r="E212" s="42"/>
      <c r="F212" s="43"/>
      <c r="G212" s="29"/>
      <c r="H212" s="29"/>
      <c r="I212" s="29"/>
      <c r="J212" s="30"/>
      <c r="K212" s="31">
        <v>0.08</v>
      </c>
      <c r="L212" s="32">
        <f t="shared" si="31"/>
        <v>0</v>
      </c>
      <c r="M212" s="33">
        <f t="shared" si="32"/>
        <v>0</v>
      </c>
      <c r="N212" s="33">
        <f t="shared" si="33"/>
        <v>0</v>
      </c>
      <c r="O212" s="34">
        <v>310</v>
      </c>
      <c r="P212" s="35">
        <f t="shared" si="34"/>
        <v>0</v>
      </c>
      <c r="Q212" s="36">
        <f t="shared" si="35"/>
        <v>0</v>
      </c>
      <c r="R212" s="34">
        <v>50</v>
      </c>
      <c r="S212" s="37">
        <f t="shared" si="36"/>
        <v>0</v>
      </c>
      <c r="T212" s="38">
        <f t="shared" si="37"/>
        <v>0</v>
      </c>
      <c r="U212" s="34">
        <v>0</v>
      </c>
      <c r="V212" s="35">
        <f t="shared" si="38"/>
        <v>0</v>
      </c>
      <c r="W212" s="39">
        <f t="shared" si="39"/>
        <v>0</v>
      </c>
      <c r="X212" s="40"/>
    </row>
    <row r="213" spans="1:24" x14ac:dyDescent="0.25">
      <c r="A213" s="23">
        <v>210</v>
      </c>
      <c r="B213" s="232" t="s">
        <v>241</v>
      </c>
      <c r="C213" s="25" t="s">
        <v>30</v>
      </c>
      <c r="D213" s="26">
        <f t="shared" si="30"/>
        <v>10</v>
      </c>
      <c r="E213" s="42"/>
      <c r="F213" s="43"/>
      <c r="G213" s="29"/>
      <c r="H213" s="29"/>
      <c r="I213" s="29"/>
      <c r="J213" s="30"/>
      <c r="K213" s="31">
        <v>0.08</v>
      </c>
      <c r="L213" s="32">
        <f t="shared" si="31"/>
        <v>0</v>
      </c>
      <c r="M213" s="33">
        <f t="shared" si="32"/>
        <v>0</v>
      </c>
      <c r="N213" s="33">
        <f t="shared" si="33"/>
        <v>0</v>
      </c>
      <c r="O213" s="34">
        <v>10</v>
      </c>
      <c r="P213" s="35">
        <f t="shared" si="34"/>
        <v>0</v>
      </c>
      <c r="Q213" s="36">
        <f t="shared" si="35"/>
        <v>0</v>
      </c>
      <c r="R213" s="34">
        <v>0</v>
      </c>
      <c r="S213" s="37">
        <f t="shared" si="36"/>
        <v>0</v>
      </c>
      <c r="T213" s="38">
        <f t="shared" si="37"/>
        <v>0</v>
      </c>
      <c r="U213" s="34"/>
      <c r="V213" s="35">
        <f t="shared" si="38"/>
        <v>0</v>
      </c>
      <c r="W213" s="39">
        <f t="shared" si="39"/>
        <v>0</v>
      </c>
      <c r="X213" s="40"/>
    </row>
    <row r="214" spans="1:24" ht="25.5" x14ac:dyDescent="0.25">
      <c r="A214" s="23">
        <v>211</v>
      </c>
      <c r="B214" s="41" t="s">
        <v>242</v>
      </c>
      <c r="C214" s="25" t="s">
        <v>30</v>
      </c>
      <c r="D214" s="26">
        <f t="shared" si="30"/>
        <v>1540</v>
      </c>
      <c r="E214" s="42"/>
      <c r="F214" s="43"/>
      <c r="G214" s="29"/>
      <c r="H214" s="29"/>
      <c r="I214" s="29"/>
      <c r="J214" s="30"/>
      <c r="K214" s="31">
        <v>0.08</v>
      </c>
      <c r="L214" s="32">
        <f t="shared" si="31"/>
        <v>0</v>
      </c>
      <c r="M214" s="33">
        <f t="shared" si="32"/>
        <v>0</v>
      </c>
      <c r="N214" s="33">
        <f t="shared" si="33"/>
        <v>0</v>
      </c>
      <c r="O214" s="34">
        <v>25</v>
      </c>
      <c r="P214" s="35">
        <f t="shared" si="34"/>
        <v>0</v>
      </c>
      <c r="Q214" s="36">
        <f t="shared" si="35"/>
        <v>0</v>
      </c>
      <c r="R214" s="34">
        <v>1500</v>
      </c>
      <c r="S214" s="37">
        <f t="shared" si="36"/>
        <v>0</v>
      </c>
      <c r="T214" s="38">
        <f t="shared" si="37"/>
        <v>0</v>
      </c>
      <c r="U214" s="34">
        <v>15</v>
      </c>
      <c r="V214" s="35">
        <f t="shared" si="38"/>
        <v>0</v>
      </c>
      <c r="W214" s="39">
        <f t="shared" si="39"/>
        <v>0</v>
      </c>
      <c r="X214" s="40"/>
    </row>
    <row r="215" spans="1:24" x14ac:dyDescent="0.25">
      <c r="A215" s="23">
        <v>212</v>
      </c>
      <c r="B215" s="41" t="s">
        <v>243</v>
      </c>
      <c r="C215" s="25" t="s">
        <v>30</v>
      </c>
      <c r="D215" s="26">
        <f t="shared" si="30"/>
        <v>1700</v>
      </c>
      <c r="E215" s="42"/>
      <c r="F215" s="43"/>
      <c r="G215" s="29"/>
      <c r="H215" s="29"/>
      <c r="I215" s="29"/>
      <c r="J215" s="30"/>
      <c r="K215" s="31">
        <v>0.08</v>
      </c>
      <c r="L215" s="32">
        <f t="shared" si="31"/>
        <v>0</v>
      </c>
      <c r="M215" s="33">
        <f t="shared" si="32"/>
        <v>0</v>
      </c>
      <c r="N215" s="33">
        <f t="shared" si="33"/>
        <v>0</v>
      </c>
      <c r="O215" s="34">
        <v>1500</v>
      </c>
      <c r="P215" s="35">
        <f t="shared" si="34"/>
        <v>0</v>
      </c>
      <c r="Q215" s="36">
        <f t="shared" si="35"/>
        <v>0</v>
      </c>
      <c r="R215" s="34">
        <v>0</v>
      </c>
      <c r="S215" s="37">
        <f t="shared" si="36"/>
        <v>0</v>
      </c>
      <c r="T215" s="38">
        <f t="shared" si="37"/>
        <v>0</v>
      </c>
      <c r="U215" s="34">
        <v>200</v>
      </c>
      <c r="V215" s="35">
        <f t="shared" si="38"/>
        <v>0</v>
      </c>
      <c r="W215" s="39">
        <f t="shared" si="39"/>
        <v>0</v>
      </c>
      <c r="X215" s="40"/>
    </row>
    <row r="216" spans="1:24" x14ac:dyDescent="0.25">
      <c r="A216" s="23">
        <v>213</v>
      </c>
      <c r="B216" s="41" t="s">
        <v>244</v>
      </c>
      <c r="C216" s="25" t="s">
        <v>30</v>
      </c>
      <c r="D216" s="26">
        <f t="shared" si="30"/>
        <v>140</v>
      </c>
      <c r="E216" s="42"/>
      <c r="F216" s="43"/>
      <c r="G216" s="29"/>
      <c r="H216" s="29"/>
      <c r="I216" s="29"/>
      <c r="J216" s="30"/>
      <c r="K216" s="31">
        <v>0.08</v>
      </c>
      <c r="L216" s="32">
        <f t="shared" si="31"/>
        <v>0</v>
      </c>
      <c r="M216" s="33">
        <f t="shared" si="32"/>
        <v>0</v>
      </c>
      <c r="N216" s="33">
        <f t="shared" si="33"/>
        <v>0</v>
      </c>
      <c r="O216" s="34">
        <v>100</v>
      </c>
      <c r="P216" s="35">
        <f t="shared" si="34"/>
        <v>0</v>
      </c>
      <c r="Q216" s="36">
        <f t="shared" si="35"/>
        <v>0</v>
      </c>
      <c r="R216" s="34">
        <v>0</v>
      </c>
      <c r="S216" s="37">
        <f t="shared" si="36"/>
        <v>0</v>
      </c>
      <c r="T216" s="38">
        <f t="shared" si="37"/>
        <v>0</v>
      </c>
      <c r="U216" s="34">
        <v>40</v>
      </c>
      <c r="V216" s="35">
        <f t="shared" si="38"/>
        <v>0</v>
      </c>
      <c r="W216" s="39">
        <f t="shared" si="39"/>
        <v>0</v>
      </c>
      <c r="X216" s="40"/>
    </row>
    <row r="217" spans="1:24" x14ac:dyDescent="0.25">
      <c r="A217" s="23">
        <v>214</v>
      </c>
      <c r="B217" s="41" t="s">
        <v>245</v>
      </c>
      <c r="C217" s="25" t="s">
        <v>30</v>
      </c>
      <c r="D217" s="26">
        <f t="shared" si="30"/>
        <v>810</v>
      </c>
      <c r="E217" s="42"/>
      <c r="F217" s="43"/>
      <c r="G217" s="29"/>
      <c r="H217" s="29"/>
      <c r="I217" s="29"/>
      <c r="J217" s="30"/>
      <c r="K217" s="31">
        <v>0.08</v>
      </c>
      <c r="L217" s="32">
        <f t="shared" si="31"/>
        <v>0</v>
      </c>
      <c r="M217" s="33">
        <f t="shared" si="32"/>
        <v>0</v>
      </c>
      <c r="N217" s="33">
        <f t="shared" si="33"/>
        <v>0</v>
      </c>
      <c r="O217" s="34">
        <v>800</v>
      </c>
      <c r="P217" s="35">
        <f t="shared" si="34"/>
        <v>0</v>
      </c>
      <c r="Q217" s="36">
        <f t="shared" si="35"/>
        <v>0</v>
      </c>
      <c r="R217" s="34">
        <v>10</v>
      </c>
      <c r="S217" s="37">
        <f t="shared" si="36"/>
        <v>0</v>
      </c>
      <c r="T217" s="38">
        <f t="shared" si="37"/>
        <v>0</v>
      </c>
      <c r="U217" s="34">
        <v>0</v>
      </c>
      <c r="V217" s="35">
        <f t="shared" si="38"/>
        <v>0</v>
      </c>
      <c r="W217" s="39">
        <f t="shared" si="39"/>
        <v>0</v>
      </c>
      <c r="X217" s="40"/>
    </row>
    <row r="218" spans="1:24" x14ac:dyDescent="0.25">
      <c r="A218" s="23">
        <v>215</v>
      </c>
      <c r="B218" s="41" t="s">
        <v>246</v>
      </c>
      <c r="C218" s="25" t="s">
        <v>30</v>
      </c>
      <c r="D218" s="26">
        <f t="shared" si="30"/>
        <v>10</v>
      </c>
      <c r="E218" s="124"/>
      <c r="F218" s="125"/>
      <c r="G218" s="126"/>
      <c r="H218" s="126"/>
      <c r="I218" s="126"/>
      <c r="J218" s="99"/>
      <c r="K218" s="31">
        <v>0.08</v>
      </c>
      <c r="L218" s="32">
        <f t="shared" si="31"/>
        <v>0</v>
      </c>
      <c r="M218" s="33">
        <f t="shared" si="32"/>
        <v>0</v>
      </c>
      <c r="N218" s="33">
        <f t="shared" si="33"/>
        <v>0</v>
      </c>
      <c r="O218" s="34">
        <v>10</v>
      </c>
      <c r="P218" s="35">
        <f t="shared" si="34"/>
        <v>0</v>
      </c>
      <c r="Q218" s="36">
        <f t="shared" si="35"/>
        <v>0</v>
      </c>
      <c r="R218" s="34">
        <v>0</v>
      </c>
      <c r="S218" s="37">
        <f t="shared" si="36"/>
        <v>0</v>
      </c>
      <c r="T218" s="38">
        <f t="shared" si="37"/>
        <v>0</v>
      </c>
      <c r="U218" s="34">
        <v>0</v>
      </c>
      <c r="V218" s="35">
        <f t="shared" si="38"/>
        <v>0</v>
      </c>
      <c r="W218" s="39">
        <f t="shared" si="39"/>
        <v>0</v>
      </c>
      <c r="X218" s="86"/>
    </row>
    <row r="219" spans="1:24" x14ac:dyDescent="0.25">
      <c r="A219" s="23">
        <v>216</v>
      </c>
      <c r="B219" s="24" t="s">
        <v>247</v>
      </c>
      <c r="C219" s="25" t="s">
        <v>30</v>
      </c>
      <c r="D219" s="26">
        <f t="shared" si="30"/>
        <v>40</v>
      </c>
      <c r="E219" s="233"/>
      <c r="F219" s="234"/>
      <c r="G219" s="89"/>
      <c r="H219" s="235"/>
      <c r="I219" s="235"/>
      <c r="J219" s="236"/>
      <c r="K219" s="31">
        <v>0.08</v>
      </c>
      <c r="L219" s="32">
        <f t="shared" si="31"/>
        <v>0</v>
      </c>
      <c r="M219" s="33">
        <f t="shared" si="32"/>
        <v>0</v>
      </c>
      <c r="N219" s="33">
        <f t="shared" si="33"/>
        <v>0</v>
      </c>
      <c r="O219" s="34">
        <v>20</v>
      </c>
      <c r="P219" s="35">
        <f t="shared" si="34"/>
        <v>0</v>
      </c>
      <c r="Q219" s="36">
        <f t="shared" si="35"/>
        <v>0</v>
      </c>
      <c r="R219" s="34">
        <v>20</v>
      </c>
      <c r="S219" s="37">
        <f t="shared" si="36"/>
        <v>0</v>
      </c>
      <c r="T219" s="38">
        <f t="shared" si="37"/>
        <v>0</v>
      </c>
      <c r="U219" s="34">
        <v>0</v>
      </c>
      <c r="V219" s="35">
        <f t="shared" si="38"/>
        <v>0</v>
      </c>
      <c r="W219" s="39">
        <f t="shared" si="39"/>
        <v>0</v>
      </c>
      <c r="X219" s="129"/>
    </row>
    <row r="220" spans="1:24" ht="114.75" x14ac:dyDescent="0.25">
      <c r="A220" s="23">
        <v>217</v>
      </c>
      <c r="B220" s="41" t="s">
        <v>248</v>
      </c>
      <c r="C220" s="25" t="s">
        <v>30</v>
      </c>
      <c r="D220" s="26">
        <f t="shared" si="30"/>
        <v>70</v>
      </c>
      <c r="E220" s="42"/>
      <c r="F220" s="237"/>
      <c r="G220" s="29"/>
      <c r="H220" s="29"/>
      <c r="I220" s="29"/>
      <c r="J220" s="30"/>
      <c r="K220" s="31">
        <v>0.08</v>
      </c>
      <c r="L220" s="32">
        <f t="shared" si="31"/>
        <v>0</v>
      </c>
      <c r="M220" s="33">
        <f t="shared" si="32"/>
        <v>0</v>
      </c>
      <c r="N220" s="33">
        <f t="shared" si="33"/>
        <v>0</v>
      </c>
      <c r="O220" s="34">
        <v>10</v>
      </c>
      <c r="P220" s="35">
        <f t="shared" si="34"/>
        <v>0</v>
      </c>
      <c r="Q220" s="36">
        <f t="shared" si="35"/>
        <v>0</v>
      </c>
      <c r="R220" s="34">
        <v>10</v>
      </c>
      <c r="S220" s="37">
        <f t="shared" si="36"/>
        <v>0</v>
      </c>
      <c r="T220" s="38">
        <f t="shared" si="37"/>
        <v>0</v>
      </c>
      <c r="U220" s="34">
        <v>50</v>
      </c>
      <c r="V220" s="35">
        <f t="shared" si="38"/>
        <v>0</v>
      </c>
      <c r="W220" s="39">
        <f t="shared" si="39"/>
        <v>0</v>
      </c>
      <c r="X220" s="40"/>
    </row>
    <row r="221" spans="1:24" ht="76.5" x14ac:dyDescent="0.25">
      <c r="A221" s="23">
        <v>218</v>
      </c>
      <c r="B221" s="41" t="s">
        <v>249</v>
      </c>
      <c r="C221" s="25" t="s">
        <v>30</v>
      </c>
      <c r="D221" s="26">
        <f t="shared" si="30"/>
        <v>45</v>
      </c>
      <c r="E221" s="42"/>
      <c r="F221" s="43"/>
      <c r="G221" s="29"/>
      <c r="H221" s="29"/>
      <c r="I221" s="29"/>
      <c r="J221" s="30"/>
      <c r="K221" s="31">
        <v>0.08</v>
      </c>
      <c r="L221" s="32">
        <f t="shared" si="31"/>
        <v>0</v>
      </c>
      <c r="M221" s="33">
        <f t="shared" si="32"/>
        <v>0</v>
      </c>
      <c r="N221" s="33">
        <f t="shared" si="33"/>
        <v>0</v>
      </c>
      <c r="O221" s="34">
        <v>25</v>
      </c>
      <c r="P221" s="35">
        <f t="shared" si="34"/>
        <v>0</v>
      </c>
      <c r="Q221" s="36">
        <f t="shared" si="35"/>
        <v>0</v>
      </c>
      <c r="R221" s="34">
        <v>10</v>
      </c>
      <c r="S221" s="37">
        <f t="shared" si="36"/>
        <v>0</v>
      </c>
      <c r="T221" s="38">
        <f t="shared" si="37"/>
        <v>0</v>
      </c>
      <c r="U221" s="34">
        <v>10</v>
      </c>
      <c r="V221" s="35">
        <f t="shared" si="38"/>
        <v>0</v>
      </c>
      <c r="W221" s="39">
        <f t="shared" si="39"/>
        <v>0</v>
      </c>
      <c r="X221" s="40"/>
    </row>
    <row r="222" spans="1:24" ht="26.25" x14ac:dyDescent="0.25">
      <c r="A222" s="23">
        <v>219</v>
      </c>
      <c r="B222" s="238" t="s">
        <v>250</v>
      </c>
      <c r="C222" s="25" t="s">
        <v>30</v>
      </c>
      <c r="D222" s="26">
        <f t="shared" si="30"/>
        <v>20</v>
      </c>
      <c r="E222" s="42"/>
      <c r="F222" s="43"/>
      <c r="G222" s="29"/>
      <c r="H222" s="29"/>
      <c r="I222" s="140"/>
      <c r="J222" s="195"/>
      <c r="K222" s="31">
        <v>0.08</v>
      </c>
      <c r="L222" s="32">
        <f t="shared" si="31"/>
        <v>0</v>
      </c>
      <c r="M222" s="33">
        <f t="shared" si="32"/>
        <v>0</v>
      </c>
      <c r="N222" s="33">
        <f t="shared" si="33"/>
        <v>0</v>
      </c>
      <c r="O222" s="34">
        <v>20</v>
      </c>
      <c r="P222" s="35">
        <f t="shared" si="34"/>
        <v>0</v>
      </c>
      <c r="Q222" s="36">
        <f t="shared" si="35"/>
        <v>0</v>
      </c>
      <c r="R222" s="34">
        <v>0</v>
      </c>
      <c r="S222" s="37">
        <f t="shared" si="36"/>
        <v>0</v>
      </c>
      <c r="T222" s="38">
        <f t="shared" si="37"/>
        <v>0</v>
      </c>
      <c r="U222" s="34">
        <v>0</v>
      </c>
      <c r="V222" s="35">
        <f t="shared" si="38"/>
        <v>0</v>
      </c>
      <c r="W222" s="39">
        <f t="shared" si="39"/>
        <v>0</v>
      </c>
      <c r="X222" s="40"/>
    </row>
    <row r="223" spans="1:24" x14ac:dyDescent="0.25">
      <c r="A223" s="23">
        <v>220</v>
      </c>
      <c r="B223" s="41" t="s">
        <v>251</v>
      </c>
      <c r="C223" s="25" t="s">
        <v>30</v>
      </c>
      <c r="D223" s="26">
        <f t="shared" si="30"/>
        <v>290</v>
      </c>
      <c r="E223" s="42"/>
      <c r="F223" s="43"/>
      <c r="G223" s="29"/>
      <c r="H223" s="29"/>
      <c r="I223" s="29"/>
      <c r="J223" s="30"/>
      <c r="K223" s="31">
        <v>0.08</v>
      </c>
      <c r="L223" s="32">
        <f t="shared" si="31"/>
        <v>0</v>
      </c>
      <c r="M223" s="33">
        <f t="shared" si="32"/>
        <v>0</v>
      </c>
      <c r="N223" s="33">
        <f t="shared" si="33"/>
        <v>0</v>
      </c>
      <c r="O223" s="34">
        <v>90</v>
      </c>
      <c r="P223" s="35">
        <f t="shared" si="34"/>
        <v>0</v>
      </c>
      <c r="Q223" s="36">
        <f t="shared" si="35"/>
        <v>0</v>
      </c>
      <c r="R223" s="34">
        <v>200</v>
      </c>
      <c r="S223" s="37">
        <f t="shared" si="36"/>
        <v>0</v>
      </c>
      <c r="T223" s="38">
        <f t="shared" si="37"/>
        <v>0</v>
      </c>
      <c r="U223" s="34">
        <v>0</v>
      </c>
      <c r="V223" s="35">
        <f t="shared" si="38"/>
        <v>0</v>
      </c>
      <c r="W223" s="39">
        <f t="shared" si="39"/>
        <v>0</v>
      </c>
      <c r="X223" s="40"/>
    </row>
    <row r="224" spans="1:24" x14ac:dyDescent="0.25">
      <c r="A224" s="23">
        <v>221</v>
      </c>
      <c r="B224" s="41" t="s">
        <v>252</v>
      </c>
      <c r="C224" s="25" t="s">
        <v>30</v>
      </c>
      <c r="D224" s="26">
        <f t="shared" si="30"/>
        <v>35</v>
      </c>
      <c r="E224" s="42"/>
      <c r="F224" s="43"/>
      <c r="G224" s="29"/>
      <c r="H224" s="29"/>
      <c r="I224" s="29"/>
      <c r="J224" s="30"/>
      <c r="K224" s="31">
        <v>0.08</v>
      </c>
      <c r="L224" s="32">
        <f t="shared" si="31"/>
        <v>0</v>
      </c>
      <c r="M224" s="33">
        <f t="shared" si="32"/>
        <v>0</v>
      </c>
      <c r="N224" s="33">
        <f t="shared" si="33"/>
        <v>0</v>
      </c>
      <c r="O224" s="34">
        <v>25</v>
      </c>
      <c r="P224" s="35">
        <f t="shared" si="34"/>
        <v>0</v>
      </c>
      <c r="Q224" s="36">
        <f t="shared" si="35"/>
        <v>0</v>
      </c>
      <c r="R224" s="34">
        <v>10</v>
      </c>
      <c r="S224" s="37">
        <f t="shared" si="36"/>
        <v>0</v>
      </c>
      <c r="T224" s="38">
        <f t="shared" si="37"/>
        <v>0</v>
      </c>
      <c r="U224" s="34">
        <v>0</v>
      </c>
      <c r="V224" s="35">
        <f t="shared" si="38"/>
        <v>0</v>
      </c>
      <c r="W224" s="39">
        <f t="shared" si="39"/>
        <v>0</v>
      </c>
      <c r="X224" s="40"/>
    </row>
    <row r="225" spans="1:24" x14ac:dyDescent="0.25">
      <c r="A225" s="23">
        <v>222</v>
      </c>
      <c r="B225" s="41" t="s">
        <v>253</v>
      </c>
      <c r="C225" s="25" t="s">
        <v>30</v>
      </c>
      <c r="D225" s="26">
        <f t="shared" si="30"/>
        <v>620</v>
      </c>
      <c r="E225" s="42"/>
      <c r="F225" s="43"/>
      <c r="G225" s="29"/>
      <c r="H225" s="29"/>
      <c r="I225" s="29"/>
      <c r="J225" s="30"/>
      <c r="K225" s="31">
        <v>0.08</v>
      </c>
      <c r="L225" s="32">
        <f t="shared" si="31"/>
        <v>0</v>
      </c>
      <c r="M225" s="33">
        <f t="shared" si="32"/>
        <v>0</v>
      </c>
      <c r="N225" s="33">
        <f t="shared" si="33"/>
        <v>0</v>
      </c>
      <c r="O225" s="34">
        <v>320</v>
      </c>
      <c r="P225" s="35">
        <f t="shared" si="34"/>
        <v>0</v>
      </c>
      <c r="Q225" s="36">
        <f t="shared" si="35"/>
        <v>0</v>
      </c>
      <c r="R225" s="34">
        <v>300</v>
      </c>
      <c r="S225" s="37">
        <f t="shared" si="36"/>
        <v>0</v>
      </c>
      <c r="T225" s="38">
        <f t="shared" si="37"/>
        <v>0</v>
      </c>
      <c r="U225" s="34">
        <v>0</v>
      </c>
      <c r="V225" s="35">
        <f t="shared" si="38"/>
        <v>0</v>
      </c>
      <c r="W225" s="39">
        <f t="shared" si="39"/>
        <v>0</v>
      </c>
      <c r="X225" s="40"/>
    </row>
    <row r="226" spans="1:24" s="130" customFormat="1" x14ac:dyDescent="0.25">
      <c r="A226" s="23">
        <v>223</v>
      </c>
      <c r="B226" s="176" t="s">
        <v>254</v>
      </c>
      <c r="C226" s="25" t="s">
        <v>30</v>
      </c>
      <c r="D226" s="26">
        <f t="shared" si="30"/>
        <v>9</v>
      </c>
      <c r="E226" s="137"/>
      <c r="F226" s="128"/>
      <c r="G226" s="29"/>
      <c r="H226" s="29"/>
      <c r="I226" s="29"/>
      <c r="J226" s="229"/>
      <c r="K226" s="31">
        <v>0.08</v>
      </c>
      <c r="L226" s="32">
        <f t="shared" si="31"/>
        <v>0</v>
      </c>
      <c r="M226" s="33">
        <f t="shared" si="32"/>
        <v>0</v>
      </c>
      <c r="N226" s="33">
        <f t="shared" si="33"/>
        <v>0</v>
      </c>
      <c r="O226" s="231">
        <v>5</v>
      </c>
      <c r="P226" s="35">
        <f t="shared" si="34"/>
        <v>0</v>
      </c>
      <c r="Q226" s="36">
        <f t="shared" si="35"/>
        <v>0</v>
      </c>
      <c r="R226" s="34">
        <v>4</v>
      </c>
      <c r="S226" s="37">
        <f t="shared" si="36"/>
        <v>0</v>
      </c>
      <c r="T226" s="38">
        <f t="shared" si="37"/>
        <v>0</v>
      </c>
      <c r="U226" s="231">
        <v>0</v>
      </c>
      <c r="V226" s="35">
        <f t="shared" si="38"/>
        <v>0</v>
      </c>
      <c r="W226" s="39">
        <f t="shared" si="39"/>
        <v>0</v>
      </c>
      <c r="X226" s="129"/>
    </row>
    <row r="227" spans="1:24" s="130" customFormat="1" ht="25.5" x14ac:dyDescent="0.25">
      <c r="A227" s="23">
        <v>224</v>
      </c>
      <c r="B227" s="176" t="s">
        <v>255</v>
      </c>
      <c r="C227" s="25" t="s">
        <v>30</v>
      </c>
      <c r="D227" s="26">
        <f t="shared" si="30"/>
        <v>10</v>
      </c>
      <c r="E227" s="137"/>
      <c r="F227" s="142"/>
      <c r="G227" s="52"/>
      <c r="H227" s="52"/>
      <c r="I227" s="52"/>
      <c r="J227" s="193"/>
      <c r="K227" s="31">
        <v>0.08</v>
      </c>
      <c r="L227" s="32">
        <f t="shared" si="31"/>
        <v>0</v>
      </c>
      <c r="M227" s="33">
        <f t="shared" si="32"/>
        <v>0</v>
      </c>
      <c r="N227" s="33">
        <f t="shared" si="33"/>
        <v>0</v>
      </c>
      <c r="O227" s="231">
        <v>5</v>
      </c>
      <c r="P227" s="35">
        <f t="shared" si="34"/>
        <v>0</v>
      </c>
      <c r="Q227" s="36">
        <f t="shared" si="35"/>
        <v>0</v>
      </c>
      <c r="R227" s="56">
        <v>5</v>
      </c>
      <c r="S227" s="37">
        <f t="shared" si="36"/>
        <v>0</v>
      </c>
      <c r="T227" s="38">
        <f t="shared" si="37"/>
        <v>0</v>
      </c>
      <c r="U227" s="231">
        <v>0</v>
      </c>
      <c r="V227" s="35">
        <f t="shared" si="38"/>
        <v>0</v>
      </c>
      <c r="W227" s="39">
        <f t="shared" si="39"/>
        <v>0</v>
      </c>
      <c r="X227" s="129"/>
    </row>
    <row r="228" spans="1:24" x14ac:dyDescent="0.25">
      <c r="A228" s="23">
        <v>225</v>
      </c>
      <c r="B228" s="41" t="s">
        <v>256</v>
      </c>
      <c r="C228" s="25" t="s">
        <v>30</v>
      </c>
      <c r="D228" s="26">
        <f t="shared" si="30"/>
        <v>2370</v>
      </c>
      <c r="E228" s="42"/>
      <c r="F228" s="43"/>
      <c r="G228" s="29"/>
      <c r="H228" s="29"/>
      <c r="I228" s="29"/>
      <c r="J228" s="30"/>
      <c r="K228" s="31">
        <v>0.08</v>
      </c>
      <c r="L228" s="32">
        <f t="shared" si="31"/>
        <v>0</v>
      </c>
      <c r="M228" s="33">
        <f t="shared" si="32"/>
        <v>0</v>
      </c>
      <c r="N228" s="33">
        <f t="shared" si="33"/>
        <v>0</v>
      </c>
      <c r="O228" s="34">
        <v>350</v>
      </c>
      <c r="P228" s="35">
        <f t="shared" si="34"/>
        <v>0</v>
      </c>
      <c r="Q228" s="36">
        <f t="shared" si="35"/>
        <v>0</v>
      </c>
      <c r="R228" s="34">
        <v>2000</v>
      </c>
      <c r="S228" s="37">
        <f t="shared" si="36"/>
        <v>0</v>
      </c>
      <c r="T228" s="38">
        <f t="shared" si="37"/>
        <v>0</v>
      </c>
      <c r="U228" s="34">
        <v>20</v>
      </c>
      <c r="V228" s="35">
        <f t="shared" si="38"/>
        <v>0</v>
      </c>
      <c r="W228" s="39">
        <f t="shared" si="39"/>
        <v>0</v>
      </c>
      <c r="X228" s="40"/>
    </row>
    <row r="229" spans="1:24" x14ac:dyDescent="0.25">
      <c r="A229" s="23">
        <v>226</v>
      </c>
      <c r="B229" s="41" t="s">
        <v>257</v>
      </c>
      <c r="C229" s="25" t="s">
        <v>30</v>
      </c>
      <c r="D229" s="26">
        <f t="shared" si="30"/>
        <v>135</v>
      </c>
      <c r="E229" s="42"/>
      <c r="F229" s="43"/>
      <c r="G229" s="29"/>
      <c r="H229" s="29"/>
      <c r="I229" s="29"/>
      <c r="J229" s="30"/>
      <c r="K229" s="31">
        <v>0.08</v>
      </c>
      <c r="L229" s="32">
        <f t="shared" si="31"/>
        <v>0</v>
      </c>
      <c r="M229" s="33">
        <f t="shared" si="32"/>
        <v>0</v>
      </c>
      <c r="N229" s="33">
        <f t="shared" si="33"/>
        <v>0</v>
      </c>
      <c r="O229" s="34">
        <v>15</v>
      </c>
      <c r="P229" s="35">
        <f t="shared" si="34"/>
        <v>0</v>
      </c>
      <c r="Q229" s="36">
        <f t="shared" si="35"/>
        <v>0</v>
      </c>
      <c r="R229" s="34">
        <v>100</v>
      </c>
      <c r="S229" s="37">
        <f t="shared" si="36"/>
        <v>0</v>
      </c>
      <c r="T229" s="38">
        <f t="shared" si="37"/>
        <v>0</v>
      </c>
      <c r="U229" s="34">
        <v>20</v>
      </c>
      <c r="V229" s="35">
        <f t="shared" si="38"/>
        <v>0</v>
      </c>
      <c r="W229" s="39">
        <f t="shared" si="39"/>
        <v>0</v>
      </c>
      <c r="X229" s="40"/>
    </row>
    <row r="230" spans="1:24" x14ac:dyDescent="0.25">
      <c r="A230" s="23">
        <v>227</v>
      </c>
      <c r="B230" s="41" t="s">
        <v>258</v>
      </c>
      <c r="C230" s="25" t="s">
        <v>30</v>
      </c>
      <c r="D230" s="26">
        <f t="shared" si="30"/>
        <v>1650</v>
      </c>
      <c r="E230" s="42"/>
      <c r="F230" s="43"/>
      <c r="G230" s="29"/>
      <c r="H230" s="29"/>
      <c r="I230" s="29"/>
      <c r="J230" s="30"/>
      <c r="K230" s="31">
        <v>0.08</v>
      </c>
      <c r="L230" s="32">
        <f t="shared" si="31"/>
        <v>0</v>
      </c>
      <c r="M230" s="33">
        <f t="shared" si="32"/>
        <v>0</v>
      </c>
      <c r="N230" s="33">
        <f t="shared" si="33"/>
        <v>0</v>
      </c>
      <c r="O230" s="34">
        <v>450</v>
      </c>
      <c r="P230" s="35">
        <f t="shared" si="34"/>
        <v>0</v>
      </c>
      <c r="Q230" s="36">
        <f t="shared" si="35"/>
        <v>0</v>
      </c>
      <c r="R230" s="34">
        <v>500</v>
      </c>
      <c r="S230" s="37">
        <f t="shared" si="36"/>
        <v>0</v>
      </c>
      <c r="T230" s="38">
        <f t="shared" si="37"/>
        <v>0</v>
      </c>
      <c r="U230" s="34">
        <v>700</v>
      </c>
      <c r="V230" s="35">
        <f t="shared" si="38"/>
        <v>0</v>
      </c>
      <c r="W230" s="39">
        <f t="shared" si="39"/>
        <v>0</v>
      </c>
      <c r="X230" s="40"/>
    </row>
    <row r="231" spans="1:24" x14ac:dyDescent="0.25">
      <c r="A231" s="23">
        <v>228</v>
      </c>
      <c r="B231" s="239" t="s">
        <v>259</v>
      </c>
      <c r="C231" s="240" t="s">
        <v>42</v>
      </c>
      <c r="D231" s="26">
        <f t="shared" si="30"/>
        <v>6</v>
      </c>
      <c r="E231" s="42"/>
      <c r="F231" s="43"/>
      <c r="G231" s="29"/>
      <c r="H231" s="29"/>
      <c r="I231" s="140"/>
      <c r="J231" s="30"/>
      <c r="K231" s="31">
        <v>0.08</v>
      </c>
      <c r="L231" s="32">
        <f t="shared" si="31"/>
        <v>0</v>
      </c>
      <c r="M231" s="33">
        <f t="shared" si="32"/>
        <v>0</v>
      </c>
      <c r="N231" s="33">
        <f t="shared" si="33"/>
        <v>0</v>
      </c>
      <c r="O231" s="34">
        <v>5</v>
      </c>
      <c r="P231" s="35">
        <f t="shared" si="34"/>
        <v>0</v>
      </c>
      <c r="Q231" s="36">
        <f t="shared" si="35"/>
        <v>0</v>
      </c>
      <c r="R231" s="34">
        <v>1</v>
      </c>
      <c r="S231" s="37">
        <f t="shared" si="36"/>
        <v>0</v>
      </c>
      <c r="T231" s="38">
        <f t="shared" si="37"/>
        <v>0</v>
      </c>
      <c r="U231" s="34">
        <v>0</v>
      </c>
      <c r="V231" s="35">
        <f t="shared" si="38"/>
        <v>0</v>
      </c>
      <c r="W231" s="39">
        <f t="shared" si="39"/>
        <v>0</v>
      </c>
      <c r="X231" s="40"/>
    </row>
    <row r="232" spans="1:24" x14ac:dyDescent="0.25">
      <c r="A232" s="23">
        <v>229</v>
      </c>
      <c r="B232" s="239" t="s">
        <v>260</v>
      </c>
      <c r="C232" s="240" t="s">
        <v>42</v>
      </c>
      <c r="D232" s="26">
        <f t="shared" si="30"/>
        <v>10</v>
      </c>
      <c r="E232" s="42"/>
      <c r="F232" s="43"/>
      <c r="G232" s="29"/>
      <c r="H232" s="29"/>
      <c r="I232" s="140"/>
      <c r="J232" s="30"/>
      <c r="K232" s="31">
        <v>0.08</v>
      </c>
      <c r="L232" s="32">
        <f t="shared" si="31"/>
        <v>0</v>
      </c>
      <c r="M232" s="33">
        <f t="shared" si="32"/>
        <v>0</v>
      </c>
      <c r="N232" s="33">
        <f t="shared" si="33"/>
        <v>0</v>
      </c>
      <c r="O232" s="34">
        <v>10</v>
      </c>
      <c r="P232" s="35">
        <f t="shared" si="34"/>
        <v>0</v>
      </c>
      <c r="Q232" s="36">
        <f t="shared" si="35"/>
        <v>0</v>
      </c>
      <c r="R232" s="34">
        <v>0</v>
      </c>
      <c r="S232" s="37">
        <f t="shared" si="36"/>
        <v>0</v>
      </c>
      <c r="T232" s="38">
        <f t="shared" si="37"/>
        <v>0</v>
      </c>
      <c r="U232" s="34">
        <v>0</v>
      </c>
      <c r="V232" s="35">
        <f t="shared" si="38"/>
        <v>0</v>
      </c>
      <c r="W232" s="39">
        <f t="shared" si="39"/>
        <v>0</v>
      </c>
      <c r="X232" s="40"/>
    </row>
    <row r="233" spans="1:24" s="77" customFormat="1" x14ac:dyDescent="0.25">
      <c r="A233" s="23">
        <v>230</v>
      </c>
      <c r="B233" s="176" t="s">
        <v>261</v>
      </c>
      <c r="C233" s="25" t="s">
        <v>30</v>
      </c>
      <c r="D233" s="26">
        <f t="shared" si="30"/>
        <v>70</v>
      </c>
      <c r="E233" s="72"/>
      <c r="F233" s="73"/>
      <c r="G233" s="74"/>
      <c r="H233" s="74"/>
      <c r="I233" s="74"/>
      <c r="J233" s="30"/>
      <c r="K233" s="31">
        <v>0.08</v>
      </c>
      <c r="L233" s="32">
        <f t="shared" si="31"/>
        <v>0</v>
      </c>
      <c r="M233" s="33">
        <f t="shared" si="32"/>
        <v>0</v>
      </c>
      <c r="N233" s="33">
        <f t="shared" si="33"/>
        <v>0</v>
      </c>
      <c r="O233" s="34">
        <v>10</v>
      </c>
      <c r="P233" s="35">
        <f t="shared" si="34"/>
        <v>0</v>
      </c>
      <c r="Q233" s="36">
        <f t="shared" si="35"/>
        <v>0</v>
      </c>
      <c r="R233" s="34">
        <v>60</v>
      </c>
      <c r="S233" s="37">
        <f t="shared" si="36"/>
        <v>0</v>
      </c>
      <c r="T233" s="38">
        <f t="shared" si="37"/>
        <v>0</v>
      </c>
      <c r="U233" s="34">
        <v>0</v>
      </c>
      <c r="V233" s="35">
        <f t="shared" si="38"/>
        <v>0</v>
      </c>
      <c r="W233" s="39">
        <f t="shared" si="39"/>
        <v>0</v>
      </c>
      <c r="X233" s="76"/>
    </row>
    <row r="234" spans="1:24" s="77" customFormat="1" x14ac:dyDescent="0.25">
      <c r="A234" s="23">
        <v>231</v>
      </c>
      <c r="B234" s="176" t="s">
        <v>262</v>
      </c>
      <c r="C234" s="25" t="s">
        <v>30</v>
      </c>
      <c r="D234" s="26">
        <f t="shared" si="30"/>
        <v>30</v>
      </c>
      <c r="E234" s="96"/>
      <c r="F234" s="241"/>
      <c r="G234" s="242"/>
      <c r="H234" s="243"/>
      <c r="I234" s="244"/>
      <c r="J234" s="201"/>
      <c r="K234" s="31">
        <v>0.08</v>
      </c>
      <c r="L234" s="32">
        <f t="shared" si="31"/>
        <v>0</v>
      </c>
      <c r="M234" s="33">
        <f t="shared" si="32"/>
        <v>0</v>
      </c>
      <c r="N234" s="33">
        <f t="shared" si="33"/>
        <v>0</v>
      </c>
      <c r="O234" s="56">
        <v>30</v>
      </c>
      <c r="P234" s="35">
        <f t="shared" si="34"/>
        <v>0</v>
      </c>
      <c r="Q234" s="36">
        <f t="shared" si="35"/>
        <v>0</v>
      </c>
      <c r="R234" s="56">
        <v>0</v>
      </c>
      <c r="S234" s="37">
        <f t="shared" si="36"/>
        <v>0</v>
      </c>
      <c r="T234" s="38">
        <f t="shared" si="37"/>
        <v>0</v>
      </c>
      <c r="U234" s="56">
        <v>0</v>
      </c>
      <c r="V234" s="35">
        <f t="shared" si="38"/>
        <v>0</v>
      </c>
      <c r="W234" s="39">
        <f t="shared" si="39"/>
        <v>0</v>
      </c>
      <c r="X234" s="104"/>
    </row>
    <row r="235" spans="1:24" x14ac:dyDescent="0.25">
      <c r="A235" s="23">
        <v>232</v>
      </c>
      <c r="B235" s="41" t="s">
        <v>263</v>
      </c>
      <c r="C235" s="25" t="s">
        <v>30</v>
      </c>
      <c r="D235" s="26">
        <f t="shared" si="30"/>
        <v>10</v>
      </c>
      <c r="E235" s="42"/>
      <c r="F235" s="43"/>
      <c r="G235" s="29"/>
      <c r="H235" s="140"/>
      <c r="I235" s="140"/>
      <c r="J235" s="195"/>
      <c r="K235" s="31">
        <v>0.08</v>
      </c>
      <c r="L235" s="32">
        <f t="shared" si="31"/>
        <v>0</v>
      </c>
      <c r="M235" s="33">
        <f t="shared" si="32"/>
        <v>0</v>
      </c>
      <c r="N235" s="33">
        <f t="shared" si="33"/>
        <v>0</v>
      </c>
      <c r="O235" s="34">
        <v>10</v>
      </c>
      <c r="P235" s="35">
        <f t="shared" si="34"/>
        <v>0</v>
      </c>
      <c r="Q235" s="36">
        <f t="shared" si="35"/>
        <v>0</v>
      </c>
      <c r="R235" s="34">
        <v>0</v>
      </c>
      <c r="S235" s="37">
        <f t="shared" si="36"/>
        <v>0</v>
      </c>
      <c r="T235" s="38">
        <f t="shared" si="37"/>
        <v>0</v>
      </c>
      <c r="U235" s="34">
        <v>0</v>
      </c>
      <c r="V235" s="35">
        <f t="shared" si="38"/>
        <v>0</v>
      </c>
      <c r="W235" s="39">
        <f t="shared" si="39"/>
        <v>0</v>
      </c>
      <c r="X235" s="40"/>
    </row>
    <row r="236" spans="1:24" x14ac:dyDescent="0.25">
      <c r="A236" s="23">
        <v>233</v>
      </c>
      <c r="B236" s="176" t="s">
        <v>264</v>
      </c>
      <c r="C236" s="25" t="s">
        <v>30</v>
      </c>
      <c r="D236" s="26">
        <f t="shared" si="30"/>
        <v>150</v>
      </c>
      <c r="E236" s="42"/>
      <c r="F236" s="43"/>
      <c r="G236" s="29"/>
      <c r="H236" s="29"/>
      <c r="I236" s="29"/>
      <c r="J236" s="30"/>
      <c r="K236" s="31">
        <v>0.08</v>
      </c>
      <c r="L236" s="32">
        <f t="shared" si="31"/>
        <v>0</v>
      </c>
      <c r="M236" s="33">
        <f t="shared" si="32"/>
        <v>0</v>
      </c>
      <c r="N236" s="33">
        <f t="shared" si="33"/>
        <v>0</v>
      </c>
      <c r="O236" s="34">
        <v>0</v>
      </c>
      <c r="P236" s="35">
        <f t="shared" si="34"/>
        <v>0</v>
      </c>
      <c r="Q236" s="36">
        <f t="shared" si="35"/>
        <v>0</v>
      </c>
      <c r="R236" s="34">
        <v>150</v>
      </c>
      <c r="S236" s="37">
        <f t="shared" si="36"/>
        <v>0</v>
      </c>
      <c r="T236" s="38">
        <f t="shared" si="37"/>
        <v>0</v>
      </c>
      <c r="U236" s="34">
        <v>0</v>
      </c>
      <c r="V236" s="35">
        <f t="shared" si="38"/>
        <v>0</v>
      </c>
      <c r="W236" s="39">
        <f t="shared" si="39"/>
        <v>0</v>
      </c>
      <c r="X236" s="40"/>
    </row>
    <row r="237" spans="1:24" x14ac:dyDescent="0.25">
      <c r="A237" s="23">
        <v>234</v>
      </c>
      <c r="B237" s="41" t="s">
        <v>265</v>
      </c>
      <c r="C237" s="25" t="s">
        <v>30</v>
      </c>
      <c r="D237" s="26">
        <f t="shared" si="30"/>
        <v>210</v>
      </c>
      <c r="E237" s="42"/>
      <c r="F237" s="43"/>
      <c r="G237" s="29"/>
      <c r="H237" s="29"/>
      <c r="I237" s="29"/>
      <c r="J237" s="30"/>
      <c r="K237" s="31">
        <v>0.08</v>
      </c>
      <c r="L237" s="32">
        <f t="shared" si="31"/>
        <v>0</v>
      </c>
      <c r="M237" s="33">
        <f t="shared" si="32"/>
        <v>0</v>
      </c>
      <c r="N237" s="33">
        <f t="shared" si="33"/>
        <v>0</v>
      </c>
      <c r="O237" s="34">
        <v>10</v>
      </c>
      <c r="P237" s="35">
        <f t="shared" si="34"/>
        <v>0</v>
      </c>
      <c r="Q237" s="36">
        <f t="shared" si="35"/>
        <v>0</v>
      </c>
      <c r="R237" s="34">
        <v>200</v>
      </c>
      <c r="S237" s="37">
        <f t="shared" si="36"/>
        <v>0</v>
      </c>
      <c r="T237" s="38">
        <f t="shared" si="37"/>
        <v>0</v>
      </c>
      <c r="U237" s="34">
        <v>0</v>
      </c>
      <c r="V237" s="35">
        <f t="shared" si="38"/>
        <v>0</v>
      </c>
      <c r="W237" s="39">
        <f t="shared" si="39"/>
        <v>0</v>
      </c>
      <c r="X237" s="40"/>
    </row>
    <row r="238" spans="1:24" x14ac:dyDescent="0.25">
      <c r="A238" s="23">
        <v>235</v>
      </c>
      <c r="B238" s="41" t="s">
        <v>266</v>
      </c>
      <c r="C238" s="25" t="s">
        <v>30</v>
      </c>
      <c r="D238" s="26">
        <f t="shared" si="30"/>
        <v>40</v>
      </c>
      <c r="E238" s="42"/>
      <c r="F238" s="43"/>
      <c r="G238" s="29"/>
      <c r="H238" s="29"/>
      <c r="I238" s="29"/>
      <c r="J238" s="30"/>
      <c r="K238" s="31">
        <v>0.08</v>
      </c>
      <c r="L238" s="32">
        <f t="shared" si="31"/>
        <v>0</v>
      </c>
      <c r="M238" s="33">
        <f t="shared" si="32"/>
        <v>0</v>
      </c>
      <c r="N238" s="33">
        <f t="shared" si="33"/>
        <v>0</v>
      </c>
      <c r="O238" s="34">
        <v>10</v>
      </c>
      <c r="P238" s="35">
        <f t="shared" si="34"/>
        <v>0</v>
      </c>
      <c r="Q238" s="36">
        <f t="shared" si="35"/>
        <v>0</v>
      </c>
      <c r="R238" s="34">
        <v>30</v>
      </c>
      <c r="S238" s="37">
        <f t="shared" si="36"/>
        <v>0</v>
      </c>
      <c r="T238" s="38">
        <f t="shared" si="37"/>
        <v>0</v>
      </c>
      <c r="U238" s="34">
        <v>0</v>
      </c>
      <c r="V238" s="35">
        <f t="shared" si="38"/>
        <v>0</v>
      </c>
      <c r="W238" s="39">
        <f t="shared" si="39"/>
        <v>0</v>
      </c>
      <c r="X238" s="40"/>
    </row>
    <row r="239" spans="1:24" ht="25.5" x14ac:dyDescent="0.25">
      <c r="A239" s="23">
        <v>236</v>
      </c>
      <c r="B239" s="41" t="s">
        <v>267</v>
      </c>
      <c r="C239" s="25" t="s">
        <v>30</v>
      </c>
      <c r="D239" s="26">
        <f t="shared" si="30"/>
        <v>1170</v>
      </c>
      <c r="E239" s="42"/>
      <c r="F239" s="43"/>
      <c r="G239" s="29"/>
      <c r="H239" s="29"/>
      <c r="I239" s="29"/>
      <c r="J239" s="30"/>
      <c r="K239" s="31">
        <v>0.08</v>
      </c>
      <c r="L239" s="32">
        <f t="shared" si="31"/>
        <v>0</v>
      </c>
      <c r="M239" s="33">
        <f t="shared" si="32"/>
        <v>0</v>
      </c>
      <c r="N239" s="33">
        <f t="shared" si="33"/>
        <v>0</v>
      </c>
      <c r="O239" s="34">
        <v>1100</v>
      </c>
      <c r="P239" s="35">
        <f t="shared" si="34"/>
        <v>0</v>
      </c>
      <c r="Q239" s="36">
        <f t="shared" si="35"/>
        <v>0</v>
      </c>
      <c r="R239" s="34">
        <v>30</v>
      </c>
      <c r="S239" s="37">
        <f t="shared" si="36"/>
        <v>0</v>
      </c>
      <c r="T239" s="38">
        <f t="shared" si="37"/>
        <v>0</v>
      </c>
      <c r="U239" s="34">
        <v>40</v>
      </c>
      <c r="V239" s="35">
        <f t="shared" si="38"/>
        <v>0</v>
      </c>
      <c r="W239" s="39">
        <f t="shared" si="39"/>
        <v>0</v>
      </c>
      <c r="X239" s="40"/>
    </row>
    <row r="240" spans="1:24" x14ac:dyDescent="0.25">
      <c r="A240" s="23">
        <v>237</v>
      </c>
      <c r="B240" s="41" t="s">
        <v>268</v>
      </c>
      <c r="C240" s="25" t="s">
        <v>30</v>
      </c>
      <c r="D240" s="26">
        <f t="shared" si="30"/>
        <v>160</v>
      </c>
      <c r="E240" s="42"/>
      <c r="F240" s="43"/>
      <c r="G240" s="29"/>
      <c r="H240" s="29"/>
      <c r="I240" s="29"/>
      <c r="J240" s="30"/>
      <c r="K240" s="31">
        <v>0.08</v>
      </c>
      <c r="L240" s="32">
        <f t="shared" si="31"/>
        <v>0</v>
      </c>
      <c r="M240" s="33">
        <f t="shared" si="32"/>
        <v>0</v>
      </c>
      <c r="N240" s="33">
        <f t="shared" si="33"/>
        <v>0</v>
      </c>
      <c r="O240" s="34">
        <v>50</v>
      </c>
      <c r="P240" s="35">
        <f t="shared" si="34"/>
        <v>0</v>
      </c>
      <c r="Q240" s="36">
        <f t="shared" si="35"/>
        <v>0</v>
      </c>
      <c r="R240" s="34">
        <v>30</v>
      </c>
      <c r="S240" s="37">
        <f t="shared" si="36"/>
        <v>0</v>
      </c>
      <c r="T240" s="38">
        <f t="shared" si="37"/>
        <v>0</v>
      </c>
      <c r="U240" s="34">
        <v>80</v>
      </c>
      <c r="V240" s="35">
        <f t="shared" si="38"/>
        <v>0</v>
      </c>
      <c r="W240" s="39">
        <f t="shared" si="39"/>
        <v>0</v>
      </c>
      <c r="X240" s="40"/>
    </row>
    <row r="241" spans="1:24" x14ac:dyDescent="0.25">
      <c r="A241" s="23">
        <v>238</v>
      </c>
      <c r="B241" s="176" t="s">
        <v>269</v>
      </c>
      <c r="C241" s="25" t="s">
        <v>30</v>
      </c>
      <c r="D241" s="26">
        <f t="shared" si="30"/>
        <v>15</v>
      </c>
      <c r="E241" s="42"/>
      <c r="F241" s="43"/>
      <c r="G241" s="29"/>
      <c r="H241" s="29"/>
      <c r="I241" s="29"/>
      <c r="J241" s="30"/>
      <c r="K241" s="31">
        <v>0.08</v>
      </c>
      <c r="L241" s="32">
        <f t="shared" si="31"/>
        <v>0</v>
      </c>
      <c r="M241" s="33">
        <f t="shared" si="32"/>
        <v>0</v>
      </c>
      <c r="N241" s="33">
        <f t="shared" si="33"/>
        <v>0</v>
      </c>
      <c r="O241" s="34">
        <v>10</v>
      </c>
      <c r="P241" s="35">
        <f t="shared" si="34"/>
        <v>0</v>
      </c>
      <c r="Q241" s="36">
        <f t="shared" si="35"/>
        <v>0</v>
      </c>
      <c r="R241" s="34">
        <v>5</v>
      </c>
      <c r="S241" s="37">
        <f t="shared" si="36"/>
        <v>0</v>
      </c>
      <c r="T241" s="38">
        <f t="shared" si="37"/>
        <v>0</v>
      </c>
      <c r="U241" s="34">
        <v>0</v>
      </c>
      <c r="V241" s="35">
        <f t="shared" si="38"/>
        <v>0</v>
      </c>
      <c r="W241" s="39">
        <f t="shared" si="39"/>
        <v>0</v>
      </c>
      <c r="X241" s="40"/>
    </row>
    <row r="242" spans="1:24" ht="26.25" x14ac:dyDescent="0.25">
      <c r="A242" s="23">
        <v>239</v>
      </c>
      <c r="B242" s="239" t="s">
        <v>270</v>
      </c>
      <c r="C242" s="25" t="s">
        <v>30</v>
      </c>
      <c r="D242" s="26">
        <f t="shared" si="30"/>
        <v>170</v>
      </c>
      <c r="E242" s="42"/>
      <c r="F242" s="43"/>
      <c r="G242" s="29"/>
      <c r="H242" s="29"/>
      <c r="I242" s="29"/>
      <c r="J242" s="30"/>
      <c r="K242" s="31">
        <v>0.08</v>
      </c>
      <c r="L242" s="32">
        <f t="shared" si="31"/>
        <v>0</v>
      </c>
      <c r="M242" s="33">
        <f t="shared" si="32"/>
        <v>0</v>
      </c>
      <c r="N242" s="33">
        <f t="shared" si="33"/>
        <v>0</v>
      </c>
      <c r="O242" s="245">
        <v>150</v>
      </c>
      <c r="P242" s="35">
        <f t="shared" si="34"/>
        <v>0</v>
      </c>
      <c r="Q242" s="36">
        <f t="shared" si="35"/>
        <v>0</v>
      </c>
      <c r="R242" s="245">
        <v>0</v>
      </c>
      <c r="S242" s="37">
        <f t="shared" si="36"/>
        <v>0</v>
      </c>
      <c r="T242" s="38">
        <f t="shared" si="37"/>
        <v>0</v>
      </c>
      <c r="U242" s="245">
        <v>20</v>
      </c>
      <c r="V242" s="35">
        <f t="shared" si="38"/>
        <v>0</v>
      </c>
      <c r="W242" s="39">
        <f t="shared" si="39"/>
        <v>0</v>
      </c>
      <c r="X242" s="40"/>
    </row>
    <row r="243" spans="1:24" x14ac:dyDescent="0.25">
      <c r="A243" s="23">
        <v>240</v>
      </c>
      <c r="B243" s="41" t="s">
        <v>271</v>
      </c>
      <c r="C243" s="25" t="s">
        <v>30</v>
      </c>
      <c r="D243" s="26">
        <f t="shared" si="30"/>
        <v>50</v>
      </c>
      <c r="E243" s="42"/>
      <c r="F243" s="43"/>
      <c r="G243" s="29"/>
      <c r="H243" s="29"/>
      <c r="I243" s="29"/>
      <c r="J243" s="30"/>
      <c r="K243" s="31">
        <v>0.08</v>
      </c>
      <c r="L243" s="32">
        <f t="shared" si="31"/>
        <v>0</v>
      </c>
      <c r="M243" s="33">
        <f t="shared" si="32"/>
        <v>0</v>
      </c>
      <c r="N243" s="33">
        <f t="shared" si="33"/>
        <v>0</v>
      </c>
      <c r="O243" s="34">
        <v>40</v>
      </c>
      <c r="P243" s="35">
        <f t="shared" si="34"/>
        <v>0</v>
      </c>
      <c r="Q243" s="36">
        <f t="shared" si="35"/>
        <v>0</v>
      </c>
      <c r="R243" s="34">
        <v>10</v>
      </c>
      <c r="S243" s="37">
        <f t="shared" si="36"/>
        <v>0</v>
      </c>
      <c r="T243" s="38">
        <f t="shared" si="37"/>
        <v>0</v>
      </c>
      <c r="U243" s="34">
        <v>0</v>
      </c>
      <c r="V243" s="35">
        <f t="shared" si="38"/>
        <v>0</v>
      </c>
      <c r="W243" s="39">
        <f t="shared" si="39"/>
        <v>0</v>
      </c>
      <c r="X243" s="40"/>
    </row>
    <row r="244" spans="1:24" x14ac:dyDescent="0.25">
      <c r="A244" s="23">
        <v>241</v>
      </c>
      <c r="B244" s="41" t="s">
        <v>272</v>
      </c>
      <c r="C244" s="25" t="s">
        <v>30</v>
      </c>
      <c r="D244" s="26">
        <f t="shared" si="30"/>
        <v>950</v>
      </c>
      <c r="E244" s="42"/>
      <c r="F244" s="43"/>
      <c r="G244" s="29"/>
      <c r="H244" s="29"/>
      <c r="I244" s="29"/>
      <c r="J244" s="30"/>
      <c r="K244" s="31">
        <v>0.08</v>
      </c>
      <c r="L244" s="32">
        <f t="shared" si="31"/>
        <v>0</v>
      </c>
      <c r="M244" s="33">
        <f t="shared" si="32"/>
        <v>0</v>
      </c>
      <c r="N244" s="33">
        <f t="shared" si="33"/>
        <v>0</v>
      </c>
      <c r="O244" s="34">
        <v>750</v>
      </c>
      <c r="P244" s="35">
        <f t="shared" si="34"/>
        <v>0</v>
      </c>
      <c r="Q244" s="36">
        <f t="shared" si="35"/>
        <v>0</v>
      </c>
      <c r="R244" s="34">
        <v>200</v>
      </c>
      <c r="S244" s="37">
        <f t="shared" si="36"/>
        <v>0</v>
      </c>
      <c r="T244" s="38">
        <f t="shared" si="37"/>
        <v>0</v>
      </c>
      <c r="U244" s="34">
        <v>0</v>
      </c>
      <c r="V244" s="35">
        <f t="shared" si="38"/>
        <v>0</v>
      </c>
      <c r="W244" s="39">
        <f t="shared" si="39"/>
        <v>0</v>
      </c>
      <c r="X244" s="40"/>
    </row>
    <row r="245" spans="1:24" ht="25.5" x14ac:dyDescent="0.25">
      <c r="A245" s="23">
        <v>242</v>
      </c>
      <c r="B245" s="41" t="s">
        <v>273</v>
      </c>
      <c r="C245" s="25" t="s">
        <v>30</v>
      </c>
      <c r="D245" s="26">
        <f t="shared" si="30"/>
        <v>1100</v>
      </c>
      <c r="E245" s="42"/>
      <c r="F245" s="43"/>
      <c r="G245" s="29"/>
      <c r="H245" s="29"/>
      <c r="I245" s="29"/>
      <c r="J245" s="30"/>
      <c r="K245" s="31">
        <v>0.08</v>
      </c>
      <c r="L245" s="32">
        <f t="shared" si="31"/>
        <v>0</v>
      </c>
      <c r="M245" s="33">
        <f t="shared" si="32"/>
        <v>0</v>
      </c>
      <c r="N245" s="33">
        <f t="shared" si="33"/>
        <v>0</v>
      </c>
      <c r="O245" s="34">
        <v>700</v>
      </c>
      <c r="P245" s="35">
        <f t="shared" si="34"/>
        <v>0</v>
      </c>
      <c r="Q245" s="36">
        <f t="shared" si="35"/>
        <v>0</v>
      </c>
      <c r="R245" s="34">
        <v>50</v>
      </c>
      <c r="S245" s="37">
        <f t="shared" si="36"/>
        <v>0</v>
      </c>
      <c r="T245" s="38">
        <f t="shared" si="37"/>
        <v>0</v>
      </c>
      <c r="U245" s="34">
        <v>350</v>
      </c>
      <c r="V245" s="35">
        <f t="shared" si="38"/>
        <v>0</v>
      </c>
      <c r="W245" s="39">
        <f t="shared" si="39"/>
        <v>0</v>
      </c>
      <c r="X245" s="40"/>
    </row>
    <row r="246" spans="1:24" x14ac:dyDescent="0.25">
      <c r="A246" s="23">
        <v>243</v>
      </c>
      <c r="B246" s="194" t="s">
        <v>274</v>
      </c>
      <c r="C246" s="25" t="s">
        <v>30</v>
      </c>
      <c r="D246" s="26">
        <f t="shared" si="30"/>
        <v>20</v>
      </c>
      <c r="E246" s="42"/>
      <c r="F246" s="43"/>
      <c r="G246" s="29"/>
      <c r="H246" s="29"/>
      <c r="I246" s="29"/>
      <c r="J246" s="30"/>
      <c r="K246" s="31">
        <v>0.08</v>
      </c>
      <c r="L246" s="32">
        <f t="shared" si="31"/>
        <v>0</v>
      </c>
      <c r="M246" s="33">
        <f t="shared" si="32"/>
        <v>0</v>
      </c>
      <c r="N246" s="33">
        <f t="shared" si="33"/>
        <v>0</v>
      </c>
      <c r="O246" s="34">
        <v>10</v>
      </c>
      <c r="P246" s="35">
        <f t="shared" si="34"/>
        <v>0</v>
      </c>
      <c r="Q246" s="36">
        <f t="shared" si="35"/>
        <v>0</v>
      </c>
      <c r="R246" s="34">
        <v>10</v>
      </c>
      <c r="S246" s="37">
        <f t="shared" si="36"/>
        <v>0</v>
      </c>
      <c r="T246" s="38">
        <f t="shared" si="37"/>
        <v>0</v>
      </c>
      <c r="U246" s="34">
        <v>0</v>
      </c>
      <c r="V246" s="35">
        <f t="shared" si="38"/>
        <v>0</v>
      </c>
      <c r="W246" s="39">
        <f t="shared" si="39"/>
        <v>0</v>
      </c>
      <c r="X246" s="40"/>
    </row>
    <row r="247" spans="1:24" s="130" customFormat="1" ht="51" x14ac:dyDescent="0.25">
      <c r="A247" s="23">
        <v>244</v>
      </c>
      <c r="B247" s="41" t="s">
        <v>275</v>
      </c>
      <c r="C247" s="25" t="s">
        <v>30</v>
      </c>
      <c r="D247" s="26">
        <f t="shared" si="30"/>
        <v>330</v>
      </c>
      <c r="E247" s="42"/>
      <c r="F247" s="128"/>
      <c r="G247" s="29"/>
      <c r="H247" s="29"/>
      <c r="I247" s="29"/>
      <c r="J247" s="75"/>
      <c r="K247" s="31">
        <v>0.08</v>
      </c>
      <c r="L247" s="32">
        <f t="shared" si="31"/>
        <v>0</v>
      </c>
      <c r="M247" s="33">
        <f t="shared" si="32"/>
        <v>0</v>
      </c>
      <c r="N247" s="33">
        <f t="shared" si="33"/>
        <v>0</v>
      </c>
      <c r="O247" s="34">
        <v>250</v>
      </c>
      <c r="P247" s="35">
        <f t="shared" si="34"/>
        <v>0</v>
      </c>
      <c r="Q247" s="36">
        <f t="shared" si="35"/>
        <v>0</v>
      </c>
      <c r="R247" s="34">
        <v>0</v>
      </c>
      <c r="S247" s="37">
        <f t="shared" si="36"/>
        <v>0</v>
      </c>
      <c r="T247" s="38">
        <f t="shared" si="37"/>
        <v>0</v>
      </c>
      <c r="U247" s="34">
        <v>80</v>
      </c>
      <c r="V247" s="35">
        <f t="shared" si="38"/>
        <v>0</v>
      </c>
      <c r="W247" s="39">
        <f t="shared" si="39"/>
        <v>0</v>
      </c>
      <c r="X247" s="129"/>
    </row>
    <row r="248" spans="1:24" ht="39" x14ac:dyDescent="0.25">
      <c r="A248" s="23">
        <v>245</v>
      </c>
      <c r="B248" s="239" t="s">
        <v>276</v>
      </c>
      <c r="C248" s="25" t="s">
        <v>30</v>
      </c>
      <c r="D248" s="26">
        <f t="shared" si="30"/>
        <v>60</v>
      </c>
      <c r="E248" s="42"/>
      <c r="F248" s="43"/>
      <c r="G248" s="29"/>
      <c r="H248" s="29"/>
      <c r="I248" s="29"/>
      <c r="J248" s="30"/>
      <c r="K248" s="31">
        <v>0.08</v>
      </c>
      <c r="L248" s="32">
        <f t="shared" si="31"/>
        <v>0</v>
      </c>
      <c r="M248" s="33">
        <f t="shared" si="32"/>
        <v>0</v>
      </c>
      <c r="N248" s="33">
        <f t="shared" si="33"/>
        <v>0</v>
      </c>
      <c r="O248" s="34">
        <v>60</v>
      </c>
      <c r="P248" s="35">
        <f t="shared" si="34"/>
        <v>0</v>
      </c>
      <c r="Q248" s="36">
        <f t="shared" si="35"/>
        <v>0</v>
      </c>
      <c r="R248" s="34">
        <v>0</v>
      </c>
      <c r="S248" s="37">
        <f t="shared" si="36"/>
        <v>0</v>
      </c>
      <c r="T248" s="38">
        <f t="shared" si="37"/>
        <v>0</v>
      </c>
      <c r="U248" s="34">
        <v>0</v>
      </c>
      <c r="V248" s="35">
        <f t="shared" si="38"/>
        <v>0</v>
      </c>
      <c r="W248" s="39">
        <f t="shared" si="39"/>
        <v>0</v>
      </c>
      <c r="X248" s="40"/>
    </row>
    <row r="249" spans="1:24" x14ac:dyDescent="0.25">
      <c r="A249" s="23">
        <v>246</v>
      </c>
      <c r="B249" s="176" t="s">
        <v>277</v>
      </c>
      <c r="C249" s="25" t="s">
        <v>30</v>
      </c>
      <c r="D249" s="26">
        <f t="shared" si="30"/>
        <v>80</v>
      </c>
      <c r="E249" s="42"/>
      <c r="F249" s="43"/>
      <c r="G249" s="29"/>
      <c r="H249" s="29"/>
      <c r="I249" s="29"/>
      <c r="J249" s="30"/>
      <c r="K249" s="31">
        <v>0.08</v>
      </c>
      <c r="L249" s="32">
        <f t="shared" si="31"/>
        <v>0</v>
      </c>
      <c r="M249" s="33">
        <f t="shared" si="32"/>
        <v>0</v>
      </c>
      <c r="N249" s="33">
        <f t="shared" si="33"/>
        <v>0</v>
      </c>
      <c r="O249" s="34">
        <v>0</v>
      </c>
      <c r="P249" s="35">
        <f t="shared" si="34"/>
        <v>0</v>
      </c>
      <c r="Q249" s="36">
        <f t="shared" si="35"/>
        <v>0</v>
      </c>
      <c r="R249" s="34">
        <v>50</v>
      </c>
      <c r="S249" s="37">
        <f t="shared" si="36"/>
        <v>0</v>
      </c>
      <c r="T249" s="38">
        <f t="shared" si="37"/>
        <v>0</v>
      </c>
      <c r="U249" s="34">
        <v>30</v>
      </c>
      <c r="V249" s="35">
        <f t="shared" si="38"/>
        <v>0</v>
      </c>
      <c r="W249" s="39">
        <f t="shared" si="39"/>
        <v>0</v>
      </c>
      <c r="X249" s="40"/>
    </row>
    <row r="250" spans="1:24" ht="25.5" x14ac:dyDescent="0.25">
      <c r="A250" s="23">
        <v>247</v>
      </c>
      <c r="B250" s="176" t="s">
        <v>278</v>
      </c>
      <c r="C250" s="25" t="s">
        <v>30</v>
      </c>
      <c r="D250" s="26">
        <f t="shared" si="30"/>
        <v>100</v>
      </c>
      <c r="E250" s="42"/>
      <c r="F250" s="43"/>
      <c r="G250" s="29"/>
      <c r="H250" s="29"/>
      <c r="I250" s="29"/>
      <c r="J250" s="47"/>
      <c r="K250" s="62">
        <v>0.08</v>
      </c>
      <c r="L250" s="32">
        <f t="shared" si="31"/>
        <v>0</v>
      </c>
      <c r="M250" s="33">
        <f t="shared" si="32"/>
        <v>0</v>
      </c>
      <c r="N250" s="33">
        <f t="shared" si="33"/>
        <v>0</v>
      </c>
      <c r="O250" s="34">
        <v>0</v>
      </c>
      <c r="P250" s="35">
        <f t="shared" si="34"/>
        <v>0</v>
      </c>
      <c r="Q250" s="36">
        <f t="shared" si="35"/>
        <v>0</v>
      </c>
      <c r="R250" s="34">
        <v>100</v>
      </c>
      <c r="S250" s="37">
        <f t="shared" si="36"/>
        <v>0</v>
      </c>
      <c r="T250" s="38">
        <f t="shared" si="37"/>
        <v>0</v>
      </c>
      <c r="U250" s="34">
        <v>0</v>
      </c>
      <c r="V250" s="35">
        <f t="shared" si="38"/>
        <v>0</v>
      </c>
      <c r="W250" s="39">
        <f t="shared" si="39"/>
        <v>0</v>
      </c>
      <c r="X250" s="40"/>
    </row>
    <row r="251" spans="1:24" x14ac:dyDescent="0.25">
      <c r="A251" s="23">
        <v>248</v>
      </c>
      <c r="B251" s="41" t="s">
        <v>279</v>
      </c>
      <c r="C251" s="25" t="s">
        <v>30</v>
      </c>
      <c r="D251" s="26">
        <f t="shared" si="30"/>
        <v>370</v>
      </c>
      <c r="E251" s="42"/>
      <c r="F251" s="43"/>
      <c r="G251" s="29"/>
      <c r="H251" s="29"/>
      <c r="I251" s="29"/>
      <c r="J251" s="47"/>
      <c r="K251" s="62">
        <v>0.08</v>
      </c>
      <c r="L251" s="32">
        <f t="shared" si="31"/>
        <v>0</v>
      </c>
      <c r="M251" s="33">
        <f t="shared" si="32"/>
        <v>0</v>
      </c>
      <c r="N251" s="33">
        <f t="shared" si="33"/>
        <v>0</v>
      </c>
      <c r="O251" s="34">
        <v>350</v>
      </c>
      <c r="P251" s="35">
        <f t="shared" si="34"/>
        <v>0</v>
      </c>
      <c r="Q251" s="36">
        <f t="shared" si="35"/>
        <v>0</v>
      </c>
      <c r="R251" s="34">
        <v>0</v>
      </c>
      <c r="S251" s="37">
        <f t="shared" si="36"/>
        <v>0</v>
      </c>
      <c r="T251" s="38">
        <f t="shared" si="37"/>
        <v>0</v>
      </c>
      <c r="U251" s="34">
        <v>20</v>
      </c>
      <c r="V251" s="35">
        <f t="shared" si="38"/>
        <v>0</v>
      </c>
      <c r="W251" s="39">
        <f t="shared" si="39"/>
        <v>0</v>
      </c>
      <c r="X251" s="40"/>
    </row>
    <row r="252" spans="1:24" s="77" customFormat="1" x14ac:dyDescent="0.25">
      <c r="A252" s="23">
        <v>249</v>
      </c>
      <c r="B252" s="41" t="s">
        <v>280</v>
      </c>
      <c r="C252" s="25" t="s">
        <v>30</v>
      </c>
      <c r="D252" s="26">
        <f t="shared" si="30"/>
        <v>120</v>
      </c>
      <c r="E252" s="72"/>
      <c r="F252" s="73"/>
      <c r="G252" s="74"/>
      <c r="H252" s="74"/>
      <c r="I252" s="74"/>
      <c r="J252" s="47"/>
      <c r="K252" s="62">
        <v>0.08</v>
      </c>
      <c r="L252" s="32">
        <f t="shared" si="31"/>
        <v>0</v>
      </c>
      <c r="M252" s="33">
        <f t="shared" si="32"/>
        <v>0</v>
      </c>
      <c r="N252" s="33">
        <f t="shared" si="33"/>
        <v>0</v>
      </c>
      <c r="O252" s="34">
        <v>100</v>
      </c>
      <c r="P252" s="35">
        <f t="shared" si="34"/>
        <v>0</v>
      </c>
      <c r="Q252" s="36">
        <f t="shared" si="35"/>
        <v>0</v>
      </c>
      <c r="R252" s="34">
        <v>0</v>
      </c>
      <c r="S252" s="37">
        <f t="shared" si="36"/>
        <v>0</v>
      </c>
      <c r="T252" s="38">
        <f t="shared" si="37"/>
        <v>0</v>
      </c>
      <c r="U252" s="34">
        <v>20</v>
      </c>
      <c r="V252" s="35">
        <f t="shared" si="38"/>
        <v>0</v>
      </c>
      <c r="W252" s="39">
        <f t="shared" si="39"/>
        <v>0</v>
      </c>
      <c r="X252" s="76"/>
    </row>
    <row r="253" spans="1:24" ht="38.25" x14ac:dyDescent="0.25">
      <c r="A253" s="23">
        <v>250</v>
      </c>
      <c r="B253" s="246" t="s">
        <v>281</v>
      </c>
      <c r="C253" s="247" t="s">
        <v>30</v>
      </c>
      <c r="D253" s="26">
        <f t="shared" si="30"/>
        <v>1500</v>
      </c>
      <c r="E253" s="248"/>
      <c r="F253" s="249"/>
      <c r="G253" s="140"/>
      <c r="H253" s="140"/>
      <c r="I253" s="140"/>
      <c r="J253" s="47"/>
      <c r="K253" s="62">
        <v>0.08</v>
      </c>
      <c r="L253" s="32">
        <f t="shared" si="31"/>
        <v>0</v>
      </c>
      <c r="M253" s="33">
        <f t="shared" si="32"/>
        <v>0</v>
      </c>
      <c r="N253" s="33">
        <f t="shared" si="33"/>
        <v>0</v>
      </c>
      <c r="O253" s="34">
        <v>0</v>
      </c>
      <c r="P253" s="35">
        <f t="shared" si="34"/>
        <v>0</v>
      </c>
      <c r="Q253" s="36">
        <f t="shared" si="35"/>
        <v>0</v>
      </c>
      <c r="R253" s="34">
        <v>1500</v>
      </c>
      <c r="S253" s="37">
        <f t="shared" si="36"/>
        <v>0</v>
      </c>
      <c r="T253" s="38">
        <f t="shared" si="37"/>
        <v>0</v>
      </c>
      <c r="U253" s="34">
        <v>0</v>
      </c>
      <c r="V253" s="35">
        <f t="shared" si="38"/>
        <v>0</v>
      </c>
      <c r="W253" s="39">
        <f t="shared" si="39"/>
        <v>0</v>
      </c>
      <c r="X253" s="250"/>
    </row>
    <row r="254" spans="1:24" ht="51" x14ac:dyDescent="0.25">
      <c r="A254" s="23">
        <v>251</v>
      </c>
      <c r="B254" s="246" t="s">
        <v>282</v>
      </c>
      <c r="C254" s="247" t="s">
        <v>30</v>
      </c>
      <c r="D254" s="26">
        <f t="shared" si="30"/>
        <v>50</v>
      </c>
      <c r="E254" s="248"/>
      <c r="F254" s="249"/>
      <c r="G254" s="140"/>
      <c r="H254" s="140"/>
      <c r="I254" s="140"/>
      <c r="J254" s="47"/>
      <c r="K254" s="62">
        <v>0.08</v>
      </c>
      <c r="L254" s="32">
        <f t="shared" si="31"/>
        <v>0</v>
      </c>
      <c r="M254" s="33">
        <f t="shared" si="32"/>
        <v>0</v>
      </c>
      <c r="N254" s="33">
        <f t="shared" si="33"/>
        <v>0</v>
      </c>
      <c r="O254" s="34">
        <v>0</v>
      </c>
      <c r="P254" s="35">
        <f t="shared" si="34"/>
        <v>0</v>
      </c>
      <c r="Q254" s="36">
        <f t="shared" si="35"/>
        <v>0</v>
      </c>
      <c r="R254" s="34">
        <v>50</v>
      </c>
      <c r="S254" s="37">
        <f t="shared" si="36"/>
        <v>0</v>
      </c>
      <c r="T254" s="38">
        <f t="shared" si="37"/>
        <v>0</v>
      </c>
      <c r="U254" s="34">
        <v>0</v>
      </c>
      <c r="V254" s="35">
        <f t="shared" si="38"/>
        <v>0</v>
      </c>
      <c r="W254" s="39">
        <f t="shared" si="39"/>
        <v>0</v>
      </c>
      <c r="X254" s="250"/>
    </row>
    <row r="255" spans="1:24" ht="63.75" x14ac:dyDescent="0.25">
      <c r="A255" s="23">
        <v>252</v>
      </c>
      <c r="B255" s="41" t="s">
        <v>283</v>
      </c>
      <c r="C255" s="247" t="s">
        <v>30</v>
      </c>
      <c r="D255" s="26">
        <f t="shared" si="30"/>
        <v>15500</v>
      </c>
      <c r="E255" s="248"/>
      <c r="F255" s="249"/>
      <c r="G255" s="140"/>
      <c r="H255" s="140"/>
      <c r="I255" s="140"/>
      <c r="J255" s="75"/>
      <c r="K255" s="31">
        <v>0.08</v>
      </c>
      <c r="L255" s="32">
        <f t="shared" si="31"/>
        <v>0</v>
      </c>
      <c r="M255" s="33">
        <f t="shared" si="32"/>
        <v>0</v>
      </c>
      <c r="N255" s="33">
        <f t="shared" si="33"/>
        <v>0</v>
      </c>
      <c r="O255" s="34">
        <v>15000</v>
      </c>
      <c r="P255" s="35">
        <f t="shared" si="34"/>
        <v>0</v>
      </c>
      <c r="Q255" s="36">
        <f t="shared" si="35"/>
        <v>0</v>
      </c>
      <c r="R255" s="34">
        <v>100</v>
      </c>
      <c r="S255" s="37">
        <f t="shared" si="36"/>
        <v>0</v>
      </c>
      <c r="T255" s="38">
        <f t="shared" si="37"/>
        <v>0</v>
      </c>
      <c r="U255" s="34">
        <v>400</v>
      </c>
      <c r="V255" s="35">
        <f t="shared" si="38"/>
        <v>0</v>
      </c>
      <c r="W255" s="39">
        <f t="shared" si="39"/>
        <v>0</v>
      </c>
      <c r="X255" s="250"/>
    </row>
    <row r="256" spans="1:24" ht="63.75" x14ac:dyDescent="0.25">
      <c r="A256" s="23">
        <v>253</v>
      </c>
      <c r="B256" s="246" t="s">
        <v>284</v>
      </c>
      <c r="C256" s="247" t="s">
        <v>30</v>
      </c>
      <c r="D256" s="26">
        <f t="shared" si="30"/>
        <v>400</v>
      </c>
      <c r="E256" s="248"/>
      <c r="F256" s="249"/>
      <c r="G256" s="140"/>
      <c r="H256" s="140"/>
      <c r="I256" s="140"/>
      <c r="J256" s="75"/>
      <c r="K256" s="31">
        <v>0.08</v>
      </c>
      <c r="L256" s="32">
        <f t="shared" si="31"/>
        <v>0</v>
      </c>
      <c r="M256" s="33">
        <f t="shared" si="32"/>
        <v>0</v>
      </c>
      <c r="N256" s="33">
        <f t="shared" si="33"/>
        <v>0</v>
      </c>
      <c r="O256" s="34">
        <v>0</v>
      </c>
      <c r="P256" s="35">
        <f t="shared" si="34"/>
        <v>0</v>
      </c>
      <c r="Q256" s="36">
        <f t="shared" si="35"/>
        <v>0</v>
      </c>
      <c r="R256" s="34">
        <v>400</v>
      </c>
      <c r="S256" s="37">
        <f t="shared" si="36"/>
        <v>0</v>
      </c>
      <c r="T256" s="38">
        <f t="shared" si="37"/>
        <v>0</v>
      </c>
      <c r="U256" s="34">
        <v>0</v>
      </c>
      <c r="V256" s="35">
        <f t="shared" si="38"/>
        <v>0</v>
      </c>
      <c r="W256" s="39">
        <f t="shared" si="39"/>
        <v>0</v>
      </c>
      <c r="X256" s="250"/>
    </row>
    <row r="257" spans="1:24" x14ac:dyDescent="0.25">
      <c r="A257" s="23">
        <v>254</v>
      </c>
      <c r="B257" s="176" t="s">
        <v>285</v>
      </c>
      <c r="C257" s="25" t="s">
        <v>30</v>
      </c>
      <c r="D257" s="26">
        <f t="shared" si="30"/>
        <v>1950</v>
      </c>
      <c r="E257" s="42"/>
      <c r="F257" s="43"/>
      <c r="G257" s="29"/>
      <c r="H257" s="29"/>
      <c r="I257" s="29"/>
      <c r="J257" s="30"/>
      <c r="K257" s="31">
        <v>0.08</v>
      </c>
      <c r="L257" s="32">
        <f t="shared" si="31"/>
        <v>0</v>
      </c>
      <c r="M257" s="33">
        <f t="shared" si="32"/>
        <v>0</v>
      </c>
      <c r="N257" s="33">
        <f t="shared" si="33"/>
        <v>0</v>
      </c>
      <c r="O257" s="34">
        <v>1200</v>
      </c>
      <c r="P257" s="35">
        <f t="shared" si="34"/>
        <v>0</v>
      </c>
      <c r="Q257" s="36">
        <f t="shared" si="35"/>
        <v>0</v>
      </c>
      <c r="R257" s="34">
        <v>400</v>
      </c>
      <c r="S257" s="37">
        <f t="shared" si="36"/>
        <v>0</v>
      </c>
      <c r="T257" s="38">
        <f t="shared" si="37"/>
        <v>0</v>
      </c>
      <c r="U257" s="34">
        <v>350</v>
      </c>
      <c r="V257" s="35">
        <f t="shared" si="38"/>
        <v>0</v>
      </c>
      <c r="W257" s="39">
        <f t="shared" si="39"/>
        <v>0</v>
      </c>
      <c r="X257" s="40"/>
    </row>
    <row r="258" spans="1:24" ht="25.5" x14ac:dyDescent="0.25">
      <c r="A258" s="23">
        <v>255</v>
      </c>
      <c r="B258" s="41" t="s">
        <v>286</v>
      </c>
      <c r="C258" s="25" t="s">
        <v>30</v>
      </c>
      <c r="D258" s="26">
        <f t="shared" si="30"/>
        <v>15</v>
      </c>
      <c r="E258" s="42"/>
      <c r="F258" s="43"/>
      <c r="G258" s="29"/>
      <c r="H258" s="29"/>
      <c r="I258" s="29"/>
      <c r="J258" s="30"/>
      <c r="K258" s="31">
        <v>0.08</v>
      </c>
      <c r="L258" s="32">
        <f t="shared" si="31"/>
        <v>0</v>
      </c>
      <c r="M258" s="33">
        <f t="shared" si="32"/>
        <v>0</v>
      </c>
      <c r="N258" s="33">
        <f t="shared" si="33"/>
        <v>0</v>
      </c>
      <c r="O258" s="34">
        <v>15</v>
      </c>
      <c r="P258" s="35">
        <f t="shared" si="34"/>
        <v>0</v>
      </c>
      <c r="Q258" s="36">
        <f t="shared" si="35"/>
        <v>0</v>
      </c>
      <c r="R258" s="34">
        <v>0</v>
      </c>
      <c r="S258" s="37">
        <f t="shared" si="36"/>
        <v>0</v>
      </c>
      <c r="T258" s="38">
        <f t="shared" si="37"/>
        <v>0</v>
      </c>
      <c r="U258" s="34">
        <v>0</v>
      </c>
      <c r="V258" s="35">
        <f t="shared" si="38"/>
        <v>0</v>
      </c>
      <c r="W258" s="39">
        <f t="shared" si="39"/>
        <v>0</v>
      </c>
      <c r="X258" s="40"/>
    </row>
    <row r="259" spans="1:24" x14ac:dyDescent="0.25">
      <c r="A259" s="23">
        <v>256</v>
      </c>
      <c r="B259" s="194" t="s">
        <v>287</v>
      </c>
      <c r="C259" s="25" t="s">
        <v>30</v>
      </c>
      <c r="D259" s="26">
        <f t="shared" si="30"/>
        <v>120</v>
      </c>
      <c r="E259" s="42"/>
      <c r="F259" s="128"/>
      <c r="G259" s="29"/>
      <c r="H259" s="29"/>
      <c r="I259" s="29"/>
      <c r="J259" s="75"/>
      <c r="K259" s="31">
        <v>0.08</v>
      </c>
      <c r="L259" s="32">
        <f t="shared" si="31"/>
        <v>0</v>
      </c>
      <c r="M259" s="33">
        <f t="shared" si="32"/>
        <v>0</v>
      </c>
      <c r="N259" s="33">
        <f t="shared" si="33"/>
        <v>0</v>
      </c>
      <c r="O259" s="34">
        <v>100</v>
      </c>
      <c r="P259" s="35">
        <f t="shared" si="34"/>
        <v>0</v>
      </c>
      <c r="Q259" s="36">
        <f t="shared" si="35"/>
        <v>0</v>
      </c>
      <c r="R259" s="34">
        <v>0</v>
      </c>
      <c r="S259" s="37">
        <f t="shared" si="36"/>
        <v>0</v>
      </c>
      <c r="T259" s="38">
        <f t="shared" si="37"/>
        <v>0</v>
      </c>
      <c r="U259" s="34">
        <v>20</v>
      </c>
      <c r="V259" s="35">
        <f t="shared" si="38"/>
        <v>0</v>
      </c>
      <c r="W259" s="39">
        <f t="shared" si="39"/>
        <v>0</v>
      </c>
      <c r="X259" s="129"/>
    </row>
    <row r="260" spans="1:24" x14ac:dyDescent="0.25">
      <c r="A260" s="23">
        <v>257</v>
      </c>
      <c r="B260" s="194" t="s">
        <v>288</v>
      </c>
      <c r="C260" s="25" t="s">
        <v>30</v>
      </c>
      <c r="D260" s="26">
        <f t="shared" ref="D260:D323" si="40">O260+R260+U260</f>
        <v>110</v>
      </c>
      <c r="E260" s="42"/>
      <c r="F260" s="128"/>
      <c r="G260" s="29"/>
      <c r="H260" s="29"/>
      <c r="I260" s="29"/>
      <c r="J260" s="75"/>
      <c r="K260" s="31">
        <v>0.08</v>
      </c>
      <c r="L260" s="32">
        <f t="shared" si="31"/>
        <v>0</v>
      </c>
      <c r="M260" s="33">
        <f t="shared" si="32"/>
        <v>0</v>
      </c>
      <c r="N260" s="33">
        <f t="shared" si="33"/>
        <v>0</v>
      </c>
      <c r="O260" s="34">
        <v>100</v>
      </c>
      <c r="P260" s="35">
        <f t="shared" si="34"/>
        <v>0</v>
      </c>
      <c r="Q260" s="36">
        <f t="shared" si="35"/>
        <v>0</v>
      </c>
      <c r="R260" s="34">
        <v>0</v>
      </c>
      <c r="S260" s="37">
        <f t="shared" si="36"/>
        <v>0</v>
      </c>
      <c r="T260" s="38">
        <f t="shared" si="37"/>
        <v>0</v>
      </c>
      <c r="U260" s="34">
        <v>10</v>
      </c>
      <c r="V260" s="35">
        <f t="shared" si="38"/>
        <v>0</v>
      </c>
      <c r="W260" s="39">
        <f t="shared" si="39"/>
        <v>0</v>
      </c>
      <c r="X260" s="129"/>
    </row>
    <row r="261" spans="1:24" x14ac:dyDescent="0.25">
      <c r="A261" s="23">
        <v>258</v>
      </c>
      <c r="B261" s="176" t="s">
        <v>289</v>
      </c>
      <c r="C261" s="25" t="s">
        <v>30</v>
      </c>
      <c r="D261" s="26">
        <f t="shared" si="40"/>
        <v>100</v>
      </c>
      <c r="E261" s="42"/>
      <c r="F261" s="128"/>
      <c r="G261" s="29"/>
      <c r="H261" s="29"/>
      <c r="I261" s="29"/>
      <c r="J261" s="75"/>
      <c r="K261" s="31">
        <v>0.08</v>
      </c>
      <c r="L261" s="32">
        <f t="shared" ref="L261:L324" si="41">J261+J261*K261</f>
        <v>0</v>
      </c>
      <c r="M261" s="33">
        <f t="shared" ref="M261:M324" si="42">D261*J261</f>
        <v>0</v>
      </c>
      <c r="N261" s="33">
        <f t="shared" ref="N261:N324" si="43">D261*L261</f>
        <v>0</v>
      </c>
      <c r="O261" s="34">
        <v>0</v>
      </c>
      <c r="P261" s="35">
        <f t="shared" ref="P261:P324" si="44">O261*J261</f>
        <v>0</v>
      </c>
      <c r="Q261" s="36">
        <f t="shared" ref="Q261:Q324" si="45">O261*L261</f>
        <v>0</v>
      </c>
      <c r="R261" s="34">
        <v>100</v>
      </c>
      <c r="S261" s="37">
        <f t="shared" ref="S261:S324" si="46">R261*J261</f>
        <v>0</v>
      </c>
      <c r="T261" s="38">
        <f t="shared" ref="T261:T324" si="47">R261*L261</f>
        <v>0</v>
      </c>
      <c r="U261" s="34">
        <v>0</v>
      </c>
      <c r="V261" s="35">
        <f t="shared" ref="V261:V324" si="48">U261*J261</f>
        <v>0</v>
      </c>
      <c r="W261" s="39">
        <f t="shared" ref="W261:W324" si="49">U261*L261</f>
        <v>0</v>
      </c>
      <c r="X261" s="129"/>
    </row>
    <row r="262" spans="1:24" x14ac:dyDescent="0.25">
      <c r="A262" s="23">
        <v>259</v>
      </c>
      <c r="B262" s="176" t="s">
        <v>290</v>
      </c>
      <c r="C262" s="25" t="s">
        <v>30</v>
      </c>
      <c r="D262" s="26">
        <f t="shared" si="40"/>
        <v>110</v>
      </c>
      <c r="E262" s="42"/>
      <c r="F262" s="128"/>
      <c r="G262" s="29"/>
      <c r="H262" s="29"/>
      <c r="I262" s="29"/>
      <c r="J262" s="75"/>
      <c r="K262" s="31">
        <v>0.08</v>
      </c>
      <c r="L262" s="32">
        <f t="shared" si="41"/>
        <v>0</v>
      </c>
      <c r="M262" s="33">
        <f t="shared" si="42"/>
        <v>0</v>
      </c>
      <c r="N262" s="33">
        <f t="shared" si="43"/>
        <v>0</v>
      </c>
      <c r="O262" s="34">
        <v>5</v>
      </c>
      <c r="P262" s="35">
        <f t="shared" si="44"/>
        <v>0</v>
      </c>
      <c r="Q262" s="36">
        <f t="shared" si="45"/>
        <v>0</v>
      </c>
      <c r="R262" s="34">
        <v>100</v>
      </c>
      <c r="S262" s="37">
        <f t="shared" si="46"/>
        <v>0</v>
      </c>
      <c r="T262" s="38">
        <f t="shared" si="47"/>
        <v>0</v>
      </c>
      <c r="U262" s="34">
        <v>5</v>
      </c>
      <c r="V262" s="35">
        <f t="shared" si="48"/>
        <v>0</v>
      </c>
      <c r="W262" s="39">
        <f t="shared" si="49"/>
        <v>0</v>
      </c>
      <c r="X262" s="129"/>
    </row>
    <row r="263" spans="1:24" x14ac:dyDescent="0.25">
      <c r="A263" s="23">
        <v>260</v>
      </c>
      <c r="B263" s="24" t="s">
        <v>291</v>
      </c>
      <c r="C263" s="25" t="s">
        <v>30</v>
      </c>
      <c r="D263" s="26">
        <f t="shared" si="40"/>
        <v>240</v>
      </c>
      <c r="E263" s="42"/>
      <c r="F263" s="128"/>
      <c r="G263" s="29"/>
      <c r="H263" s="29"/>
      <c r="I263" s="29"/>
      <c r="J263" s="75"/>
      <c r="K263" s="31">
        <v>0.08</v>
      </c>
      <c r="L263" s="32">
        <f t="shared" si="41"/>
        <v>0</v>
      </c>
      <c r="M263" s="33">
        <f t="shared" si="42"/>
        <v>0</v>
      </c>
      <c r="N263" s="33">
        <f t="shared" si="43"/>
        <v>0</v>
      </c>
      <c r="O263" s="34">
        <v>200</v>
      </c>
      <c r="P263" s="35">
        <f t="shared" si="44"/>
        <v>0</v>
      </c>
      <c r="Q263" s="36">
        <f t="shared" si="45"/>
        <v>0</v>
      </c>
      <c r="R263" s="34">
        <v>0</v>
      </c>
      <c r="S263" s="37">
        <f t="shared" si="46"/>
        <v>0</v>
      </c>
      <c r="T263" s="38">
        <f t="shared" si="47"/>
        <v>0</v>
      </c>
      <c r="U263" s="34">
        <v>40</v>
      </c>
      <c r="V263" s="35">
        <f t="shared" si="48"/>
        <v>0</v>
      </c>
      <c r="W263" s="39">
        <f t="shared" si="49"/>
        <v>0</v>
      </c>
      <c r="X263" s="129"/>
    </row>
    <row r="264" spans="1:24" ht="25.5" x14ac:dyDescent="0.25">
      <c r="A264" s="23">
        <v>261</v>
      </c>
      <c r="B264" s="24" t="s">
        <v>292</v>
      </c>
      <c r="C264" s="25" t="s">
        <v>30</v>
      </c>
      <c r="D264" s="26">
        <f t="shared" si="40"/>
        <v>5</v>
      </c>
      <c r="E264" s="42"/>
      <c r="F264" s="43"/>
      <c r="G264" s="29"/>
      <c r="H264" s="29"/>
      <c r="I264" s="29"/>
      <c r="J264" s="30"/>
      <c r="K264" s="31">
        <v>0.08</v>
      </c>
      <c r="L264" s="32">
        <f t="shared" si="41"/>
        <v>0</v>
      </c>
      <c r="M264" s="33">
        <f t="shared" si="42"/>
        <v>0</v>
      </c>
      <c r="N264" s="33">
        <f t="shared" si="43"/>
        <v>0</v>
      </c>
      <c r="O264" s="34">
        <v>5</v>
      </c>
      <c r="P264" s="35">
        <f t="shared" si="44"/>
        <v>0</v>
      </c>
      <c r="Q264" s="36">
        <f t="shared" si="45"/>
        <v>0</v>
      </c>
      <c r="R264" s="34">
        <v>0</v>
      </c>
      <c r="S264" s="37">
        <f t="shared" si="46"/>
        <v>0</v>
      </c>
      <c r="T264" s="38">
        <f t="shared" si="47"/>
        <v>0</v>
      </c>
      <c r="U264" s="34">
        <v>0</v>
      </c>
      <c r="V264" s="35">
        <f t="shared" si="48"/>
        <v>0</v>
      </c>
      <c r="W264" s="39">
        <f t="shared" si="49"/>
        <v>0</v>
      </c>
      <c r="X264" s="40"/>
    </row>
    <row r="265" spans="1:24" x14ac:dyDescent="0.25">
      <c r="A265" s="23">
        <v>262</v>
      </c>
      <c r="B265" s="24" t="s">
        <v>293</v>
      </c>
      <c r="C265" s="25" t="s">
        <v>30</v>
      </c>
      <c r="D265" s="26">
        <f t="shared" si="40"/>
        <v>230</v>
      </c>
      <c r="E265" s="42"/>
      <c r="F265" s="43"/>
      <c r="G265" s="29"/>
      <c r="H265" s="29"/>
      <c r="I265" s="29"/>
      <c r="J265" s="30"/>
      <c r="K265" s="31">
        <v>0.08</v>
      </c>
      <c r="L265" s="32">
        <f t="shared" si="41"/>
        <v>0</v>
      </c>
      <c r="M265" s="33">
        <f t="shared" si="42"/>
        <v>0</v>
      </c>
      <c r="N265" s="33">
        <f t="shared" si="43"/>
        <v>0</v>
      </c>
      <c r="O265" s="34">
        <v>220</v>
      </c>
      <c r="P265" s="35">
        <f t="shared" si="44"/>
        <v>0</v>
      </c>
      <c r="Q265" s="36">
        <f t="shared" si="45"/>
        <v>0</v>
      </c>
      <c r="R265" s="34">
        <v>10</v>
      </c>
      <c r="S265" s="37">
        <f t="shared" si="46"/>
        <v>0</v>
      </c>
      <c r="T265" s="38">
        <f t="shared" si="47"/>
        <v>0</v>
      </c>
      <c r="U265" s="34">
        <v>0</v>
      </c>
      <c r="V265" s="35">
        <f t="shared" si="48"/>
        <v>0</v>
      </c>
      <c r="W265" s="39">
        <f t="shared" si="49"/>
        <v>0</v>
      </c>
      <c r="X265" s="40"/>
    </row>
    <row r="266" spans="1:24" x14ac:dyDescent="0.25">
      <c r="A266" s="23">
        <v>263</v>
      </c>
      <c r="B266" s="24" t="s">
        <v>294</v>
      </c>
      <c r="C266" s="25" t="s">
        <v>30</v>
      </c>
      <c r="D266" s="26">
        <f t="shared" si="40"/>
        <v>300</v>
      </c>
      <c r="E266" s="42"/>
      <c r="F266" s="43"/>
      <c r="G266" s="29"/>
      <c r="H266" s="29"/>
      <c r="I266" s="29"/>
      <c r="J266" s="30"/>
      <c r="K266" s="31">
        <v>0.08</v>
      </c>
      <c r="L266" s="32">
        <f t="shared" si="41"/>
        <v>0</v>
      </c>
      <c r="M266" s="33">
        <f t="shared" si="42"/>
        <v>0</v>
      </c>
      <c r="N266" s="33">
        <f t="shared" si="43"/>
        <v>0</v>
      </c>
      <c r="O266" s="34">
        <v>200</v>
      </c>
      <c r="P266" s="35">
        <f t="shared" si="44"/>
        <v>0</v>
      </c>
      <c r="Q266" s="36">
        <f t="shared" si="45"/>
        <v>0</v>
      </c>
      <c r="R266" s="34">
        <v>100</v>
      </c>
      <c r="S266" s="37">
        <f t="shared" si="46"/>
        <v>0</v>
      </c>
      <c r="T266" s="38">
        <f t="shared" si="47"/>
        <v>0</v>
      </c>
      <c r="U266" s="34">
        <v>0</v>
      </c>
      <c r="V266" s="35">
        <f t="shared" si="48"/>
        <v>0</v>
      </c>
      <c r="W266" s="39">
        <f t="shared" si="49"/>
        <v>0</v>
      </c>
      <c r="X266" s="40"/>
    </row>
    <row r="267" spans="1:24" x14ac:dyDescent="0.25">
      <c r="A267" s="23">
        <v>264</v>
      </c>
      <c r="B267" s="24" t="s">
        <v>295</v>
      </c>
      <c r="C267" s="25" t="s">
        <v>30</v>
      </c>
      <c r="D267" s="26">
        <f t="shared" si="40"/>
        <v>750</v>
      </c>
      <c r="E267" s="42"/>
      <c r="F267" s="43"/>
      <c r="G267" s="29"/>
      <c r="H267" s="29"/>
      <c r="I267" s="29"/>
      <c r="J267" s="30"/>
      <c r="K267" s="31">
        <v>0.08</v>
      </c>
      <c r="L267" s="32">
        <f t="shared" si="41"/>
        <v>0</v>
      </c>
      <c r="M267" s="33">
        <f t="shared" si="42"/>
        <v>0</v>
      </c>
      <c r="N267" s="33">
        <f t="shared" si="43"/>
        <v>0</v>
      </c>
      <c r="O267" s="34">
        <v>300</v>
      </c>
      <c r="P267" s="35">
        <f t="shared" si="44"/>
        <v>0</v>
      </c>
      <c r="Q267" s="36">
        <f t="shared" si="45"/>
        <v>0</v>
      </c>
      <c r="R267" s="34">
        <v>100</v>
      </c>
      <c r="S267" s="37">
        <f t="shared" si="46"/>
        <v>0</v>
      </c>
      <c r="T267" s="38">
        <f t="shared" si="47"/>
        <v>0</v>
      </c>
      <c r="U267" s="34">
        <v>350</v>
      </c>
      <c r="V267" s="35">
        <f t="shared" si="48"/>
        <v>0</v>
      </c>
      <c r="W267" s="39">
        <f t="shared" si="49"/>
        <v>0</v>
      </c>
      <c r="X267" s="40"/>
    </row>
    <row r="268" spans="1:24" x14ac:dyDescent="0.25">
      <c r="A268" s="23">
        <v>265</v>
      </c>
      <c r="B268" s="24" t="s">
        <v>296</v>
      </c>
      <c r="C268" s="25" t="s">
        <v>30</v>
      </c>
      <c r="D268" s="26">
        <f t="shared" si="40"/>
        <v>160</v>
      </c>
      <c r="E268" s="42"/>
      <c r="F268" s="43"/>
      <c r="G268" s="29"/>
      <c r="H268" s="29"/>
      <c r="I268" s="29"/>
      <c r="J268" s="30"/>
      <c r="K268" s="31">
        <v>0.08</v>
      </c>
      <c r="L268" s="32">
        <f t="shared" si="41"/>
        <v>0</v>
      </c>
      <c r="M268" s="33">
        <f t="shared" si="42"/>
        <v>0</v>
      </c>
      <c r="N268" s="33">
        <f t="shared" si="43"/>
        <v>0</v>
      </c>
      <c r="O268" s="34">
        <v>160</v>
      </c>
      <c r="P268" s="35">
        <f t="shared" si="44"/>
        <v>0</v>
      </c>
      <c r="Q268" s="36">
        <f t="shared" si="45"/>
        <v>0</v>
      </c>
      <c r="R268" s="34">
        <v>0</v>
      </c>
      <c r="S268" s="37">
        <f t="shared" si="46"/>
        <v>0</v>
      </c>
      <c r="T268" s="38">
        <f t="shared" si="47"/>
        <v>0</v>
      </c>
      <c r="U268" s="34">
        <v>0</v>
      </c>
      <c r="V268" s="35">
        <f t="shared" si="48"/>
        <v>0</v>
      </c>
      <c r="W268" s="39">
        <f t="shared" si="49"/>
        <v>0</v>
      </c>
      <c r="X268" s="40"/>
    </row>
    <row r="269" spans="1:24" x14ac:dyDescent="0.25">
      <c r="A269" s="23">
        <v>266</v>
      </c>
      <c r="B269" s="24" t="s">
        <v>297</v>
      </c>
      <c r="C269" s="25" t="s">
        <v>30</v>
      </c>
      <c r="D269" s="26">
        <f t="shared" si="40"/>
        <v>60</v>
      </c>
      <c r="E269" s="42"/>
      <c r="F269" s="43"/>
      <c r="G269" s="29"/>
      <c r="H269" s="29"/>
      <c r="I269" s="29"/>
      <c r="J269" s="30"/>
      <c r="K269" s="31">
        <v>0.08</v>
      </c>
      <c r="L269" s="32">
        <f t="shared" si="41"/>
        <v>0</v>
      </c>
      <c r="M269" s="33">
        <f t="shared" si="42"/>
        <v>0</v>
      </c>
      <c r="N269" s="33">
        <f t="shared" si="43"/>
        <v>0</v>
      </c>
      <c r="O269" s="34">
        <v>60</v>
      </c>
      <c r="P269" s="35">
        <f t="shared" si="44"/>
        <v>0</v>
      </c>
      <c r="Q269" s="36">
        <f t="shared" si="45"/>
        <v>0</v>
      </c>
      <c r="R269" s="34">
        <v>0</v>
      </c>
      <c r="S269" s="37">
        <f t="shared" si="46"/>
        <v>0</v>
      </c>
      <c r="T269" s="38">
        <f t="shared" si="47"/>
        <v>0</v>
      </c>
      <c r="U269" s="34">
        <v>0</v>
      </c>
      <c r="V269" s="35">
        <f t="shared" si="48"/>
        <v>0</v>
      </c>
      <c r="W269" s="39">
        <f t="shared" si="49"/>
        <v>0</v>
      </c>
      <c r="X269" s="40"/>
    </row>
    <row r="270" spans="1:24" x14ac:dyDescent="0.25">
      <c r="A270" s="23">
        <v>267</v>
      </c>
      <c r="B270" s="24" t="s">
        <v>298</v>
      </c>
      <c r="C270" s="25" t="s">
        <v>30</v>
      </c>
      <c r="D270" s="26">
        <f t="shared" si="40"/>
        <v>60</v>
      </c>
      <c r="E270" s="42"/>
      <c r="F270" s="43"/>
      <c r="G270" s="29"/>
      <c r="H270" s="29"/>
      <c r="I270" s="29"/>
      <c r="J270" s="30"/>
      <c r="K270" s="31">
        <v>0.08</v>
      </c>
      <c r="L270" s="32">
        <f t="shared" si="41"/>
        <v>0</v>
      </c>
      <c r="M270" s="33">
        <f t="shared" si="42"/>
        <v>0</v>
      </c>
      <c r="N270" s="33">
        <f t="shared" si="43"/>
        <v>0</v>
      </c>
      <c r="O270" s="34">
        <v>60</v>
      </c>
      <c r="P270" s="35">
        <f t="shared" si="44"/>
        <v>0</v>
      </c>
      <c r="Q270" s="36">
        <f t="shared" si="45"/>
        <v>0</v>
      </c>
      <c r="R270" s="34">
        <v>0</v>
      </c>
      <c r="S270" s="37">
        <f t="shared" si="46"/>
        <v>0</v>
      </c>
      <c r="T270" s="38">
        <f t="shared" si="47"/>
        <v>0</v>
      </c>
      <c r="U270" s="34">
        <v>0</v>
      </c>
      <c r="V270" s="35">
        <f t="shared" si="48"/>
        <v>0</v>
      </c>
      <c r="W270" s="39">
        <f t="shared" si="49"/>
        <v>0</v>
      </c>
      <c r="X270" s="40"/>
    </row>
    <row r="271" spans="1:24" s="71" customFormat="1" x14ac:dyDescent="0.25">
      <c r="A271" s="58">
        <v>268</v>
      </c>
      <c r="B271" s="92" t="s">
        <v>299</v>
      </c>
      <c r="C271" s="207" t="s">
        <v>30</v>
      </c>
      <c r="D271" s="93">
        <f t="shared" si="40"/>
        <v>20</v>
      </c>
      <c r="E271" s="208"/>
      <c r="F271" s="164"/>
      <c r="G271" s="165"/>
      <c r="H271" s="165"/>
      <c r="I271" s="165"/>
      <c r="J271" s="166"/>
      <c r="K271" s="62">
        <v>0.08</v>
      </c>
      <c r="L271" s="63">
        <f t="shared" si="41"/>
        <v>0</v>
      </c>
      <c r="M271" s="64">
        <f t="shared" si="42"/>
        <v>0</v>
      </c>
      <c r="N271" s="64">
        <f t="shared" si="43"/>
        <v>0</v>
      </c>
      <c r="O271" s="122">
        <v>10</v>
      </c>
      <c r="P271" s="66">
        <f t="shared" si="44"/>
        <v>0</v>
      </c>
      <c r="Q271" s="67">
        <f t="shared" si="45"/>
        <v>0</v>
      </c>
      <c r="R271" s="209">
        <v>10</v>
      </c>
      <c r="S271" s="68">
        <f t="shared" si="46"/>
        <v>0</v>
      </c>
      <c r="T271" s="69">
        <f t="shared" si="47"/>
        <v>0</v>
      </c>
      <c r="U271" s="209">
        <v>0</v>
      </c>
      <c r="V271" s="66">
        <f t="shared" si="48"/>
        <v>0</v>
      </c>
      <c r="W271" s="70">
        <f t="shared" si="49"/>
        <v>0</v>
      </c>
      <c r="X271" s="160"/>
    </row>
    <row r="272" spans="1:24" x14ac:dyDescent="0.25">
      <c r="A272" s="23">
        <v>269</v>
      </c>
      <c r="B272" s="24" t="s">
        <v>300</v>
      </c>
      <c r="C272" s="25" t="s">
        <v>30</v>
      </c>
      <c r="D272" s="26">
        <f t="shared" si="40"/>
        <v>5</v>
      </c>
      <c r="E272" s="42"/>
      <c r="F272" s="43"/>
      <c r="G272" s="29"/>
      <c r="H272" s="29"/>
      <c r="I272" s="29"/>
      <c r="J272" s="30"/>
      <c r="K272" s="31">
        <v>0.08</v>
      </c>
      <c r="L272" s="32">
        <f t="shared" si="41"/>
        <v>0</v>
      </c>
      <c r="M272" s="33">
        <f t="shared" si="42"/>
        <v>0</v>
      </c>
      <c r="N272" s="33">
        <f t="shared" si="43"/>
        <v>0</v>
      </c>
      <c r="O272" s="34">
        <v>5</v>
      </c>
      <c r="P272" s="35">
        <f t="shared" si="44"/>
        <v>0</v>
      </c>
      <c r="Q272" s="36">
        <f t="shared" si="45"/>
        <v>0</v>
      </c>
      <c r="R272" s="34">
        <v>0</v>
      </c>
      <c r="S272" s="37">
        <f t="shared" si="46"/>
        <v>0</v>
      </c>
      <c r="T272" s="38">
        <f t="shared" si="47"/>
        <v>0</v>
      </c>
      <c r="U272" s="34">
        <v>0</v>
      </c>
      <c r="V272" s="35">
        <f t="shared" si="48"/>
        <v>0</v>
      </c>
      <c r="W272" s="39">
        <f t="shared" si="49"/>
        <v>0</v>
      </c>
      <c r="X272" s="40"/>
    </row>
    <row r="273" spans="1:24" x14ac:dyDescent="0.25">
      <c r="A273" s="23">
        <v>270</v>
      </c>
      <c r="B273" s="57" t="s">
        <v>301</v>
      </c>
      <c r="C273" s="25" t="s">
        <v>30</v>
      </c>
      <c r="D273" s="26">
        <f t="shared" si="40"/>
        <v>130</v>
      </c>
      <c r="E273" s="192"/>
      <c r="F273" s="142"/>
      <c r="G273" s="52"/>
      <c r="H273" s="52"/>
      <c r="I273" s="52"/>
      <c r="J273" s="193"/>
      <c r="K273" s="31">
        <v>0.08</v>
      </c>
      <c r="L273" s="32">
        <f t="shared" si="41"/>
        <v>0</v>
      </c>
      <c r="M273" s="33">
        <f t="shared" si="42"/>
        <v>0</v>
      </c>
      <c r="N273" s="33">
        <f t="shared" si="43"/>
        <v>0</v>
      </c>
      <c r="O273" s="56">
        <v>120</v>
      </c>
      <c r="P273" s="35">
        <f t="shared" si="44"/>
        <v>0</v>
      </c>
      <c r="Q273" s="36">
        <f t="shared" si="45"/>
        <v>0</v>
      </c>
      <c r="R273" s="56">
        <v>0</v>
      </c>
      <c r="S273" s="37">
        <f t="shared" si="46"/>
        <v>0</v>
      </c>
      <c r="T273" s="38">
        <f t="shared" si="47"/>
        <v>0</v>
      </c>
      <c r="U273" s="56">
        <v>10</v>
      </c>
      <c r="V273" s="35">
        <f t="shared" si="48"/>
        <v>0</v>
      </c>
      <c r="W273" s="39">
        <f t="shared" si="49"/>
        <v>0</v>
      </c>
      <c r="X273" s="40"/>
    </row>
    <row r="274" spans="1:24" s="77" customFormat="1" x14ac:dyDescent="0.25">
      <c r="A274" s="23">
        <v>271</v>
      </c>
      <c r="B274" s="57" t="s">
        <v>302</v>
      </c>
      <c r="C274" s="25" t="s">
        <v>30</v>
      </c>
      <c r="D274" s="26">
        <f t="shared" si="40"/>
        <v>20</v>
      </c>
      <c r="E274" s="72"/>
      <c r="F274" s="73"/>
      <c r="G274" s="74"/>
      <c r="H274" s="74"/>
      <c r="I274" s="74"/>
      <c r="J274" s="75"/>
      <c r="K274" s="31">
        <v>0.08</v>
      </c>
      <c r="L274" s="32">
        <f t="shared" si="41"/>
        <v>0</v>
      </c>
      <c r="M274" s="33">
        <f t="shared" si="42"/>
        <v>0</v>
      </c>
      <c r="N274" s="33">
        <f t="shared" si="43"/>
        <v>0</v>
      </c>
      <c r="O274" s="34">
        <v>10</v>
      </c>
      <c r="P274" s="35">
        <f t="shared" si="44"/>
        <v>0</v>
      </c>
      <c r="Q274" s="36">
        <f t="shared" si="45"/>
        <v>0</v>
      </c>
      <c r="R274" s="34">
        <v>0</v>
      </c>
      <c r="S274" s="37">
        <f t="shared" si="46"/>
        <v>0</v>
      </c>
      <c r="T274" s="38">
        <f t="shared" si="47"/>
        <v>0</v>
      </c>
      <c r="U274" s="34">
        <v>10</v>
      </c>
      <c r="V274" s="35">
        <f t="shared" si="48"/>
        <v>0</v>
      </c>
      <c r="W274" s="39">
        <f t="shared" si="49"/>
        <v>0</v>
      </c>
      <c r="X274" s="76"/>
    </row>
    <row r="275" spans="1:24" s="77" customFormat="1" x14ac:dyDescent="0.25">
      <c r="A275" s="23">
        <v>272</v>
      </c>
      <c r="B275" s="57" t="s">
        <v>303</v>
      </c>
      <c r="C275" s="25" t="s">
        <v>30</v>
      </c>
      <c r="D275" s="26">
        <f t="shared" si="40"/>
        <v>30</v>
      </c>
      <c r="E275" s="72"/>
      <c r="F275" s="73"/>
      <c r="G275" s="74"/>
      <c r="H275" s="74"/>
      <c r="I275" s="74"/>
      <c r="J275" s="30"/>
      <c r="K275" s="31">
        <v>0.08</v>
      </c>
      <c r="L275" s="32">
        <f t="shared" si="41"/>
        <v>0</v>
      </c>
      <c r="M275" s="33">
        <f t="shared" si="42"/>
        <v>0</v>
      </c>
      <c r="N275" s="33">
        <f t="shared" si="43"/>
        <v>0</v>
      </c>
      <c r="O275" s="34">
        <v>10</v>
      </c>
      <c r="P275" s="35">
        <f t="shared" si="44"/>
        <v>0</v>
      </c>
      <c r="Q275" s="36">
        <f t="shared" si="45"/>
        <v>0</v>
      </c>
      <c r="R275" s="34">
        <v>10</v>
      </c>
      <c r="S275" s="37">
        <f t="shared" si="46"/>
        <v>0</v>
      </c>
      <c r="T275" s="38">
        <f t="shared" si="47"/>
        <v>0</v>
      </c>
      <c r="U275" s="34">
        <v>10</v>
      </c>
      <c r="V275" s="35">
        <f t="shared" si="48"/>
        <v>0</v>
      </c>
      <c r="W275" s="39">
        <f t="shared" si="49"/>
        <v>0</v>
      </c>
      <c r="X275" s="76"/>
    </row>
    <row r="276" spans="1:24" s="71" customFormat="1" x14ac:dyDescent="0.25">
      <c r="A276" s="58">
        <v>273</v>
      </c>
      <c r="B276" s="251" t="s">
        <v>304</v>
      </c>
      <c r="C276" s="252" t="s">
        <v>36</v>
      </c>
      <c r="D276" s="93">
        <f t="shared" si="40"/>
        <v>1050</v>
      </c>
      <c r="E276" s="253"/>
      <c r="F276" s="254"/>
      <c r="G276" s="120"/>
      <c r="H276" s="255"/>
      <c r="I276" s="256"/>
      <c r="J276" s="47"/>
      <c r="K276" s="62">
        <v>0.08</v>
      </c>
      <c r="L276" s="63">
        <f t="shared" si="41"/>
        <v>0</v>
      </c>
      <c r="M276" s="64">
        <f t="shared" si="42"/>
        <v>0</v>
      </c>
      <c r="N276" s="64">
        <f t="shared" si="43"/>
        <v>0</v>
      </c>
      <c r="O276" s="257">
        <v>700</v>
      </c>
      <c r="P276" s="66">
        <f t="shared" si="44"/>
        <v>0</v>
      </c>
      <c r="Q276" s="67">
        <f t="shared" si="45"/>
        <v>0</v>
      </c>
      <c r="R276" s="257">
        <v>100</v>
      </c>
      <c r="S276" s="68">
        <f t="shared" si="46"/>
        <v>0</v>
      </c>
      <c r="T276" s="69">
        <f t="shared" si="47"/>
        <v>0</v>
      </c>
      <c r="U276" s="122">
        <v>250</v>
      </c>
      <c r="V276" s="66">
        <f t="shared" si="48"/>
        <v>0</v>
      </c>
      <c r="W276" s="70">
        <f t="shared" si="49"/>
        <v>0</v>
      </c>
      <c r="X276" s="40"/>
    </row>
    <row r="277" spans="1:24" x14ac:dyDescent="0.25">
      <c r="A277" s="23">
        <v>274</v>
      </c>
      <c r="B277" s="24" t="s">
        <v>305</v>
      </c>
      <c r="C277" s="25" t="s">
        <v>30</v>
      </c>
      <c r="D277" s="26">
        <f t="shared" si="40"/>
        <v>15</v>
      </c>
      <c r="E277" s="42"/>
      <c r="F277" s="43"/>
      <c r="G277" s="29"/>
      <c r="H277" s="29"/>
      <c r="I277" s="29"/>
      <c r="J277" s="30"/>
      <c r="K277" s="31">
        <v>0.08</v>
      </c>
      <c r="L277" s="32">
        <f t="shared" si="41"/>
        <v>0</v>
      </c>
      <c r="M277" s="33">
        <f t="shared" si="42"/>
        <v>0</v>
      </c>
      <c r="N277" s="33">
        <f t="shared" si="43"/>
        <v>0</v>
      </c>
      <c r="O277" s="34">
        <v>15</v>
      </c>
      <c r="P277" s="35">
        <f t="shared" si="44"/>
        <v>0</v>
      </c>
      <c r="Q277" s="36">
        <f t="shared" si="45"/>
        <v>0</v>
      </c>
      <c r="R277" s="34">
        <v>0</v>
      </c>
      <c r="S277" s="37">
        <f t="shared" si="46"/>
        <v>0</v>
      </c>
      <c r="T277" s="38">
        <f t="shared" si="47"/>
        <v>0</v>
      </c>
      <c r="U277" s="34">
        <v>0</v>
      </c>
      <c r="V277" s="35">
        <f t="shared" si="48"/>
        <v>0</v>
      </c>
      <c r="W277" s="39">
        <f t="shared" si="49"/>
        <v>0</v>
      </c>
      <c r="X277" s="40"/>
    </row>
    <row r="278" spans="1:24" x14ac:dyDescent="0.25">
      <c r="A278" s="23">
        <v>275</v>
      </c>
      <c r="B278" s="57" t="s">
        <v>306</v>
      </c>
      <c r="C278" s="25" t="s">
        <v>30</v>
      </c>
      <c r="D278" s="26">
        <f t="shared" si="40"/>
        <v>60</v>
      </c>
      <c r="E278" s="192"/>
      <c r="F278" s="142"/>
      <c r="G278" s="52"/>
      <c r="H278" s="52"/>
      <c r="I278" s="52"/>
      <c r="J278" s="193"/>
      <c r="K278" s="31">
        <v>0.08</v>
      </c>
      <c r="L278" s="32">
        <f t="shared" si="41"/>
        <v>0</v>
      </c>
      <c r="M278" s="33">
        <f t="shared" si="42"/>
        <v>0</v>
      </c>
      <c r="N278" s="33">
        <f t="shared" si="43"/>
        <v>0</v>
      </c>
      <c r="O278" s="56">
        <v>0</v>
      </c>
      <c r="P278" s="35">
        <f t="shared" si="44"/>
        <v>0</v>
      </c>
      <c r="Q278" s="36">
        <f t="shared" si="45"/>
        <v>0</v>
      </c>
      <c r="R278" s="56">
        <v>60</v>
      </c>
      <c r="S278" s="37">
        <f t="shared" si="46"/>
        <v>0</v>
      </c>
      <c r="T278" s="38">
        <f t="shared" si="47"/>
        <v>0</v>
      </c>
      <c r="U278" s="56">
        <v>0</v>
      </c>
      <c r="V278" s="35">
        <f t="shared" si="48"/>
        <v>0</v>
      </c>
      <c r="W278" s="39">
        <f t="shared" si="49"/>
        <v>0</v>
      </c>
      <c r="X278" s="40"/>
    </row>
    <row r="279" spans="1:24" x14ac:dyDescent="0.25">
      <c r="A279" s="23">
        <v>276</v>
      </c>
      <c r="B279" s="258" t="s">
        <v>307</v>
      </c>
      <c r="C279" s="25" t="s">
        <v>30</v>
      </c>
      <c r="D279" s="26">
        <f t="shared" si="40"/>
        <v>230</v>
      </c>
      <c r="E279" s="42"/>
      <c r="F279" s="43"/>
      <c r="G279" s="29"/>
      <c r="H279" s="29"/>
      <c r="I279" s="29"/>
      <c r="J279" s="30"/>
      <c r="K279" s="31">
        <v>0.08</v>
      </c>
      <c r="L279" s="32">
        <f t="shared" si="41"/>
        <v>0</v>
      </c>
      <c r="M279" s="33">
        <f t="shared" si="42"/>
        <v>0</v>
      </c>
      <c r="N279" s="33">
        <f t="shared" si="43"/>
        <v>0</v>
      </c>
      <c r="O279" s="34">
        <v>150</v>
      </c>
      <c r="P279" s="35">
        <f t="shared" si="44"/>
        <v>0</v>
      </c>
      <c r="Q279" s="36">
        <f t="shared" si="45"/>
        <v>0</v>
      </c>
      <c r="R279" s="34">
        <v>50</v>
      </c>
      <c r="S279" s="37">
        <f t="shared" si="46"/>
        <v>0</v>
      </c>
      <c r="T279" s="38">
        <f t="shared" si="47"/>
        <v>0</v>
      </c>
      <c r="U279" s="34">
        <v>30</v>
      </c>
      <c r="V279" s="35">
        <f t="shared" si="48"/>
        <v>0</v>
      </c>
      <c r="W279" s="39">
        <f t="shared" si="49"/>
        <v>0</v>
      </c>
      <c r="X279" s="40"/>
    </row>
    <row r="280" spans="1:24" x14ac:dyDescent="0.25">
      <c r="A280" s="23">
        <v>277</v>
      </c>
      <c r="B280" s="57" t="s">
        <v>308</v>
      </c>
      <c r="C280" s="25" t="s">
        <v>30</v>
      </c>
      <c r="D280" s="26">
        <f t="shared" si="40"/>
        <v>400</v>
      </c>
      <c r="E280" s="42"/>
      <c r="F280" s="43"/>
      <c r="G280" s="29"/>
      <c r="H280" s="29"/>
      <c r="I280" s="29"/>
      <c r="J280" s="30"/>
      <c r="K280" s="31">
        <v>0.08</v>
      </c>
      <c r="L280" s="32">
        <f t="shared" si="41"/>
        <v>0</v>
      </c>
      <c r="M280" s="33">
        <f t="shared" si="42"/>
        <v>0</v>
      </c>
      <c r="N280" s="33">
        <f t="shared" si="43"/>
        <v>0</v>
      </c>
      <c r="O280" s="34">
        <v>0</v>
      </c>
      <c r="P280" s="35">
        <f t="shared" si="44"/>
        <v>0</v>
      </c>
      <c r="Q280" s="36">
        <f t="shared" si="45"/>
        <v>0</v>
      </c>
      <c r="R280" s="34">
        <v>400</v>
      </c>
      <c r="S280" s="37">
        <f t="shared" si="46"/>
        <v>0</v>
      </c>
      <c r="T280" s="38">
        <f t="shared" si="47"/>
        <v>0</v>
      </c>
      <c r="U280" s="34">
        <v>0</v>
      </c>
      <c r="V280" s="35">
        <f t="shared" si="48"/>
        <v>0</v>
      </c>
      <c r="W280" s="39">
        <f t="shared" si="49"/>
        <v>0</v>
      </c>
      <c r="X280" s="40"/>
    </row>
    <row r="281" spans="1:24" x14ac:dyDescent="0.25">
      <c r="A281" s="23">
        <v>278</v>
      </c>
      <c r="B281" s="24" t="s">
        <v>309</v>
      </c>
      <c r="C281" s="25" t="s">
        <v>30</v>
      </c>
      <c r="D281" s="26">
        <f t="shared" si="40"/>
        <v>1600</v>
      </c>
      <c r="E281" s="42"/>
      <c r="F281" s="43"/>
      <c r="G281" s="29"/>
      <c r="H281" s="140"/>
      <c r="I281" s="140"/>
      <c r="J281" s="30"/>
      <c r="K281" s="31">
        <v>0.08</v>
      </c>
      <c r="L281" s="32">
        <f t="shared" si="41"/>
        <v>0</v>
      </c>
      <c r="M281" s="33">
        <f t="shared" si="42"/>
        <v>0</v>
      </c>
      <c r="N281" s="33">
        <f t="shared" si="43"/>
        <v>0</v>
      </c>
      <c r="O281" s="34">
        <v>1000</v>
      </c>
      <c r="P281" s="35">
        <f t="shared" si="44"/>
        <v>0</v>
      </c>
      <c r="Q281" s="36">
        <f t="shared" si="45"/>
        <v>0</v>
      </c>
      <c r="R281" s="34">
        <v>600</v>
      </c>
      <c r="S281" s="37">
        <f t="shared" si="46"/>
        <v>0</v>
      </c>
      <c r="T281" s="38">
        <f t="shared" si="47"/>
        <v>0</v>
      </c>
      <c r="U281" s="34">
        <v>0</v>
      </c>
      <c r="V281" s="35">
        <f t="shared" si="48"/>
        <v>0</v>
      </c>
      <c r="W281" s="39">
        <f t="shared" si="49"/>
        <v>0</v>
      </c>
      <c r="X281" s="40"/>
    </row>
    <row r="282" spans="1:24" x14ac:dyDescent="0.25">
      <c r="A282" s="23">
        <v>279</v>
      </c>
      <c r="B282" s="57" t="s">
        <v>310</v>
      </c>
      <c r="C282" s="25" t="s">
        <v>30</v>
      </c>
      <c r="D282" s="26">
        <f t="shared" si="40"/>
        <v>500</v>
      </c>
      <c r="E282" s="42"/>
      <c r="F282" s="43"/>
      <c r="G282" s="29"/>
      <c r="H282" s="29"/>
      <c r="I282" s="29"/>
      <c r="J282" s="30"/>
      <c r="K282" s="31">
        <v>0.08</v>
      </c>
      <c r="L282" s="32">
        <f t="shared" si="41"/>
        <v>0</v>
      </c>
      <c r="M282" s="33">
        <f t="shared" si="42"/>
        <v>0</v>
      </c>
      <c r="N282" s="33">
        <f t="shared" si="43"/>
        <v>0</v>
      </c>
      <c r="O282" s="34">
        <v>0</v>
      </c>
      <c r="P282" s="35">
        <f t="shared" si="44"/>
        <v>0</v>
      </c>
      <c r="Q282" s="36">
        <f t="shared" si="45"/>
        <v>0</v>
      </c>
      <c r="R282" s="34">
        <v>500</v>
      </c>
      <c r="S282" s="37">
        <f t="shared" si="46"/>
        <v>0</v>
      </c>
      <c r="T282" s="38">
        <f t="shared" si="47"/>
        <v>0</v>
      </c>
      <c r="U282" s="34">
        <v>0</v>
      </c>
      <c r="V282" s="35">
        <f t="shared" si="48"/>
        <v>0</v>
      </c>
      <c r="W282" s="39">
        <f t="shared" si="49"/>
        <v>0</v>
      </c>
      <c r="X282" s="40"/>
    </row>
    <row r="283" spans="1:24" ht="38.25" x14ac:dyDescent="0.25">
      <c r="A283" s="23">
        <v>280</v>
      </c>
      <c r="B283" s="24" t="s">
        <v>311</v>
      </c>
      <c r="C283" s="25" t="s">
        <v>30</v>
      </c>
      <c r="D283" s="26">
        <f t="shared" si="40"/>
        <v>660</v>
      </c>
      <c r="E283" s="42"/>
      <c r="F283" s="43"/>
      <c r="G283" s="29"/>
      <c r="H283" s="29"/>
      <c r="I283" s="29"/>
      <c r="J283" s="30"/>
      <c r="K283" s="31">
        <v>0.08</v>
      </c>
      <c r="L283" s="32">
        <f t="shared" si="41"/>
        <v>0</v>
      </c>
      <c r="M283" s="33">
        <f t="shared" si="42"/>
        <v>0</v>
      </c>
      <c r="N283" s="33">
        <f t="shared" si="43"/>
        <v>0</v>
      </c>
      <c r="O283" s="34">
        <v>150</v>
      </c>
      <c r="P283" s="35">
        <f t="shared" si="44"/>
        <v>0</v>
      </c>
      <c r="Q283" s="36">
        <f t="shared" si="45"/>
        <v>0</v>
      </c>
      <c r="R283" s="34">
        <v>60</v>
      </c>
      <c r="S283" s="37">
        <f t="shared" si="46"/>
        <v>0</v>
      </c>
      <c r="T283" s="38">
        <f t="shared" si="47"/>
        <v>0</v>
      </c>
      <c r="U283" s="34">
        <v>450</v>
      </c>
      <c r="V283" s="35">
        <f t="shared" si="48"/>
        <v>0</v>
      </c>
      <c r="W283" s="39">
        <f t="shared" si="49"/>
        <v>0</v>
      </c>
      <c r="X283" s="40"/>
    </row>
    <row r="284" spans="1:24" x14ac:dyDescent="0.25">
      <c r="A284" s="23">
        <v>281</v>
      </c>
      <c r="B284" s="57" t="s">
        <v>312</v>
      </c>
      <c r="C284" s="25" t="s">
        <v>30</v>
      </c>
      <c r="D284" s="26">
        <f t="shared" si="40"/>
        <v>40</v>
      </c>
      <c r="E284" s="42"/>
      <c r="F284" s="43"/>
      <c r="G284" s="29"/>
      <c r="H284" s="29"/>
      <c r="I284" s="29"/>
      <c r="J284" s="47"/>
      <c r="K284" s="62">
        <v>0.08</v>
      </c>
      <c r="L284" s="32">
        <f t="shared" si="41"/>
        <v>0</v>
      </c>
      <c r="M284" s="33">
        <f t="shared" si="42"/>
        <v>0</v>
      </c>
      <c r="N284" s="33">
        <f t="shared" si="43"/>
        <v>0</v>
      </c>
      <c r="O284" s="34">
        <v>0</v>
      </c>
      <c r="P284" s="35">
        <f t="shared" si="44"/>
        <v>0</v>
      </c>
      <c r="Q284" s="36">
        <f t="shared" si="45"/>
        <v>0</v>
      </c>
      <c r="R284" s="34">
        <v>40</v>
      </c>
      <c r="S284" s="37">
        <f t="shared" si="46"/>
        <v>0</v>
      </c>
      <c r="T284" s="38">
        <f t="shared" si="47"/>
        <v>0</v>
      </c>
      <c r="U284" s="34">
        <v>0</v>
      </c>
      <c r="V284" s="35">
        <f t="shared" si="48"/>
        <v>0</v>
      </c>
      <c r="W284" s="39">
        <f t="shared" si="49"/>
        <v>0</v>
      </c>
      <c r="X284" s="40"/>
    </row>
    <row r="285" spans="1:24" x14ac:dyDescent="0.25">
      <c r="A285" s="23">
        <v>282</v>
      </c>
      <c r="B285" s="57" t="s">
        <v>313</v>
      </c>
      <c r="C285" s="25" t="s">
        <v>30</v>
      </c>
      <c r="D285" s="26">
        <f t="shared" si="40"/>
        <v>40</v>
      </c>
      <c r="E285" s="42"/>
      <c r="F285" s="43"/>
      <c r="G285" s="29"/>
      <c r="H285" s="29"/>
      <c r="I285" s="29"/>
      <c r="J285" s="47"/>
      <c r="K285" s="62">
        <v>0.08</v>
      </c>
      <c r="L285" s="32">
        <f t="shared" si="41"/>
        <v>0</v>
      </c>
      <c r="M285" s="33">
        <f t="shared" si="42"/>
        <v>0</v>
      </c>
      <c r="N285" s="33">
        <f t="shared" si="43"/>
        <v>0</v>
      </c>
      <c r="O285" s="34">
        <v>0</v>
      </c>
      <c r="P285" s="35">
        <f t="shared" si="44"/>
        <v>0</v>
      </c>
      <c r="Q285" s="36">
        <f t="shared" si="45"/>
        <v>0</v>
      </c>
      <c r="R285" s="34">
        <v>40</v>
      </c>
      <c r="S285" s="37">
        <f t="shared" si="46"/>
        <v>0</v>
      </c>
      <c r="T285" s="38">
        <f t="shared" si="47"/>
        <v>0</v>
      </c>
      <c r="U285" s="34">
        <v>0</v>
      </c>
      <c r="V285" s="35">
        <f t="shared" si="48"/>
        <v>0</v>
      </c>
      <c r="W285" s="39">
        <f t="shared" si="49"/>
        <v>0</v>
      </c>
      <c r="X285" s="40"/>
    </row>
    <row r="286" spans="1:24" x14ac:dyDescent="0.25">
      <c r="A286" s="23">
        <v>283</v>
      </c>
      <c r="B286" s="24" t="s">
        <v>314</v>
      </c>
      <c r="C286" s="25" t="s">
        <v>30</v>
      </c>
      <c r="D286" s="26">
        <f t="shared" si="40"/>
        <v>130</v>
      </c>
      <c r="E286" s="42"/>
      <c r="F286" s="43"/>
      <c r="G286" s="29"/>
      <c r="H286" s="29"/>
      <c r="I286" s="29"/>
      <c r="J286" s="47"/>
      <c r="K286" s="62">
        <v>0.08</v>
      </c>
      <c r="L286" s="32">
        <f t="shared" si="41"/>
        <v>0</v>
      </c>
      <c r="M286" s="33">
        <f t="shared" si="42"/>
        <v>0</v>
      </c>
      <c r="N286" s="33">
        <f t="shared" si="43"/>
        <v>0</v>
      </c>
      <c r="O286" s="34">
        <v>50</v>
      </c>
      <c r="P286" s="35">
        <f t="shared" si="44"/>
        <v>0</v>
      </c>
      <c r="Q286" s="36">
        <f t="shared" si="45"/>
        <v>0</v>
      </c>
      <c r="R286" s="34">
        <v>0</v>
      </c>
      <c r="S286" s="37">
        <f t="shared" si="46"/>
        <v>0</v>
      </c>
      <c r="T286" s="38">
        <f t="shared" si="47"/>
        <v>0</v>
      </c>
      <c r="U286" s="34">
        <v>80</v>
      </c>
      <c r="V286" s="35">
        <f t="shared" si="48"/>
        <v>0</v>
      </c>
      <c r="W286" s="39">
        <f t="shared" si="49"/>
        <v>0</v>
      </c>
      <c r="X286" s="40"/>
    </row>
    <row r="287" spans="1:24" s="77" customFormat="1" ht="25.5" x14ac:dyDescent="0.25">
      <c r="A287" s="23">
        <v>284</v>
      </c>
      <c r="B287" s="57" t="s">
        <v>315</v>
      </c>
      <c r="C287" s="25" t="s">
        <v>30</v>
      </c>
      <c r="D287" s="26">
        <f t="shared" si="40"/>
        <v>55</v>
      </c>
      <c r="E287" s="72"/>
      <c r="F287" s="73"/>
      <c r="G287" s="74"/>
      <c r="H287" s="74"/>
      <c r="I287" s="74"/>
      <c r="J287" s="47"/>
      <c r="K287" s="62">
        <v>0.08</v>
      </c>
      <c r="L287" s="32">
        <f t="shared" si="41"/>
        <v>0</v>
      </c>
      <c r="M287" s="33">
        <f t="shared" si="42"/>
        <v>0</v>
      </c>
      <c r="N287" s="33">
        <f t="shared" si="43"/>
        <v>0</v>
      </c>
      <c r="O287" s="34">
        <v>25</v>
      </c>
      <c r="P287" s="35">
        <f t="shared" si="44"/>
        <v>0</v>
      </c>
      <c r="Q287" s="36">
        <f t="shared" si="45"/>
        <v>0</v>
      </c>
      <c r="R287" s="34">
        <v>30</v>
      </c>
      <c r="S287" s="37">
        <f t="shared" si="46"/>
        <v>0</v>
      </c>
      <c r="T287" s="38">
        <f t="shared" si="47"/>
        <v>0</v>
      </c>
      <c r="U287" s="34">
        <v>0</v>
      </c>
      <c r="V287" s="35">
        <f t="shared" si="48"/>
        <v>0</v>
      </c>
      <c r="W287" s="39">
        <f t="shared" si="49"/>
        <v>0</v>
      </c>
      <c r="X287" s="76"/>
    </row>
    <row r="288" spans="1:24" s="77" customFormat="1" x14ac:dyDescent="0.25">
      <c r="A288" s="23">
        <v>285</v>
      </c>
      <c r="B288" s="57" t="s">
        <v>316</v>
      </c>
      <c r="C288" s="25" t="s">
        <v>30</v>
      </c>
      <c r="D288" s="26">
        <f t="shared" si="40"/>
        <v>17</v>
      </c>
      <c r="E288" s="72"/>
      <c r="F288" s="73"/>
      <c r="G288" s="74"/>
      <c r="H288" s="74"/>
      <c r="I288" s="74"/>
      <c r="J288" s="47"/>
      <c r="K288" s="62">
        <v>0.08</v>
      </c>
      <c r="L288" s="32">
        <f t="shared" si="41"/>
        <v>0</v>
      </c>
      <c r="M288" s="33">
        <f t="shared" si="42"/>
        <v>0</v>
      </c>
      <c r="N288" s="33">
        <f t="shared" si="43"/>
        <v>0</v>
      </c>
      <c r="O288" s="34">
        <v>2</v>
      </c>
      <c r="P288" s="35">
        <f t="shared" si="44"/>
        <v>0</v>
      </c>
      <c r="Q288" s="36">
        <f t="shared" si="45"/>
        <v>0</v>
      </c>
      <c r="R288" s="34">
        <v>10</v>
      </c>
      <c r="S288" s="37">
        <f t="shared" si="46"/>
        <v>0</v>
      </c>
      <c r="T288" s="38">
        <f t="shared" si="47"/>
        <v>0</v>
      </c>
      <c r="U288" s="34">
        <v>5</v>
      </c>
      <c r="V288" s="35">
        <f t="shared" si="48"/>
        <v>0</v>
      </c>
      <c r="W288" s="39">
        <f t="shared" si="49"/>
        <v>0</v>
      </c>
      <c r="X288" s="76"/>
    </row>
    <row r="289" spans="1:24" x14ac:dyDescent="0.25">
      <c r="A289" s="23">
        <v>286</v>
      </c>
      <c r="B289" s="24" t="s">
        <v>317</v>
      </c>
      <c r="C289" s="25" t="s">
        <v>30</v>
      </c>
      <c r="D289" s="26">
        <f t="shared" si="40"/>
        <v>20</v>
      </c>
      <c r="E289" s="42"/>
      <c r="F289" s="43"/>
      <c r="G289" s="29"/>
      <c r="H289" s="29"/>
      <c r="I289" s="29"/>
      <c r="J289" s="47"/>
      <c r="K289" s="62">
        <v>0.08</v>
      </c>
      <c r="L289" s="32">
        <f t="shared" si="41"/>
        <v>0</v>
      </c>
      <c r="M289" s="33">
        <f t="shared" si="42"/>
        <v>0</v>
      </c>
      <c r="N289" s="33">
        <f t="shared" si="43"/>
        <v>0</v>
      </c>
      <c r="O289" s="34">
        <v>10</v>
      </c>
      <c r="P289" s="35">
        <f t="shared" si="44"/>
        <v>0</v>
      </c>
      <c r="Q289" s="36">
        <f t="shared" si="45"/>
        <v>0</v>
      </c>
      <c r="R289" s="34">
        <v>10</v>
      </c>
      <c r="S289" s="37">
        <f t="shared" si="46"/>
        <v>0</v>
      </c>
      <c r="T289" s="38">
        <f t="shared" si="47"/>
        <v>0</v>
      </c>
      <c r="U289" s="34">
        <v>0</v>
      </c>
      <c r="V289" s="35">
        <f t="shared" si="48"/>
        <v>0</v>
      </c>
      <c r="W289" s="39">
        <f t="shared" si="49"/>
        <v>0</v>
      </c>
      <c r="X289" s="40"/>
    </row>
    <row r="290" spans="1:24" x14ac:dyDescent="0.25">
      <c r="A290" s="23">
        <v>287</v>
      </c>
      <c r="B290" s="57" t="s">
        <v>318</v>
      </c>
      <c r="C290" s="25" t="s">
        <v>30</v>
      </c>
      <c r="D290" s="26">
        <f t="shared" si="40"/>
        <v>15</v>
      </c>
      <c r="E290" s="42"/>
      <c r="F290" s="43"/>
      <c r="G290" s="29"/>
      <c r="H290" s="29"/>
      <c r="I290" s="29"/>
      <c r="J290" s="47"/>
      <c r="K290" s="62">
        <v>0.08</v>
      </c>
      <c r="L290" s="32">
        <f t="shared" si="41"/>
        <v>0</v>
      </c>
      <c r="M290" s="33">
        <f t="shared" si="42"/>
        <v>0</v>
      </c>
      <c r="N290" s="33">
        <f t="shared" si="43"/>
        <v>0</v>
      </c>
      <c r="O290" s="34">
        <v>0</v>
      </c>
      <c r="P290" s="35">
        <f t="shared" si="44"/>
        <v>0</v>
      </c>
      <c r="Q290" s="36">
        <f t="shared" si="45"/>
        <v>0</v>
      </c>
      <c r="R290" s="34">
        <v>10</v>
      </c>
      <c r="S290" s="37">
        <f t="shared" si="46"/>
        <v>0</v>
      </c>
      <c r="T290" s="38">
        <f t="shared" si="47"/>
        <v>0</v>
      </c>
      <c r="U290" s="34">
        <v>5</v>
      </c>
      <c r="V290" s="35">
        <f t="shared" si="48"/>
        <v>0</v>
      </c>
      <c r="W290" s="39">
        <f t="shared" si="49"/>
        <v>0</v>
      </c>
      <c r="X290" s="40"/>
    </row>
    <row r="291" spans="1:24" ht="25.5" x14ac:dyDescent="0.25">
      <c r="A291" s="23">
        <v>288</v>
      </c>
      <c r="B291" s="24" t="s">
        <v>319</v>
      </c>
      <c r="C291" s="25" t="s">
        <v>30</v>
      </c>
      <c r="D291" s="26">
        <f t="shared" si="40"/>
        <v>410</v>
      </c>
      <c r="E291" s="42"/>
      <c r="F291" s="43"/>
      <c r="G291" s="29"/>
      <c r="H291" s="29"/>
      <c r="I291" s="29"/>
      <c r="J291" s="30"/>
      <c r="K291" s="31">
        <v>0.08</v>
      </c>
      <c r="L291" s="32">
        <f t="shared" si="41"/>
        <v>0</v>
      </c>
      <c r="M291" s="33">
        <f t="shared" si="42"/>
        <v>0</v>
      </c>
      <c r="N291" s="33">
        <f t="shared" si="43"/>
        <v>0</v>
      </c>
      <c r="O291" s="34">
        <v>110</v>
      </c>
      <c r="P291" s="35">
        <f t="shared" si="44"/>
        <v>0</v>
      </c>
      <c r="Q291" s="36">
        <f t="shared" si="45"/>
        <v>0</v>
      </c>
      <c r="R291" s="34">
        <v>300</v>
      </c>
      <c r="S291" s="37">
        <f t="shared" si="46"/>
        <v>0</v>
      </c>
      <c r="T291" s="38">
        <f t="shared" si="47"/>
        <v>0</v>
      </c>
      <c r="U291" s="34">
        <v>0</v>
      </c>
      <c r="V291" s="35">
        <f t="shared" si="48"/>
        <v>0</v>
      </c>
      <c r="W291" s="39">
        <f t="shared" si="49"/>
        <v>0</v>
      </c>
      <c r="X291" s="40"/>
    </row>
    <row r="292" spans="1:24" x14ac:dyDescent="0.25">
      <c r="A292" s="23">
        <v>289</v>
      </c>
      <c r="B292" s="24" t="s">
        <v>320</v>
      </c>
      <c r="C292" s="25" t="s">
        <v>30</v>
      </c>
      <c r="D292" s="26">
        <f t="shared" si="40"/>
        <v>10</v>
      </c>
      <c r="E292" s="42"/>
      <c r="F292" s="43"/>
      <c r="G292" s="29"/>
      <c r="H292" s="29"/>
      <c r="I292" s="29"/>
      <c r="J292" s="30"/>
      <c r="K292" s="31">
        <v>0.08</v>
      </c>
      <c r="L292" s="32">
        <f t="shared" si="41"/>
        <v>0</v>
      </c>
      <c r="M292" s="33">
        <f t="shared" si="42"/>
        <v>0</v>
      </c>
      <c r="N292" s="33">
        <f t="shared" si="43"/>
        <v>0</v>
      </c>
      <c r="O292" s="34">
        <v>5</v>
      </c>
      <c r="P292" s="35">
        <f t="shared" si="44"/>
        <v>0</v>
      </c>
      <c r="Q292" s="36">
        <f t="shared" si="45"/>
        <v>0</v>
      </c>
      <c r="R292" s="34">
        <v>5</v>
      </c>
      <c r="S292" s="37">
        <f t="shared" si="46"/>
        <v>0</v>
      </c>
      <c r="T292" s="38">
        <f t="shared" si="47"/>
        <v>0</v>
      </c>
      <c r="U292" s="34">
        <v>0</v>
      </c>
      <c r="V292" s="35">
        <f t="shared" si="48"/>
        <v>0</v>
      </c>
      <c r="W292" s="39">
        <f t="shared" si="49"/>
        <v>0</v>
      </c>
      <c r="X292" s="40"/>
    </row>
    <row r="293" spans="1:24" x14ac:dyDescent="0.25">
      <c r="A293" s="23">
        <v>290</v>
      </c>
      <c r="B293" s="57" t="s">
        <v>321</v>
      </c>
      <c r="C293" s="25" t="s">
        <v>30</v>
      </c>
      <c r="D293" s="26">
        <f t="shared" si="40"/>
        <v>20</v>
      </c>
      <c r="E293" s="42"/>
      <c r="F293" s="43"/>
      <c r="G293" s="29"/>
      <c r="H293" s="29"/>
      <c r="I293" s="29"/>
      <c r="J293" s="30"/>
      <c r="K293" s="31">
        <v>0.08</v>
      </c>
      <c r="L293" s="32">
        <f t="shared" si="41"/>
        <v>0</v>
      </c>
      <c r="M293" s="33">
        <f t="shared" si="42"/>
        <v>0</v>
      </c>
      <c r="N293" s="33">
        <f t="shared" si="43"/>
        <v>0</v>
      </c>
      <c r="O293" s="34">
        <v>0</v>
      </c>
      <c r="P293" s="35">
        <f t="shared" si="44"/>
        <v>0</v>
      </c>
      <c r="Q293" s="36">
        <f t="shared" si="45"/>
        <v>0</v>
      </c>
      <c r="R293" s="34">
        <v>20</v>
      </c>
      <c r="S293" s="37">
        <f t="shared" si="46"/>
        <v>0</v>
      </c>
      <c r="T293" s="38">
        <f t="shared" si="47"/>
        <v>0</v>
      </c>
      <c r="U293" s="34">
        <v>0</v>
      </c>
      <c r="V293" s="35">
        <f t="shared" si="48"/>
        <v>0</v>
      </c>
      <c r="W293" s="39">
        <f t="shared" si="49"/>
        <v>0</v>
      </c>
      <c r="X293" s="40"/>
    </row>
    <row r="294" spans="1:24" x14ac:dyDescent="0.25">
      <c r="A294" s="23">
        <v>291</v>
      </c>
      <c r="B294" s="57" t="s">
        <v>322</v>
      </c>
      <c r="C294" s="25" t="s">
        <v>30</v>
      </c>
      <c r="D294" s="26">
        <f t="shared" si="40"/>
        <v>25</v>
      </c>
      <c r="E294" s="42"/>
      <c r="F294" s="43"/>
      <c r="G294" s="29"/>
      <c r="H294" s="29"/>
      <c r="I294" s="29"/>
      <c r="J294" s="30"/>
      <c r="K294" s="31">
        <v>0.08</v>
      </c>
      <c r="L294" s="32">
        <f t="shared" si="41"/>
        <v>0</v>
      </c>
      <c r="M294" s="33">
        <f t="shared" si="42"/>
        <v>0</v>
      </c>
      <c r="N294" s="33">
        <f t="shared" si="43"/>
        <v>0</v>
      </c>
      <c r="O294" s="34">
        <v>5</v>
      </c>
      <c r="P294" s="35">
        <f t="shared" si="44"/>
        <v>0</v>
      </c>
      <c r="Q294" s="36">
        <f t="shared" si="45"/>
        <v>0</v>
      </c>
      <c r="R294" s="34">
        <v>20</v>
      </c>
      <c r="S294" s="37">
        <f t="shared" si="46"/>
        <v>0</v>
      </c>
      <c r="T294" s="38">
        <f t="shared" si="47"/>
        <v>0</v>
      </c>
      <c r="U294" s="34">
        <v>0</v>
      </c>
      <c r="V294" s="35">
        <f t="shared" si="48"/>
        <v>0</v>
      </c>
      <c r="W294" s="39">
        <f t="shared" si="49"/>
        <v>0</v>
      </c>
      <c r="X294" s="40"/>
    </row>
    <row r="295" spans="1:24" x14ac:dyDescent="0.25">
      <c r="A295" s="23">
        <v>292</v>
      </c>
      <c r="B295" s="57" t="s">
        <v>323</v>
      </c>
      <c r="C295" s="25" t="s">
        <v>30</v>
      </c>
      <c r="D295" s="26">
        <f t="shared" si="40"/>
        <v>190</v>
      </c>
      <c r="E295" s="42"/>
      <c r="F295" s="43"/>
      <c r="G295" s="29"/>
      <c r="H295" s="29"/>
      <c r="I295" s="29"/>
      <c r="J295" s="30"/>
      <c r="K295" s="31">
        <v>0.08</v>
      </c>
      <c r="L295" s="32">
        <f t="shared" si="41"/>
        <v>0</v>
      </c>
      <c r="M295" s="33">
        <f t="shared" si="42"/>
        <v>0</v>
      </c>
      <c r="N295" s="33">
        <f t="shared" si="43"/>
        <v>0</v>
      </c>
      <c r="O295" s="34">
        <v>80</v>
      </c>
      <c r="P295" s="35">
        <f t="shared" si="44"/>
        <v>0</v>
      </c>
      <c r="Q295" s="36">
        <f t="shared" si="45"/>
        <v>0</v>
      </c>
      <c r="R295" s="34">
        <v>60</v>
      </c>
      <c r="S295" s="37">
        <f t="shared" si="46"/>
        <v>0</v>
      </c>
      <c r="T295" s="38">
        <f t="shared" si="47"/>
        <v>0</v>
      </c>
      <c r="U295" s="34">
        <v>50</v>
      </c>
      <c r="V295" s="35">
        <f t="shared" si="48"/>
        <v>0</v>
      </c>
      <c r="W295" s="39">
        <f t="shared" si="49"/>
        <v>0</v>
      </c>
      <c r="X295" s="40"/>
    </row>
    <row r="296" spans="1:24" s="71" customFormat="1" x14ac:dyDescent="0.25">
      <c r="A296" s="58">
        <v>293</v>
      </c>
      <c r="B296" s="118" t="s">
        <v>324</v>
      </c>
      <c r="C296" s="60" t="s">
        <v>30</v>
      </c>
      <c r="D296" s="93">
        <f t="shared" si="40"/>
        <v>10</v>
      </c>
      <c r="E296" s="44"/>
      <c r="F296" s="45"/>
      <c r="G296" s="46"/>
      <c r="H296" s="46"/>
      <c r="I296" s="46"/>
      <c r="J296" s="47"/>
      <c r="K296" s="62">
        <v>0.08</v>
      </c>
      <c r="L296" s="63">
        <f t="shared" si="41"/>
        <v>0</v>
      </c>
      <c r="M296" s="64">
        <f t="shared" si="42"/>
        <v>0</v>
      </c>
      <c r="N296" s="64">
        <f t="shared" si="43"/>
        <v>0</v>
      </c>
      <c r="O296" s="65">
        <v>0</v>
      </c>
      <c r="P296" s="66">
        <f t="shared" si="44"/>
        <v>0</v>
      </c>
      <c r="Q296" s="67">
        <f t="shared" si="45"/>
        <v>0</v>
      </c>
      <c r="R296" s="65">
        <v>10</v>
      </c>
      <c r="S296" s="68">
        <f t="shared" si="46"/>
        <v>0</v>
      </c>
      <c r="T296" s="69">
        <f t="shared" si="47"/>
        <v>0</v>
      </c>
      <c r="U296" s="65">
        <v>0</v>
      </c>
      <c r="V296" s="66">
        <f t="shared" si="48"/>
        <v>0</v>
      </c>
      <c r="W296" s="70">
        <f t="shared" si="49"/>
        <v>0</v>
      </c>
      <c r="X296" s="40"/>
    </row>
    <row r="297" spans="1:24" x14ac:dyDescent="0.25">
      <c r="A297" s="23">
        <v>294</v>
      </c>
      <c r="B297" s="259" t="s">
        <v>325</v>
      </c>
      <c r="C297" s="260" t="s">
        <v>36</v>
      </c>
      <c r="D297" s="26">
        <f t="shared" si="40"/>
        <v>360</v>
      </c>
      <c r="E297" s="211"/>
      <c r="F297" s="212"/>
      <c r="G297" s="213"/>
      <c r="H297" s="214"/>
      <c r="I297" s="215"/>
      <c r="J297" s="195"/>
      <c r="K297" s="31">
        <v>0.08</v>
      </c>
      <c r="L297" s="32">
        <f t="shared" si="41"/>
        <v>0</v>
      </c>
      <c r="M297" s="33">
        <f t="shared" si="42"/>
        <v>0</v>
      </c>
      <c r="N297" s="33">
        <f t="shared" si="43"/>
        <v>0</v>
      </c>
      <c r="O297" s="216">
        <v>360</v>
      </c>
      <c r="P297" s="35">
        <f t="shared" si="44"/>
        <v>0</v>
      </c>
      <c r="Q297" s="36">
        <f t="shared" si="45"/>
        <v>0</v>
      </c>
      <c r="R297" s="216">
        <v>0</v>
      </c>
      <c r="S297" s="37">
        <f t="shared" si="46"/>
        <v>0</v>
      </c>
      <c r="T297" s="38">
        <f t="shared" si="47"/>
        <v>0</v>
      </c>
      <c r="U297" s="216">
        <v>0</v>
      </c>
      <c r="V297" s="35">
        <f t="shared" si="48"/>
        <v>0</v>
      </c>
      <c r="W297" s="39">
        <f t="shared" si="49"/>
        <v>0</v>
      </c>
      <c r="X297" s="217"/>
    </row>
    <row r="298" spans="1:24" x14ac:dyDescent="0.25">
      <c r="A298" s="23">
        <v>295</v>
      </c>
      <c r="B298" s="258" t="s">
        <v>326</v>
      </c>
      <c r="C298" s="168" t="s">
        <v>30</v>
      </c>
      <c r="D298" s="26">
        <f t="shared" si="40"/>
        <v>140</v>
      </c>
      <c r="E298" s="42"/>
      <c r="F298" s="43"/>
      <c r="G298" s="29"/>
      <c r="H298" s="29"/>
      <c r="I298" s="29"/>
      <c r="J298" s="30"/>
      <c r="K298" s="31">
        <v>0.08</v>
      </c>
      <c r="L298" s="32">
        <f t="shared" si="41"/>
        <v>0</v>
      </c>
      <c r="M298" s="33">
        <f t="shared" si="42"/>
        <v>0</v>
      </c>
      <c r="N298" s="33">
        <f t="shared" si="43"/>
        <v>0</v>
      </c>
      <c r="O298" s="34">
        <v>110</v>
      </c>
      <c r="P298" s="35">
        <f t="shared" si="44"/>
        <v>0</v>
      </c>
      <c r="Q298" s="36">
        <f t="shared" si="45"/>
        <v>0</v>
      </c>
      <c r="R298" s="34">
        <v>0</v>
      </c>
      <c r="S298" s="37">
        <f t="shared" si="46"/>
        <v>0</v>
      </c>
      <c r="T298" s="38">
        <f t="shared" si="47"/>
        <v>0</v>
      </c>
      <c r="U298" s="34">
        <v>30</v>
      </c>
      <c r="V298" s="35">
        <f t="shared" si="48"/>
        <v>0</v>
      </c>
      <c r="W298" s="39">
        <f t="shared" si="49"/>
        <v>0</v>
      </c>
      <c r="X298" s="40"/>
    </row>
    <row r="299" spans="1:24" x14ac:dyDescent="0.25">
      <c r="A299" s="23">
        <v>296</v>
      </c>
      <c r="B299" s="48" t="s">
        <v>327</v>
      </c>
      <c r="C299" s="168" t="s">
        <v>30</v>
      </c>
      <c r="D299" s="26">
        <f t="shared" si="40"/>
        <v>140</v>
      </c>
      <c r="E299" s="177"/>
      <c r="F299" s="178"/>
      <c r="G299" s="52"/>
      <c r="H299" s="179"/>
      <c r="I299" s="180"/>
      <c r="J299" s="179"/>
      <c r="K299" s="31">
        <v>0.08</v>
      </c>
      <c r="L299" s="32">
        <f t="shared" si="41"/>
        <v>0</v>
      </c>
      <c r="M299" s="33">
        <f t="shared" si="42"/>
        <v>0</v>
      </c>
      <c r="N299" s="33">
        <f t="shared" si="43"/>
        <v>0</v>
      </c>
      <c r="O299" s="56">
        <v>110</v>
      </c>
      <c r="P299" s="35">
        <f t="shared" si="44"/>
        <v>0</v>
      </c>
      <c r="Q299" s="36">
        <f t="shared" si="45"/>
        <v>0</v>
      </c>
      <c r="R299" s="56">
        <v>0</v>
      </c>
      <c r="S299" s="37">
        <f t="shared" si="46"/>
        <v>0</v>
      </c>
      <c r="T299" s="38">
        <f t="shared" si="47"/>
        <v>0</v>
      </c>
      <c r="U299" s="56">
        <v>30</v>
      </c>
      <c r="V299" s="35">
        <f t="shared" si="48"/>
        <v>0</v>
      </c>
      <c r="W299" s="39">
        <f t="shared" si="49"/>
        <v>0</v>
      </c>
      <c r="X299" s="40"/>
    </row>
    <row r="300" spans="1:24" x14ac:dyDescent="0.25">
      <c r="A300" s="23">
        <v>297</v>
      </c>
      <c r="B300" s="261" t="s">
        <v>328</v>
      </c>
      <c r="C300" s="134" t="s">
        <v>36</v>
      </c>
      <c r="D300" s="26">
        <f t="shared" si="40"/>
        <v>1220</v>
      </c>
      <c r="E300" s="262"/>
      <c r="F300" s="51"/>
      <c r="G300" s="52"/>
      <c r="H300" s="53"/>
      <c r="I300" s="54"/>
      <c r="J300" s="30"/>
      <c r="K300" s="31">
        <v>0.08</v>
      </c>
      <c r="L300" s="32">
        <f t="shared" si="41"/>
        <v>0</v>
      </c>
      <c r="M300" s="33">
        <f t="shared" si="42"/>
        <v>0</v>
      </c>
      <c r="N300" s="33">
        <f t="shared" si="43"/>
        <v>0</v>
      </c>
      <c r="O300" s="55">
        <v>560</v>
      </c>
      <c r="P300" s="35">
        <f t="shared" si="44"/>
        <v>0</v>
      </c>
      <c r="Q300" s="36">
        <f t="shared" si="45"/>
        <v>0</v>
      </c>
      <c r="R300" s="55">
        <v>60</v>
      </c>
      <c r="S300" s="37">
        <f t="shared" si="46"/>
        <v>0</v>
      </c>
      <c r="T300" s="38">
        <f t="shared" si="47"/>
        <v>0</v>
      </c>
      <c r="U300" s="56">
        <v>600</v>
      </c>
      <c r="V300" s="35">
        <f t="shared" si="48"/>
        <v>0</v>
      </c>
      <c r="W300" s="39">
        <f t="shared" si="49"/>
        <v>0</v>
      </c>
      <c r="X300" s="40"/>
    </row>
    <row r="301" spans="1:24" x14ac:dyDescent="0.25">
      <c r="A301" s="23">
        <v>298</v>
      </c>
      <c r="B301" s="263" t="s">
        <v>329</v>
      </c>
      <c r="C301" s="168" t="s">
        <v>30</v>
      </c>
      <c r="D301" s="264">
        <f t="shared" si="40"/>
        <v>80</v>
      </c>
      <c r="E301" s="42"/>
      <c r="F301" s="43"/>
      <c r="G301" s="29"/>
      <c r="H301" s="29"/>
      <c r="I301" s="29"/>
      <c r="J301" s="30"/>
      <c r="K301" s="31">
        <v>0.08</v>
      </c>
      <c r="L301" s="32">
        <f t="shared" si="41"/>
        <v>0</v>
      </c>
      <c r="M301" s="33">
        <f t="shared" si="42"/>
        <v>0</v>
      </c>
      <c r="N301" s="33">
        <f t="shared" si="43"/>
        <v>0</v>
      </c>
      <c r="O301" s="34">
        <v>80</v>
      </c>
      <c r="P301" s="35">
        <f t="shared" si="44"/>
        <v>0</v>
      </c>
      <c r="Q301" s="36">
        <f t="shared" si="45"/>
        <v>0</v>
      </c>
      <c r="R301" s="34">
        <v>0</v>
      </c>
      <c r="S301" s="37">
        <f t="shared" si="46"/>
        <v>0</v>
      </c>
      <c r="T301" s="38">
        <f t="shared" si="47"/>
        <v>0</v>
      </c>
      <c r="U301" s="34">
        <v>0</v>
      </c>
      <c r="V301" s="35">
        <f t="shared" si="48"/>
        <v>0</v>
      </c>
      <c r="W301" s="39">
        <f t="shared" si="49"/>
        <v>0</v>
      </c>
      <c r="X301" s="40"/>
    </row>
    <row r="302" spans="1:24" x14ac:dyDescent="0.25">
      <c r="A302" s="23">
        <v>299</v>
      </c>
      <c r="B302" s="261" t="s">
        <v>330</v>
      </c>
      <c r="C302" s="134" t="s">
        <v>36</v>
      </c>
      <c r="D302" s="264">
        <f t="shared" si="40"/>
        <v>800</v>
      </c>
      <c r="E302" s="262"/>
      <c r="F302" s="51"/>
      <c r="G302" s="52"/>
      <c r="H302" s="53"/>
      <c r="I302" s="54"/>
      <c r="J302" s="30"/>
      <c r="K302" s="31">
        <v>0.08</v>
      </c>
      <c r="L302" s="32">
        <f t="shared" si="41"/>
        <v>0</v>
      </c>
      <c r="M302" s="33">
        <f t="shared" si="42"/>
        <v>0</v>
      </c>
      <c r="N302" s="33">
        <f t="shared" si="43"/>
        <v>0</v>
      </c>
      <c r="O302" s="55">
        <v>440</v>
      </c>
      <c r="P302" s="35">
        <f t="shared" si="44"/>
        <v>0</v>
      </c>
      <c r="Q302" s="36">
        <f t="shared" si="45"/>
        <v>0</v>
      </c>
      <c r="R302" s="55">
        <v>60</v>
      </c>
      <c r="S302" s="37">
        <f t="shared" si="46"/>
        <v>0</v>
      </c>
      <c r="T302" s="38">
        <f t="shared" si="47"/>
        <v>0</v>
      </c>
      <c r="U302" s="56">
        <v>300</v>
      </c>
      <c r="V302" s="35">
        <f t="shared" si="48"/>
        <v>0</v>
      </c>
      <c r="W302" s="39">
        <f t="shared" si="49"/>
        <v>0</v>
      </c>
      <c r="X302" s="40"/>
    </row>
    <row r="303" spans="1:24" x14ac:dyDescent="0.25">
      <c r="A303" s="23">
        <v>300</v>
      </c>
      <c r="B303" s="265" t="s">
        <v>331</v>
      </c>
      <c r="C303" s="168" t="s">
        <v>30</v>
      </c>
      <c r="D303" s="264">
        <f t="shared" si="40"/>
        <v>5</v>
      </c>
      <c r="E303" s="42"/>
      <c r="F303" s="43"/>
      <c r="G303" s="29"/>
      <c r="H303" s="29"/>
      <c r="I303" s="29"/>
      <c r="J303" s="30"/>
      <c r="K303" s="31">
        <v>0.08</v>
      </c>
      <c r="L303" s="32">
        <f t="shared" si="41"/>
        <v>0</v>
      </c>
      <c r="M303" s="33">
        <f t="shared" si="42"/>
        <v>0</v>
      </c>
      <c r="N303" s="33">
        <f t="shared" si="43"/>
        <v>0</v>
      </c>
      <c r="O303" s="34">
        <v>0</v>
      </c>
      <c r="P303" s="35">
        <f t="shared" si="44"/>
        <v>0</v>
      </c>
      <c r="Q303" s="36">
        <f t="shared" si="45"/>
        <v>0</v>
      </c>
      <c r="R303" s="34">
        <v>5</v>
      </c>
      <c r="S303" s="37">
        <f t="shared" si="46"/>
        <v>0</v>
      </c>
      <c r="T303" s="38">
        <f t="shared" si="47"/>
        <v>0</v>
      </c>
      <c r="U303" s="34">
        <v>0</v>
      </c>
      <c r="V303" s="35">
        <f t="shared" si="48"/>
        <v>0</v>
      </c>
      <c r="W303" s="39">
        <f t="shared" si="49"/>
        <v>0</v>
      </c>
      <c r="X303" s="40"/>
    </row>
    <row r="304" spans="1:24" x14ac:dyDescent="0.25">
      <c r="A304" s="23">
        <v>301</v>
      </c>
      <c r="B304" s="266" t="s">
        <v>332</v>
      </c>
      <c r="C304" s="168" t="s">
        <v>30</v>
      </c>
      <c r="D304" s="264">
        <f t="shared" si="40"/>
        <v>45</v>
      </c>
      <c r="E304" s="192"/>
      <c r="F304" s="142"/>
      <c r="G304" s="52"/>
      <c r="H304" s="52"/>
      <c r="I304" s="52"/>
      <c r="J304" s="193"/>
      <c r="K304" s="31">
        <v>0.08</v>
      </c>
      <c r="L304" s="32">
        <f t="shared" si="41"/>
        <v>0</v>
      </c>
      <c r="M304" s="33">
        <f t="shared" si="42"/>
        <v>0</v>
      </c>
      <c r="N304" s="33">
        <f t="shared" si="43"/>
        <v>0</v>
      </c>
      <c r="O304" s="56">
        <v>25</v>
      </c>
      <c r="P304" s="35">
        <f t="shared" si="44"/>
        <v>0</v>
      </c>
      <c r="Q304" s="36">
        <f t="shared" si="45"/>
        <v>0</v>
      </c>
      <c r="R304" s="56">
        <v>20</v>
      </c>
      <c r="S304" s="37">
        <f t="shared" si="46"/>
        <v>0</v>
      </c>
      <c r="T304" s="38">
        <f t="shared" si="47"/>
        <v>0</v>
      </c>
      <c r="U304" s="56">
        <v>0</v>
      </c>
      <c r="V304" s="35">
        <f t="shared" si="48"/>
        <v>0</v>
      </c>
      <c r="W304" s="39">
        <f t="shared" si="49"/>
        <v>0</v>
      </c>
      <c r="X304" s="40"/>
    </row>
    <row r="305" spans="1:24" s="71" customFormat="1" x14ac:dyDescent="0.25">
      <c r="A305" s="58">
        <v>302</v>
      </c>
      <c r="B305" s="267" t="s">
        <v>333</v>
      </c>
      <c r="C305" s="268" t="s">
        <v>30</v>
      </c>
      <c r="D305" s="269">
        <f t="shared" si="40"/>
        <v>105</v>
      </c>
      <c r="E305" s="270"/>
      <c r="F305" s="271"/>
      <c r="G305" s="272"/>
      <c r="H305" s="272"/>
      <c r="I305" s="272"/>
      <c r="J305" s="273"/>
      <c r="K305" s="62">
        <v>0.08</v>
      </c>
      <c r="L305" s="63">
        <f t="shared" si="41"/>
        <v>0</v>
      </c>
      <c r="M305" s="64">
        <f t="shared" si="42"/>
        <v>0</v>
      </c>
      <c r="N305" s="64">
        <f t="shared" si="43"/>
        <v>0</v>
      </c>
      <c r="O305" s="274">
        <v>100</v>
      </c>
      <c r="P305" s="66">
        <f t="shared" si="44"/>
        <v>0</v>
      </c>
      <c r="Q305" s="67">
        <f t="shared" si="45"/>
        <v>0</v>
      </c>
      <c r="R305" s="274">
        <v>0</v>
      </c>
      <c r="S305" s="68">
        <f t="shared" si="46"/>
        <v>0</v>
      </c>
      <c r="T305" s="69">
        <f t="shared" si="47"/>
        <v>0</v>
      </c>
      <c r="U305" s="275">
        <v>5</v>
      </c>
      <c r="V305" s="66">
        <f t="shared" si="48"/>
        <v>0</v>
      </c>
      <c r="W305" s="70">
        <f t="shared" si="49"/>
        <v>0</v>
      </c>
      <c r="X305" s="40"/>
    </row>
    <row r="306" spans="1:24" ht="25.5" x14ac:dyDescent="0.25">
      <c r="A306" s="23">
        <v>303</v>
      </c>
      <c r="B306" s="276" t="s">
        <v>334</v>
      </c>
      <c r="C306" s="168" t="s">
        <v>30</v>
      </c>
      <c r="D306" s="264">
        <f t="shared" si="40"/>
        <v>55</v>
      </c>
      <c r="E306" s="143"/>
      <c r="F306" s="277"/>
      <c r="G306" s="48"/>
      <c r="H306" s="48"/>
      <c r="I306" s="48"/>
      <c r="J306" s="278"/>
      <c r="K306" s="31">
        <v>0.08</v>
      </c>
      <c r="L306" s="32">
        <f t="shared" si="41"/>
        <v>0</v>
      </c>
      <c r="M306" s="33">
        <f t="shared" si="42"/>
        <v>0</v>
      </c>
      <c r="N306" s="33">
        <f t="shared" si="43"/>
        <v>0</v>
      </c>
      <c r="O306" s="145">
        <v>5</v>
      </c>
      <c r="P306" s="35">
        <f t="shared" si="44"/>
        <v>0</v>
      </c>
      <c r="Q306" s="36">
        <f t="shared" si="45"/>
        <v>0</v>
      </c>
      <c r="R306" s="145">
        <v>50</v>
      </c>
      <c r="S306" s="37">
        <f t="shared" si="46"/>
        <v>0</v>
      </c>
      <c r="T306" s="38">
        <f t="shared" si="47"/>
        <v>0</v>
      </c>
      <c r="U306" s="279">
        <v>0</v>
      </c>
      <c r="V306" s="35">
        <f t="shared" si="48"/>
        <v>0</v>
      </c>
      <c r="W306" s="39">
        <f t="shared" si="49"/>
        <v>0</v>
      </c>
      <c r="X306" s="40"/>
    </row>
    <row r="307" spans="1:24" ht="25.5" x14ac:dyDescent="0.25">
      <c r="A307" s="23">
        <v>304</v>
      </c>
      <c r="B307" s="276" t="s">
        <v>335</v>
      </c>
      <c r="C307" s="168" t="s">
        <v>30</v>
      </c>
      <c r="D307" s="264">
        <f t="shared" si="40"/>
        <v>75</v>
      </c>
      <c r="E307" s="143"/>
      <c r="F307" s="277"/>
      <c r="G307" s="48"/>
      <c r="H307" s="48"/>
      <c r="I307" s="48"/>
      <c r="J307" s="278"/>
      <c r="K307" s="31">
        <v>0.08</v>
      </c>
      <c r="L307" s="32">
        <f t="shared" si="41"/>
        <v>0</v>
      </c>
      <c r="M307" s="33">
        <f t="shared" si="42"/>
        <v>0</v>
      </c>
      <c r="N307" s="33">
        <f t="shared" si="43"/>
        <v>0</v>
      </c>
      <c r="O307" s="145">
        <v>25</v>
      </c>
      <c r="P307" s="35">
        <f t="shared" si="44"/>
        <v>0</v>
      </c>
      <c r="Q307" s="36">
        <f t="shared" si="45"/>
        <v>0</v>
      </c>
      <c r="R307" s="145">
        <v>50</v>
      </c>
      <c r="S307" s="37">
        <f t="shared" si="46"/>
        <v>0</v>
      </c>
      <c r="T307" s="38">
        <f t="shared" si="47"/>
        <v>0</v>
      </c>
      <c r="U307" s="279">
        <v>0</v>
      </c>
      <c r="V307" s="35">
        <f t="shared" si="48"/>
        <v>0</v>
      </c>
      <c r="W307" s="39">
        <f t="shared" si="49"/>
        <v>0</v>
      </c>
      <c r="X307" s="40"/>
    </row>
    <row r="308" spans="1:24" ht="25.5" x14ac:dyDescent="0.25">
      <c r="A308" s="23">
        <v>305</v>
      </c>
      <c r="B308" s="276" t="s">
        <v>336</v>
      </c>
      <c r="C308" s="168" t="s">
        <v>30</v>
      </c>
      <c r="D308" s="264">
        <f t="shared" si="40"/>
        <v>35</v>
      </c>
      <c r="E308" s="143"/>
      <c r="F308" s="277"/>
      <c r="G308" s="48"/>
      <c r="H308" s="48"/>
      <c r="I308" s="48"/>
      <c r="J308" s="278"/>
      <c r="K308" s="31">
        <v>0.08</v>
      </c>
      <c r="L308" s="32">
        <f t="shared" si="41"/>
        <v>0</v>
      </c>
      <c r="M308" s="33">
        <f t="shared" si="42"/>
        <v>0</v>
      </c>
      <c r="N308" s="33">
        <f t="shared" si="43"/>
        <v>0</v>
      </c>
      <c r="O308" s="145">
        <v>5</v>
      </c>
      <c r="P308" s="35">
        <f t="shared" si="44"/>
        <v>0</v>
      </c>
      <c r="Q308" s="36">
        <f t="shared" si="45"/>
        <v>0</v>
      </c>
      <c r="R308" s="145">
        <v>30</v>
      </c>
      <c r="S308" s="37">
        <f t="shared" si="46"/>
        <v>0</v>
      </c>
      <c r="T308" s="38">
        <f t="shared" si="47"/>
        <v>0</v>
      </c>
      <c r="U308" s="279">
        <v>0</v>
      </c>
      <c r="V308" s="35">
        <f t="shared" si="48"/>
        <v>0</v>
      </c>
      <c r="W308" s="39">
        <f t="shared" si="49"/>
        <v>0</v>
      </c>
      <c r="X308" s="40"/>
    </row>
    <row r="309" spans="1:24" ht="25.5" x14ac:dyDescent="0.25">
      <c r="A309" s="23">
        <v>306</v>
      </c>
      <c r="B309" s="57" t="s">
        <v>337</v>
      </c>
      <c r="C309" s="168" t="s">
        <v>30</v>
      </c>
      <c r="D309" s="264">
        <f t="shared" si="40"/>
        <v>35</v>
      </c>
      <c r="E309" s="143"/>
      <c r="F309" s="277"/>
      <c r="G309" s="48"/>
      <c r="H309" s="48"/>
      <c r="I309" s="48"/>
      <c r="J309" s="278"/>
      <c r="K309" s="31">
        <v>0.08</v>
      </c>
      <c r="L309" s="32">
        <f t="shared" si="41"/>
        <v>0</v>
      </c>
      <c r="M309" s="33">
        <f t="shared" si="42"/>
        <v>0</v>
      </c>
      <c r="N309" s="33">
        <f t="shared" si="43"/>
        <v>0</v>
      </c>
      <c r="O309" s="145">
        <v>5</v>
      </c>
      <c r="P309" s="35">
        <f t="shared" si="44"/>
        <v>0</v>
      </c>
      <c r="Q309" s="36">
        <f t="shared" si="45"/>
        <v>0</v>
      </c>
      <c r="R309" s="145">
        <v>30</v>
      </c>
      <c r="S309" s="37">
        <f t="shared" si="46"/>
        <v>0</v>
      </c>
      <c r="T309" s="38">
        <f t="shared" si="47"/>
        <v>0</v>
      </c>
      <c r="U309" s="279">
        <v>0</v>
      </c>
      <c r="V309" s="35">
        <f t="shared" si="48"/>
        <v>0</v>
      </c>
      <c r="W309" s="39">
        <f t="shared" si="49"/>
        <v>0</v>
      </c>
      <c r="X309" s="40"/>
    </row>
    <row r="310" spans="1:24" x14ac:dyDescent="0.25">
      <c r="A310" s="23">
        <v>307</v>
      </c>
      <c r="B310" s="24" t="s">
        <v>338</v>
      </c>
      <c r="C310" s="168" t="s">
        <v>30</v>
      </c>
      <c r="D310" s="264">
        <f t="shared" si="40"/>
        <v>60</v>
      </c>
      <c r="E310" s="143"/>
      <c r="F310" s="277"/>
      <c r="G310" s="48"/>
      <c r="H310" s="48"/>
      <c r="I310" s="48"/>
      <c r="J310" s="278"/>
      <c r="K310" s="31">
        <v>0.08</v>
      </c>
      <c r="L310" s="32">
        <f t="shared" si="41"/>
        <v>0</v>
      </c>
      <c r="M310" s="33">
        <f t="shared" si="42"/>
        <v>0</v>
      </c>
      <c r="N310" s="33">
        <f t="shared" si="43"/>
        <v>0</v>
      </c>
      <c r="O310" s="145">
        <v>50</v>
      </c>
      <c r="P310" s="35">
        <f t="shared" si="44"/>
        <v>0</v>
      </c>
      <c r="Q310" s="36">
        <f t="shared" si="45"/>
        <v>0</v>
      </c>
      <c r="R310" s="145">
        <v>10</v>
      </c>
      <c r="S310" s="37">
        <f t="shared" si="46"/>
        <v>0</v>
      </c>
      <c r="T310" s="38">
        <f t="shared" si="47"/>
        <v>0</v>
      </c>
      <c r="U310" s="279">
        <v>0</v>
      </c>
      <c r="V310" s="35">
        <f t="shared" si="48"/>
        <v>0</v>
      </c>
      <c r="W310" s="39">
        <f t="shared" si="49"/>
        <v>0</v>
      </c>
      <c r="X310" s="40"/>
    </row>
    <row r="311" spans="1:24" s="71" customFormat="1" x14ac:dyDescent="0.25">
      <c r="A311" s="58">
        <v>308</v>
      </c>
      <c r="B311" s="92" t="s">
        <v>339</v>
      </c>
      <c r="C311" s="280" t="s">
        <v>30</v>
      </c>
      <c r="D311" s="269">
        <f t="shared" si="40"/>
        <v>850</v>
      </c>
      <c r="E311" s="281"/>
      <c r="F311" s="282"/>
      <c r="G311" s="251"/>
      <c r="H311" s="251"/>
      <c r="I311" s="251"/>
      <c r="J311" s="283"/>
      <c r="K311" s="62">
        <v>0.08</v>
      </c>
      <c r="L311" s="63">
        <f t="shared" si="41"/>
        <v>0</v>
      </c>
      <c r="M311" s="64">
        <f t="shared" si="42"/>
        <v>0</v>
      </c>
      <c r="N311" s="64">
        <f t="shared" si="43"/>
        <v>0</v>
      </c>
      <c r="O311" s="275">
        <v>350</v>
      </c>
      <c r="P311" s="66">
        <f t="shared" si="44"/>
        <v>0</v>
      </c>
      <c r="Q311" s="67">
        <f t="shared" si="45"/>
        <v>0</v>
      </c>
      <c r="R311" s="275">
        <v>500</v>
      </c>
      <c r="S311" s="68">
        <f t="shared" si="46"/>
        <v>0</v>
      </c>
      <c r="T311" s="69">
        <f t="shared" si="47"/>
        <v>0</v>
      </c>
      <c r="U311" s="275">
        <v>0</v>
      </c>
      <c r="V311" s="66">
        <f t="shared" si="48"/>
        <v>0</v>
      </c>
      <c r="W311" s="70">
        <f t="shared" si="49"/>
        <v>0</v>
      </c>
      <c r="X311" s="40"/>
    </row>
    <row r="312" spans="1:24" s="71" customFormat="1" x14ac:dyDescent="0.25">
      <c r="A312" s="58">
        <v>309</v>
      </c>
      <c r="B312" s="118" t="s">
        <v>340</v>
      </c>
      <c r="C312" s="280" t="s">
        <v>30</v>
      </c>
      <c r="D312" s="269">
        <f t="shared" si="40"/>
        <v>100</v>
      </c>
      <c r="E312" s="281"/>
      <c r="F312" s="282"/>
      <c r="G312" s="251"/>
      <c r="H312" s="251"/>
      <c r="I312" s="251"/>
      <c r="J312" s="283"/>
      <c r="K312" s="62">
        <v>0.08</v>
      </c>
      <c r="L312" s="63">
        <f t="shared" si="41"/>
        <v>0</v>
      </c>
      <c r="M312" s="64">
        <f t="shared" si="42"/>
        <v>0</v>
      </c>
      <c r="N312" s="64">
        <f t="shared" si="43"/>
        <v>0</v>
      </c>
      <c r="O312" s="284">
        <v>0</v>
      </c>
      <c r="P312" s="66">
        <f t="shared" si="44"/>
        <v>0</v>
      </c>
      <c r="Q312" s="67">
        <f t="shared" si="45"/>
        <v>0</v>
      </c>
      <c r="R312" s="275">
        <v>100</v>
      </c>
      <c r="S312" s="68">
        <f t="shared" si="46"/>
        <v>0</v>
      </c>
      <c r="T312" s="69">
        <f t="shared" si="47"/>
        <v>0</v>
      </c>
      <c r="U312" s="275">
        <v>0</v>
      </c>
      <c r="V312" s="66">
        <f t="shared" si="48"/>
        <v>0</v>
      </c>
      <c r="W312" s="70">
        <f t="shared" si="49"/>
        <v>0</v>
      </c>
      <c r="X312" s="40"/>
    </row>
    <row r="313" spans="1:24" x14ac:dyDescent="0.25">
      <c r="A313" s="23">
        <v>310</v>
      </c>
      <c r="B313" s="24" t="s">
        <v>341</v>
      </c>
      <c r="C313" s="285" t="s">
        <v>30</v>
      </c>
      <c r="D313" s="264">
        <f t="shared" si="40"/>
        <v>153</v>
      </c>
      <c r="E313" s="143"/>
      <c r="F313" s="277"/>
      <c r="G313" s="48"/>
      <c r="H313" s="48"/>
      <c r="I313" s="48"/>
      <c r="J313" s="278"/>
      <c r="K313" s="31">
        <v>0.08</v>
      </c>
      <c r="L313" s="32">
        <f t="shared" si="41"/>
        <v>0</v>
      </c>
      <c r="M313" s="33">
        <f t="shared" si="42"/>
        <v>0</v>
      </c>
      <c r="N313" s="33">
        <f t="shared" si="43"/>
        <v>0</v>
      </c>
      <c r="O313" s="286">
        <v>100</v>
      </c>
      <c r="P313" s="35">
        <f t="shared" si="44"/>
        <v>0</v>
      </c>
      <c r="Q313" s="36">
        <f t="shared" si="45"/>
        <v>0</v>
      </c>
      <c r="R313" s="286">
        <v>3</v>
      </c>
      <c r="S313" s="37">
        <f t="shared" si="46"/>
        <v>0</v>
      </c>
      <c r="T313" s="38">
        <f t="shared" si="47"/>
        <v>0</v>
      </c>
      <c r="U313" s="286">
        <v>50</v>
      </c>
      <c r="V313" s="35">
        <f t="shared" si="48"/>
        <v>0</v>
      </c>
      <c r="W313" s="39">
        <f t="shared" si="49"/>
        <v>0</v>
      </c>
      <c r="X313" s="40"/>
    </row>
    <row r="314" spans="1:24" s="71" customFormat="1" x14ac:dyDescent="0.25">
      <c r="A314" s="58">
        <v>311</v>
      </c>
      <c r="B314" s="92" t="s">
        <v>342</v>
      </c>
      <c r="C314" s="280" t="s">
        <v>30</v>
      </c>
      <c r="D314" s="269">
        <f t="shared" si="40"/>
        <v>160</v>
      </c>
      <c r="E314" s="44"/>
      <c r="F314" s="45"/>
      <c r="G314" s="46"/>
      <c r="H314" s="46"/>
      <c r="I314" s="46"/>
      <c r="J314" s="47"/>
      <c r="K314" s="62">
        <v>0.08</v>
      </c>
      <c r="L314" s="63">
        <f t="shared" si="41"/>
        <v>0</v>
      </c>
      <c r="M314" s="64">
        <f t="shared" si="42"/>
        <v>0</v>
      </c>
      <c r="N314" s="64">
        <f t="shared" si="43"/>
        <v>0</v>
      </c>
      <c r="O314" s="287">
        <v>120</v>
      </c>
      <c r="P314" s="66">
        <f t="shared" si="44"/>
        <v>0</v>
      </c>
      <c r="Q314" s="67">
        <f t="shared" si="45"/>
        <v>0</v>
      </c>
      <c r="R314" s="287">
        <v>40</v>
      </c>
      <c r="S314" s="68">
        <f t="shared" si="46"/>
        <v>0</v>
      </c>
      <c r="T314" s="69">
        <f t="shared" si="47"/>
        <v>0</v>
      </c>
      <c r="U314" s="287">
        <v>0</v>
      </c>
      <c r="V314" s="66">
        <f t="shared" si="48"/>
        <v>0</v>
      </c>
      <c r="W314" s="70">
        <f t="shared" si="49"/>
        <v>0</v>
      </c>
      <c r="X314" s="40"/>
    </row>
    <row r="315" spans="1:24" x14ac:dyDescent="0.25">
      <c r="A315" s="23">
        <v>312</v>
      </c>
      <c r="B315" s="24" t="s">
        <v>343</v>
      </c>
      <c r="C315" s="168" t="s">
        <v>30</v>
      </c>
      <c r="D315" s="264">
        <f t="shared" si="40"/>
        <v>5</v>
      </c>
      <c r="E315" s="143"/>
      <c r="F315" s="277"/>
      <c r="G315" s="48"/>
      <c r="H315" s="48"/>
      <c r="I315" s="48"/>
      <c r="J315" s="278"/>
      <c r="K315" s="31">
        <v>0.08</v>
      </c>
      <c r="L315" s="32">
        <f t="shared" si="41"/>
        <v>0</v>
      </c>
      <c r="M315" s="33">
        <f t="shared" si="42"/>
        <v>0</v>
      </c>
      <c r="N315" s="33">
        <f t="shared" si="43"/>
        <v>0</v>
      </c>
      <c r="O315" s="288">
        <v>5</v>
      </c>
      <c r="P315" s="35">
        <f t="shared" si="44"/>
        <v>0</v>
      </c>
      <c r="Q315" s="36">
        <f t="shared" si="45"/>
        <v>0</v>
      </c>
      <c r="R315" s="288">
        <v>0</v>
      </c>
      <c r="S315" s="37">
        <f t="shared" si="46"/>
        <v>0</v>
      </c>
      <c r="T315" s="38">
        <f t="shared" si="47"/>
        <v>0</v>
      </c>
      <c r="U315" s="289">
        <v>0</v>
      </c>
      <c r="V315" s="35">
        <f t="shared" si="48"/>
        <v>0</v>
      </c>
      <c r="W315" s="39">
        <f t="shared" si="49"/>
        <v>0</v>
      </c>
      <c r="X315" s="40"/>
    </row>
    <row r="316" spans="1:24" ht="25.5" x14ac:dyDescent="0.25">
      <c r="A316" s="23">
        <v>313</v>
      </c>
      <c r="B316" s="276" t="s">
        <v>344</v>
      </c>
      <c r="C316" s="168" t="s">
        <v>30</v>
      </c>
      <c r="D316" s="264">
        <f t="shared" si="40"/>
        <v>5</v>
      </c>
      <c r="E316" s="143"/>
      <c r="F316" s="277"/>
      <c r="G316" s="48"/>
      <c r="H316" s="48"/>
      <c r="I316" s="48"/>
      <c r="J316" s="278"/>
      <c r="K316" s="31">
        <v>0.08</v>
      </c>
      <c r="L316" s="32">
        <f t="shared" si="41"/>
        <v>0</v>
      </c>
      <c r="M316" s="33">
        <f t="shared" si="42"/>
        <v>0</v>
      </c>
      <c r="N316" s="33">
        <f t="shared" si="43"/>
        <v>0</v>
      </c>
      <c r="O316" s="290">
        <v>0</v>
      </c>
      <c r="P316" s="35">
        <f t="shared" si="44"/>
        <v>0</v>
      </c>
      <c r="Q316" s="36">
        <f t="shared" si="45"/>
        <v>0</v>
      </c>
      <c r="R316" s="291">
        <v>5</v>
      </c>
      <c r="S316" s="37">
        <f t="shared" si="46"/>
        <v>0</v>
      </c>
      <c r="T316" s="38">
        <f t="shared" si="47"/>
        <v>0</v>
      </c>
      <c r="U316" s="291">
        <v>0</v>
      </c>
      <c r="V316" s="35">
        <f t="shared" si="48"/>
        <v>0</v>
      </c>
      <c r="W316" s="39">
        <f t="shared" si="49"/>
        <v>0</v>
      </c>
      <c r="X316" s="40"/>
    </row>
    <row r="317" spans="1:24" ht="25.5" x14ac:dyDescent="0.25">
      <c r="A317" s="23">
        <v>314</v>
      </c>
      <c r="B317" s="276" t="s">
        <v>345</v>
      </c>
      <c r="C317" s="168" t="s">
        <v>30</v>
      </c>
      <c r="D317" s="264">
        <f t="shared" si="40"/>
        <v>5</v>
      </c>
      <c r="E317" s="143"/>
      <c r="F317" s="277"/>
      <c r="G317" s="48"/>
      <c r="H317" s="48"/>
      <c r="I317" s="48"/>
      <c r="J317" s="278"/>
      <c r="K317" s="31">
        <v>0.08</v>
      </c>
      <c r="L317" s="32">
        <f t="shared" si="41"/>
        <v>0</v>
      </c>
      <c r="M317" s="33">
        <f t="shared" si="42"/>
        <v>0</v>
      </c>
      <c r="N317" s="33">
        <f t="shared" si="43"/>
        <v>0</v>
      </c>
      <c r="O317" s="290">
        <v>0</v>
      </c>
      <c r="P317" s="35">
        <f t="shared" si="44"/>
        <v>0</v>
      </c>
      <c r="Q317" s="36">
        <f t="shared" si="45"/>
        <v>0</v>
      </c>
      <c r="R317" s="291">
        <v>5</v>
      </c>
      <c r="S317" s="37">
        <f t="shared" si="46"/>
        <v>0</v>
      </c>
      <c r="T317" s="38">
        <f t="shared" si="47"/>
        <v>0</v>
      </c>
      <c r="U317" s="291">
        <v>0</v>
      </c>
      <c r="V317" s="35">
        <f t="shared" si="48"/>
        <v>0</v>
      </c>
      <c r="W317" s="39">
        <f t="shared" si="49"/>
        <v>0</v>
      </c>
      <c r="X317" s="40"/>
    </row>
    <row r="318" spans="1:24" ht="25.5" x14ac:dyDescent="0.25">
      <c r="A318" s="23">
        <v>315</v>
      </c>
      <c r="B318" s="276" t="s">
        <v>346</v>
      </c>
      <c r="C318" s="168" t="s">
        <v>30</v>
      </c>
      <c r="D318" s="264">
        <f t="shared" si="40"/>
        <v>5</v>
      </c>
      <c r="E318" s="143"/>
      <c r="F318" s="277"/>
      <c r="G318" s="48"/>
      <c r="H318" s="48"/>
      <c r="I318" s="48"/>
      <c r="J318" s="278"/>
      <c r="K318" s="31">
        <v>0.08</v>
      </c>
      <c r="L318" s="32">
        <f t="shared" si="41"/>
        <v>0</v>
      </c>
      <c r="M318" s="33">
        <f t="shared" si="42"/>
        <v>0</v>
      </c>
      <c r="N318" s="33">
        <f t="shared" si="43"/>
        <v>0</v>
      </c>
      <c r="O318" s="292">
        <v>0</v>
      </c>
      <c r="P318" s="35">
        <f t="shared" si="44"/>
        <v>0</v>
      </c>
      <c r="Q318" s="36">
        <f t="shared" si="45"/>
        <v>0</v>
      </c>
      <c r="R318" s="286">
        <v>5</v>
      </c>
      <c r="S318" s="37">
        <f t="shared" si="46"/>
        <v>0</v>
      </c>
      <c r="T318" s="38">
        <f t="shared" si="47"/>
        <v>0</v>
      </c>
      <c r="U318" s="286">
        <v>0</v>
      </c>
      <c r="V318" s="35">
        <f t="shared" si="48"/>
        <v>0</v>
      </c>
      <c r="W318" s="39">
        <f t="shared" si="49"/>
        <v>0</v>
      </c>
      <c r="X318" s="40"/>
    </row>
    <row r="319" spans="1:24" x14ac:dyDescent="0.25">
      <c r="A319" s="23">
        <v>316</v>
      </c>
      <c r="B319" s="293" t="s">
        <v>347</v>
      </c>
      <c r="C319" s="168" t="s">
        <v>30</v>
      </c>
      <c r="D319" s="264">
        <f t="shared" si="40"/>
        <v>100</v>
      </c>
      <c r="E319" s="143"/>
      <c r="F319" s="277"/>
      <c r="G319" s="48"/>
      <c r="H319" s="48"/>
      <c r="I319" s="48"/>
      <c r="J319" s="278"/>
      <c r="K319" s="31">
        <v>0.08</v>
      </c>
      <c r="L319" s="32">
        <f t="shared" si="41"/>
        <v>0</v>
      </c>
      <c r="M319" s="33">
        <f t="shared" si="42"/>
        <v>0</v>
      </c>
      <c r="N319" s="33">
        <f t="shared" si="43"/>
        <v>0</v>
      </c>
      <c r="O319" s="286">
        <v>100</v>
      </c>
      <c r="P319" s="35">
        <f t="shared" si="44"/>
        <v>0</v>
      </c>
      <c r="Q319" s="36">
        <f t="shared" si="45"/>
        <v>0</v>
      </c>
      <c r="R319" s="286">
        <v>0</v>
      </c>
      <c r="S319" s="37">
        <f t="shared" si="46"/>
        <v>0</v>
      </c>
      <c r="T319" s="38">
        <f t="shared" si="47"/>
        <v>0</v>
      </c>
      <c r="U319" s="286">
        <v>0</v>
      </c>
      <c r="V319" s="35">
        <f t="shared" si="48"/>
        <v>0</v>
      </c>
      <c r="W319" s="39">
        <f t="shared" si="49"/>
        <v>0</v>
      </c>
      <c r="X319" s="40"/>
    </row>
    <row r="320" spans="1:24" x14ac:dyDescent="0.25">
      <c r="A320" s="23">
        <v>317</v>
      </c>
      <c r="B320" s="294" t="s">
        <v>348</v>
      </c>
      <c r="C320" s="168" t="s">
        <v>30</v>
      </c>
      <c r="D320" s="264">
        <f t="shared" si="40"/>
        <v>10</v>
      </c>
      <c r="E320" s="143"/>
      <c r="F320" s="277"/>
      <c r="G320" s="48"/>
      <c r="H320" s="48"/>
      <c r="I320" s="48"/>
      <c r="J320" s="278"/>
      <c r="K320" s="31">
        <v>0.08</v>
      </c>
      <c r="L320" s="32">
        <f t="shared" si="41"/>
        <v>0</v>
      </c>
      <c r="M320" s="33">
        <f t="shared" si="42"/>
        <v>0</v>
      </c>
      <c r="N320" s="33">
        <f t="shared" si="43"/>
        <v>0</v>
      </c>
      <c r="O320" s="291">
        <v>5</v>
      </c>
      <c r="P320" s="35">
        <f t="shared" si="44"/>
        <v>0</v>
      </c>
      <c r="Q320" s="36">
        <f t="shared" si="45"/>
        <v>0</v>
      </c>
      <c r="R320" s="291">
        <v>5</v>
      </c>
      <c r="S320" s="37">
        <f t="shared" si="46"/>
        <v>0</v>
      </c>
      <c r="T320" s="38">
        <f t="shared" si="47"/>
        <v>0</v>
      </c>
      <c r="U320" s="291">
        <v>0</v>
      </c>
      <c r="V320" s="35">
        <f t="shared" si="48"/>
        <v>0</v>
      </c>
      <c r="W320" s="39">
        <f t="shared" si="49"/>
        <v>0</v>
      </c>
      <c r="X320" s="295"/>
    </row>
    <row r="321" spans="1:24" x14ac:dyDescent="0.25">
      <c r="A321" s="23">
        <v>318</v>
      </c>
      <c r="B321" s="293" t="s">
        <v>349</v>
      </c>
      <c r="C321" s="168" t="s">
        <v>30</v>
      </c>
      <c r="D321" s="264">
        <f t="shared" si="40"/>
        <v>500</v>
      </c>
      <c r="E321" s="143"/>
      <c r="F321" s="277"/>
      <c r="G321" s="48"/>
      <c r="H321" s="48"/>
      <c r="I321" s="48"/>
      <c r="J321" s="278"/>
      <c r="K321" s="31">
        <v>0.08</v>
      </c>
      <c r="L321" s="32">
        <f t="shared" si="41"/>
        <v>0</v>
      </c>
      <c r="M321" s="33">
        <f t="shared" si="42"/>
        <v>0</v>
      </c>
      <c r="N321" s="33">
        <f t="shared" si="43"/>
        <v>0</v>
      </c>
      <c r="O321" s="132">
        <v>300</v>
      </c>
      <c r="P321" s="35">
        <f t="shared" si="44"/>
        <v>0</v>
      </c>
      <c r="Q321" s="36">
        <f t="shared" si="45"/>
        <v>0</v>
      </c>
      <c r="R321" s="132">
        <v>200</v>
      </c>
      <c r="S321" s="37">
        <f t="shared" si="46"/>
        <v>0</v>
      </c>
      <c r="T321" s="38">
        <f t="shared" si="47"/>
        <v>0</v>
      </c>
      <c r="U321" s="132">
        <v>0</v>
      </c>
      <c r="V321" s="35">
        <f t="shared" si="48"/>
        <v>0</v>
      </c>
      <c r="W321" s="39">
        <f t="shared" si="49"/>
        <v>0</v>
      </c>
      <c r="X321" s="40"/>
    </row>
    <row r="322" spans="1:24" x14ac:dyDescent="0.25">
      <c r="A322" s="23">
        <v>319</v>
      </c>
      <c r="B322" s="24" t="s">
        <v>350</v>
      </c>
      <c r="C322" s="168" t="s">
        <v>30</v>
      </c>
      <c r="D322" s="264">
        <f t="shared" si="40"/>
        <v>10</v>
      </c>
      <c r="E322" s="143"/>
      <c r="F322" s="277"/>
      <c r="G322" s="48"/>
      <c r="H322" s="48"/>
      <c r="I322" s="48"/>
      <c r="J322" s="278"/>
      <c r="K322" s="31">
        <v>0.08</v>
      </c>
      <c r="L322" s="32">
        <f t="shared" si="41"/>
        <v>0</v>
      </c>
      <c r="M322" s="33">
        <f t="shared" si="42"/>
        <v>0</v>
      </c>
      <c r="N322" s="33">
        <f t="shared" si="43"/>
        <v>0</v>
      </c>
      <c r="O322" s="291">
        <v>5</v>
      </c>
      <c r="P322" s="35">
        <f t="shared" si="44"/>
        <v>0</v>
      </c>
      <c r="Q322" s="36">
        <f t="shared" si="45"/>
        <v>0</v>
      </c>
      <c r="R322" s="291">
        <v>5</v>
      </c>
      <c r="S322" s="37">
        <f t="shared" si="46"/>
        <v>0</v>
      </c>
      <c r="T322" s="38">
        <f t="shared" si="47"/>
        <v>0</v>
      </c>
      <c r="U322" s="291">
        <v>0</v>
      </c>
      <c r="V322" s="35">
        <f t="shared" si="48"/>
        <v>0</v>
      </c>
      <c r="W322" s="39">
        <f t="shared" si="49"/>
        <v>0</v>
      </c>
      <c r="X322" s="40"/>
    </row>
    <row r="323" spans="1:24" x14ac:dyDescent="0.25">
      <c r="A323" s="23">
        <v>320</v>
      </c>
      <c r="B323" s="24" t="s">
        <v>351</v>
      </c>
      <c r="C323" s="285" t="s">
        <v>30</v>
      </c>
      <c r="D323" s="264">
        <f t="shared" si="40"/>
        <v>1015</v>
      </c>
      <c r="E323" s="143"/>
      <c r="F323" s="277"/>
      <c r="G323" s="48"/>
      <c r="H323" s="48"/>
      <c r="I323" s="48"/>
      <c r="J323" s="278"/>
      <c r="K323" s="31">
        <v>0.08</v>
      </c>
      <c r="L323" s="32">
        <f t="shared" si="41"/>
        <v>0</v>
      </c>
      <c r="M323" s="33">
        <f t="shared" si="42"/>
        <v>0</v>
      </c>
      <c r="N323" s="33">
        <f t="shared" si="43"/>
        <v>0</v>
      </c>
      <c r="O323" s="286">
        <v>1000</v>
      </c>
      <c r="P323" s="35">
        <f t="shared" si="44"/>
        <v>0</v>
      </c>
      <c r="Q323" s="36">
        <f t="shared" si="45"/>
        <v>0</v>
      </c>
      <c r="R323" s="286">
        <v>0</v>
      </c>
      <c r="S323" s="37">
        <f t="shared" si="46"/>
        <v>0</v>
      </c>
      <c r="T323" s="38">
        <f t="shared" si="47"/>
        <v>0</v>
      </c>
      <c r="U323" s="286">
        <v>15</v>
      </c>
      <c r="V323" s="35">
        <f t="shared" si="48"/>
        <v>0</v>
      </c>
      <c r="W323" s="39">
        <f t="shared" si="49"/>
        <v>0</v>
      </c>
      <c r="X323" s="40"/>
    </row>
    <row r="324" spans="1:24" x14ac:dyDescent="0.25">
      <c r="A324" s="23">
        <v>321</v>
      </c>
      <c r="B324" s="293" t="s">
        <v>352</v>
      </c>
      <c r="C324" s="168" t="s">
        <v>30</v>
      </c>
      <c r="D324" s="264">
        <f t="shared" ref="D324:D387" si="50">O324+R324+U324</f>
        <v>5</v>
      </c>
      <c r="E324" s="143"/>
      <c r="F324" s="277"/>
      <c r="G324" s="48"/>
      <c r="H324" s="48"/>
      <c r="I324" s="48"/>
      <c r="J324" s="278"/>
      <c r="K324" s="31">
        <v>0.08</v>
      </c>
      <c r="L324" s="32">
        <f t="shared" si="41"/>
        <v>0</v>
      </c>
      <c r="M324" s="33">
        <f t="shared" si="42"/>
        <v>0</v>
      </c>
      <c r="N324" s="33">
        <f t="shared" si="43"/>
        <v>0</v>
      </c>
      <c r="O324" s="291">
        <v>5</v>
      </c>
      <c r="P324" s="35">
        <f t="shared" si="44"/>
        <v>0</v>
      </c>
      <c r="Q324" s="36">
        <f t="shared" si="45"/>
        <v>0</v>
      </c>
      <c r="R324" s="291">
        <v>0</v>
      </c>
      <c r="S324" s="37">
        <f t="shared" si="46"/>
        <v>0</v>
      </c>
      <c r="T324" s="38">
        <f t="shared" si="47"/>
        <v>0</v>
      </c>
      <c r="U324" s="291">
        <v>0</v>
      </c>
      <c r="V324" s="35">
        <f t="shared" si="48"/>
        <v>0</v>
      </c>
      <c r="W324" s="39">
        <f t="shared" si="49"/>
        <v>0</v>
      </c>
      <c r="X324" s="40"/>
    </row>
    <row r="325" spans="1:24" ht="38.25" x14ac:dyDescent="0.25">
      <c r="A325" s="23">
        <v>322</v>
      </c>
      <c r="B325" s="176" t="s">
        <v>353</v>
      </c>
      <c r="C325" s="220" t="s">
        <v>30</v>
      </c>
      <c r="D325" s="264">
        <f t="shared" si="50"/>
        <v>5</v>
      </c>
      <c r="E325" s="143"/>
      <c r="F325" s="277"/>
      <c r="G325" s="48"/>
      <c r="H325" s="48"/>
      <c r="I325" s="48"/>
      <c r="J325" s="278"/>
      <c r="K325" s="31">
        <v>0.08</v>
      </c>
      <c r="L325" s="32">
        <f t="shared" ref="L325:L388" si="51">J325+J325*K325</f>
        <v>0</v>
      </c>
      <c r="M325" s="33">
        <f t="shared" ref="M325:M388" si="52">D325*J325</f>
        <v>0</v>
      </c>
      <c r="N325" s="33">
        <f t="shared" ref="N325:N388" si="53">D325*L325</f>
        <v>0</v>
      </c>
      <c r="O325" s="296">
        <v>0</v>
      </c>
      <c r="P325" s="35">
        <f t="shared" ref="P325:P388" si="54">O325*J325</f>
        <v>0</v>
      </c>
      <c r="Q325" s="36">
        <f t="shared" ref="Q325:Q388" si="55">O325*L325</f>
        <v>0</v>
      </c>
      <c r="R325" s="297">
        <v>5</v>
      </c>
      <c r="S325" s="37">
        <f t="shared" ref="S325:S388" si="56">R325*J325</f>
        <v>0</v>
      </c>
      <c r="T325" s="38">
        <f t="shared" ref="T325:T388" si="57">R325*L325</f>
        <v>0</v>
      </c>
      <c r="U325" s="132">
        <v>0</v>
      </c>
      <c r="V325" s="35">
        <f t="shared" ref="V325:V388" si="58">U325*J325</f>
        <v>0</v>
      </c>
      <c r="W325" s="39">
        <f t="shared" ref="W325:W388" si="59">U325*L325</f>
        <v>0</v>
      </c>
      <c r="X325" s="40"/>
    </row>
    <row r="326" spans="1:24" s="71" customFormat="1" ht="25.5" x14ac:dyDescent="0.25">
      <c r="A326" s="58">
        <v>323</v>
      </c>
      <c r="B326" s="298" t="s">
        <v>354</v>
      </c>
      <c r="C326" s="299" t="s">
        <v>30</v>
      </c>
      <c r="D326" s="93">
        <f t="shared" si="50"/>
        <v>20</v>
      </c>
      <c r="E326" s="281"/>
      <c r="F326" s="282"/>
      <c r="G326" s="251"/>
      <c r="H326" s="251"/>
      <c r="I326" s="251"/>
      <c r="J326" s="283"/>
      <c r="K326" s="62">
        <v>0.08</v>
      </c>
      <c r="L326" s="63">
        <f t="shared" si="51"/>
        <v>0</v>
      </c>
      <c r="M326" s="64">
        <f t="shared" si="52"/>
        <v>0</v>
      </c>
      <c r="N326" s="64">
        <f t="shared" si="53"/>
        <v>0</v>
      </c>
      <c r="O326" s="300">
        <v>15</v>
      </c>
      <c r="P326" s="66">
        <f t="shared" si="54"/>
        <v>0</v>
      </c>
      <c r="Q326" s="67">
        <f t="shared" si="55"/>
        <v>0</v>
      </c>
      <c r="R326" s="300">
        <v>5</v>
      </c>
      <c r="S326" s="68">
        <f t="shared" si="56"/>
        <v>0</v>
      </c>
      <c r="T326" s="69">
        <f t="shared" si="57"/>
        <v>0</v>
      </c>
      <c r="U326" s="301">
        <v>0</v>
      </c>
      <c r="V326" s="66">
        <f t="shared" si="58"/>
        <v>0</v>
      </c>
      <c r="W326" s="70">
        <f t="shared" si="59"/>
        <v>0</v>
      </c>
      <c r="X326" s="40"/>
    </row>
    <row r="327" spans="1:24" s="71" customFormat="1" ht="25.5" x14ac:dyDescent="0.25">
      <c r="A327" s="302">
        <v>324</v>
      </c>
      <c r="B327" s="298" t="s">
        <v>355</v>
      </c>
      <c r="C327" s="99" t="s">
        <v>36</v>
      </c>
      <c r="D327" s="303">
        <f t="shared" si="50"/>
        <v>45</v>
      </c>
      <c r="E327" s="113"/>
      <c r="F327" s="304"/>
      <c r="G327" s="115"/>
      <c r="H327" s="305"/>
      <c r="I327" s="306"/>
      <c r="J327" s="307"/>
      <c r="K327" s="62">
        <v>0.08</v>
      </c>
      <c r="L327" s="63">
        <f t="shared" si="51"/>
        <v>0</v>
      </c>
      <c r="M327" s="64">
        <f t="shared" si="52"/>
        <v>0</v>
      </c>
      <c r="N327" s="64">
        <f t="shared" si="53"/>
        <v>0</v>
      </c>
      <c r="O327" s="99">
        <v>40</v>
      </c>
      <c r="P327" s="66">
        <f t="shared" si="54"/>
        <v>0</v>
      </c>
      <c r="Q327" s="67">
        <f t="shared" si="55"/>
        <v>0</v>
      </c>
      <c r="R327" s="99">
        <v>5</v>
      </c>
      <c r="S327" s="68">
        <f t="shared" si="56"/>
        <v>0</v>
      </c>
      <c r="T327" s="69">
        <f t="shared" si="57"/>
        <v>0</v>
      </c>
      <c r="U327" s="308">
        <v>0</v>
      </c>
      <c r="V327" s="66">
        <f t="shared" si="58"/>
        <v>0</v>
      </c>
      <c r="W327" s="70">
        <f t="shared" si="59"/>
        <v>0</v>
      </c>
      <c r="X327" s="86"/>
    </row>
    <row r="328" spans="1:24" x14ac:dyDescent="0.25">
      <c r="A328" s="309">
        <v>325</v>
      </c>
      <c r="B328" s="41" t="s">
        <v>356</v>
      </c>
      <c r="C328" s="220" t="s">
        <v>30</v>
      </c>
      <c r="D328" s="310">
        <f t="shared" si="50"/>
        <v>5</v>
      </c>
      <c r="E328" s="143"/>
      <c r="F328" s="277"/>
      <c r="G328" s="48"/>
      <c r="H328" s="48"/>
      <c r="I328" s="48"/>
      <c r="J328" s="278"/>
      <c r="K328" s="31">
        <v>0.08</v>
      </c>
      <c r="L328" s="32">
        <f t="shared" si="51"/>
        <v>0</v>
      </c>
      <c r="M328" s="33">
        <f t="shared" si="52"/>
        <v>0</v>
      </c>
      <c r="N328" s="33">
        <f t="shared" si="53"/>
        <v>0</v>
      </c>
      <c r="O328" s="311">
        <v>5</v>
      </c>
      <c r="P328" s="35">
        <f t="shared" si="54"/>
        <v>0</v>
      </c>
      <c r="Q328" s="36">
        <f t="shared" si="55"/>
        <v>0</v>
      </c>
      <c r="R328" s="311">
        <v>0</v>
      </c>
      <c r="S328" s="37">
        <f t="shared" si="56"/>
        <v>0</v>
      </c>
      <c r="T328" s="38">
        <f t="shared" si="57"/>
        <v>0</v>
      </c>
      <c r="U328" s="291">
        <v>0</v>
      </c>
      <c r="V328" s="35">
        <f t="shared" si="58"/>
        <v>0</v>
      </c>
      <c r="W328" s="39">
        <f t="shared" si="59"/>
        <v>0</v>
      </c>
      <c r="X328" s="40"/>
    </row>
    <row r="329" spans="1:24" x14ac:dyDescent="0.25">
      <c r="A329" s="309">
        <v>326</v>
      </c>
      <c r="B329" s="41" t="s">
        <v>357</v>
      </c>
      <c r="C329" s="220" t="s">
        <v>30</v>
      </c>
      <c r="D329" s="310">
        <f t="shared" si="50"/>
        <v>550</v>
      </c>
      <c r="E329" s="143"/>
      <c r="F329" s="277"/>
      <c r="G329" s="48"/>
      <c r="H329" s="48"/>
      <c r="I329" s="48"/>
      <c r="J329" s="278"/>
      <c r="K329" s="31">
        <v>0.08</v>
      </c>
      <c r="L329" s="32">
        <f t="shared" si="51"/>
        <v>0</v>
      </c>
      <c r="M329" s="33">
        <f t="shared" si="52"/>
        <v>0</v>
      </c>
      <c r="N329" s="33">
        <f t="shared" si="53"/>
        <v>0</v>
      </c>
      <c r="O329" s="311">
        <v>150</v>
      </c>
      <c r="P329" s="35">
        <f t="shared" si="54"/>
        <v>0</v>
      </c>
      <c r="Q329" s="36">
        <f t="shared" si="55"/>
        <v>0</v>
      </c>
      <c r="R329" s="311">
        <v>400</v>
      </c>
      <c r="S329" s="37">
        <f t="shared" si="56"/>
        <v>0</v>
      </c>
      <c r="T329" s="38">
        <f t="shared" si="57"/>
        <v>0</v>
      </c>
      <c r="U329" s="286">
        <v>0</v>
      </c>
      <c r="V329" s="35">
        <f t="shared" si="58"/>
        <v>0</v>
      </c>
      <c r="W329" s="39">
        <f t="shared" si="59"/>
        <v>0</v>
      </c>
      <c r="X329" s="40"/>
    </row>
    <row r="330" spans="1:24" s="71" customFormat="1" x14ac:dyDescent="0.25">
      <c r="A330" s="302">
        <v>327</v>
      </c>
      <c r="B330" s="46" t="s">
        <v>358</v>
      </c>
      <c r="C330" s="127" t="s">
        <v>36</v>
      </c>
      <c r="D330" s="303">
        <f t="shared" si="50"/>
        <v>200</v>
      </c>
      <c r="E330" s="312"/>
      <c r="F330" s="313"/>
      <c r="G330" s="295"/>
      <c r="H330" s="314"/>
      <c r="I330" s="315"/>
      <c r="J330" s="283"/>
      <c r="K330" s="62">
        <v>0.08</v>
      </c>
      <c r="L330" s="63">
        <f t="shared" si="51"/>
        <v>0</v>
      </c>
      <c r="M330" s="64">
        <f t="shared" si="52"/>
        <v>0</v>
      </c>
      <c r="N330" s="64">
        <f t="shared" si="53"/>
        <v>0</v>
      </c>
      <c r="O330" s="127">
        <v>150</v>
      </c>
      <c r="P330" s="66">
        <f t="shared" si="54"/>
        <v>0</v>
      </c>
      <c r="Q330" s="67">
        <f t="shared" si="55"/>
        <v>0</v>
      </c>
      <c r="R330" s="127">
        <v>30</v>
      </c>
      <c r="S330" s="68">
        <f t="shared" si="56"/>
        <v>0</v>
      </c>
      <c r="T330" s="69">
        <f t="shared" si="57"/>
        <v>0</v>
      </c>
      <c r="U330" s="316">
        <v>20</v>
      </c>
      <c r="V330" s="66">
        <f t="shared" si="58"/>
        <v>0</v>
      </c>
      <c r="W330" s="70">
        <f t="shared" si="59"/>
        <v>0</v>
      </c>
      <c r="X330" s="40"/>
    </row>
    <row r="331" spans="1:24" x14ac:dyDescent="0.25">
      <c r="A331" s="309">
        <v>328</v>
      </c>
      <c r="B331" s="24" t="s">
        <v>359</v>
      </c>
      <c r="C331" s="168" t="s">
        <v>30</v>
      </c>
      <c r="D331" s="310">
        <f t="shared" si="50"/>
        <v>740</v>
      </c>
      <c r="E331" s="143"/>
      <c r="F331" s="144"/>
      <c r="G331" s="48"/>
      <c r="H331" s="48"/>
      <c r="I331" s="48"/>
      <c r="J331" s="317"/>
      <c r="K331" s="31">
        <v>0.08</v>
      </c>
      <c r="L331" s="32">
        <f t="shared" si="51"/>
        <v>0</v>
      </c>
      <c r="M331" s="33">
        <f t="shared" si="52"/>
        <v>0</v>
      </c>
      <c r="N331" s="33">
        <f t="shared" si="53"/>
        <v>0</v>
      </c>
      <c r="O331" s="318">
        <v>300</v>
      </c>
      <c r="P331" s="35">
        <f t="shared" si="54"/>
        <v>0</v>
      </c>
      <c r="Q331" s="36">
        <f t="shared" si="55"/>
        <v>0</v>
      </c>
      <c r="R331" s="318">
        <v>400</v>
      </c>
      <c r="S331" s="37">
        <f t="shared" si="56"/>
        <v>0</v>
      </c>
      <c r="T331" s="38">
        <f t="shared" si="57"/>
        <v>0</v>
      </c>
      <c r="U331" s="291">
        <v>40</v>
      </c>
      <c r="V331" s="35">
        <f t="shared" si="58"/>
        <v>0</v>
      </c>
      <c r="W331" s="39">
        <f t="shared" si="59"/>
        <v>0</v>
      </c>
      <c r="X331" s="129"/>
    </row>
    <row r="332" spans="1:24" x14ac:dyDescent="0.25">
      <c r="A332" s="309">
        <v>329</v>
      </c>
      <c r="B332" s="24" t="s">
        <v>360</v>
      </c>
      <c r="C332" s="319" t="s">
        <v>30</v>
      </c>
      <c r="D332" s="310">
        <f t="shared" si="50"/>
        <v>1030</v>
      </c>
      <c r="E332" s="320"/>
      <c r="F332" s="321"/>
      <c r="G332" s="322"/>
      <c r="H332" s="322"/>
      <c r="I332" s="322"/>
      <c r="J332" s="323"/>
      <c r="K332" s="31">
        <v>0.08</v>
      </c>
      <c r="L332" s="32">
        <f t="shared" si="51"/>
        <v>0</v>
      </c>
      <c r="M332" s="33">
        <f t="shared" si="52"/>
        <v>0</v>
      </c>
      <c r="N332" s="33">
        <f t="shared" si="53"/>
        <v>0</v>
      </c>
      <c r="O332" s="324">
        <v>750</v>
      </c>
      <c r="P332" s="35">
        <f t="shared" si="54"/>
        <v>0</v>
      </c>
      <c r="Q332" s="36">
        <f t="shared" si="55"/>
        <v>0</v>
      </c>
      <c r="R332" s="34">
        <v>30</v>
      </c>
      <c r="S332" s="37">
        <f t="shared" si="56"/>
        <v>0</v>
      </c>
      <c r="T332" s="38">
        <f t="shared" si="57"/>
        <v>0</v>
      </c>
      <c r="U332" s="34">
        <v>250</v>
      </c>
      <c r="V332" s="35">
        <f t="shared" si="58"/>
        <v>0</v>
      </c>
      <c r="W332" s="39">
        <f t="shared" si="59"/>
        <v>0</v>
      </c>
      <c r="X332" s="40"/>
    </row>
    <row r="333" spans="1:24" x14ac:dyDescent="0.25">
      <c r="A333" s="309">
        <v>330</v>
      </c>
      <c r="B333" s="24" t="s">
        <v>361</v>
      </c>
      <c r="C333" s="319" t="s">
        <v>30</v>
      </c>
      <c r="D333" s="310">
        <f t="shared" si="50"/>
        <v>65</v>
      </c>
      <c r="E333" s="320"/>
      <c r="F333" s="321"/>
      <c r="G333" s="322"/>
      <c r="H333" s="322"/>
      <c r="I333" s="322"/>
      <c r="J333" s="323"/>
      <c r="K333" s="31">
        <v>0.08</v>
      </c>
      <c r="L333" s="32">
        <f t="shared" si="51"/>
        <v>0</v>
      </c>
      <c r="M333" s="33">
        <f t="shared" si="52"/>
        <v>0</v>
      </c>
      <c r="N333" s="33">
        <f t="shared" si="53"/>
        <v>0</v>
      </c>
      <c r="O333" s="34">
        <v>60</v>
      </c>
      <c r="P333" s="35">
        <f t="shared" si="54"/>
        <v>0</v>
      </c>
      <c r="Q333" s="36">
        <f t="shared" si="55"/>
        <v>0</v>
      </c>
      <c r="R333" s="34">
        <v>5</v>
      </c>
      <c r="S333" s="37">
        <f t="shared" si="56"/>
        <v>0</v>
      </c>
      <c r="T333" s="38">
        <f t="shared" si="57"/>
        <v>0</v>
      </c>
      <c r="U333" s="34">
        <v>0</v>
      </c>
      <c r="V333" s="35">
        <f t="shared" si="58"/>
        <v>0</v>
      </c>
      <c r="W333" s="39">
        <f t="shared" si="59"/>
        <v>0</v>
      </c>
      <c r="X333" s="40"/>
    </row>
    <row r="334" spans="1:24" x14ac:dyDescent="0.25">
      <c r="A334" s="309">
        <v>331</v>
      </c>
      <c r="B334" s="24" t="s">
        <v>362</v>
      </c>
      <c r="C334" s="319" t="s">
        <v>30</v>
      </c>
      <c r="D334" s="310">
        <f t="shared" si="50"/>
        <v>1050</v>
      </c>
      <c r="E334" s="320"/>
      <c r="F334" s="321"/>
      <c r="G334" s="322"/>
      <c r="H334" s="322"/>
      <c r="I334" s="325"/>
      <c r="J334" s="326"/>
      <c r="K334" s="31">
        <v>0.08</v>
      </c>
      <c r="L334" s="32">
        <f t="shared" si="51"/>
        <v>0</v>
      </c>
      <c r="M334" s="33">
        <f t="shared" si="52"/>
        <v>0</v>
      </c>
      <c r="N334" s="33">
        <f t="shared" si="53"/>
        <v>0</v>
      </c>
      <c r="O334" s="34">
        <v>900</v>
      </c>
      <c r="P334" s="35">
        <f t="shared" si="54"/>
        <v>0</v>
      </c>
      <c r="Q334" s="36">
        <f t="shared" si="55"/>
        <v>0</v>
      </c>
      <c r="R334" s="34">
        <v>150</v>
      </c>
      <c r="S334" s="37">
        <f t="shared" si="56"/>
        <v>0</v>
      </c>
      <c r="T334" s="38">
        <f t="shared" si="57"/>
        <v>0</v>
      </c>
      <c r="U334" s="34">
        <v>0</v>
      </c>
      <c r="V334" s="35">
        <f t="shared" si="58"/>
        <v>0</v>
      </c>
      <c r="W334" s="39">
        <f t="shared" si="59"/>
        <v>0</v>
      </c>
      <c r="X334" s="40"/>
    </row>
    <row r="335" spans="1:24" x14ac:dyDescent="0.25">
      <c r="A335" s="309">
        <v>332</v>
      </c>
      <c r="B335" s="24" t="s">
        <v>363</v>
      </c>
      <c r="C335" s="319" t="s">
        <v>30</v>
      </c>
      <c r="D335" s="310">
        <f t="shared" si="50"/>
        <v>180</v>
      </c>
      <c r="E335" s="320"/>
      <c r="F335" s="321"/>
      <c r="G335" s="322"/>
      <c r="H335" s="322"/>
      <c r="I335" s="322"/>
      <c r="J335" s="323"/>
      <c r="K335" s="31">
        <v>0.08</v>
      </c>
      <c r="L335" s="32">
        <f t="shared" si="51"/>
        <v>0</v>
      </c>
      <c r="M335" s="33">
        <f t="shared" si="52"/>
        <v>0</v>
      </c>
      <c r="N335" s="33">
        <f t="shared" si="53"/>
        <v>0</v>
      </c>
      <c r="O335" s="34">
        <v>100</v>
      </c>
      <c r="P335" s="35">
        <f t="shared" si="54"/>
        <v>0</v>
      </c>
      <c r="Q335" s="36">
        <f t="shared" si="55"/>
        <v>0</v>
      </c>
      <c r="R335" s="34">
        <v>30</v>
      </c>
      <c r="S335" s="37">
        <f t="shared" si="56"/>
        <v>0</v>
      </c>
      <c r="T335" s="38">
        <f t="shared" si="57"/>
        <v>0</v>
      </c>
      <c r="U335" s="34">
        <v>50</v>
      </c>
      <c r="V335" s="35">
        <f t="shared" si="58"/>
        <v>0</v>
      </c>
      <c r="W335" s="39">
        <f t="shared" si="59"/>
        <v>0</v>
      </c>
      <c r="X335" s="40"/>
    </row>
    <row r="336" spans="1:24" x14ac:dyDescent="0.25">
      <c r="A336" s="309">
        <v>333</v>
      </c>
      <c r="B336" s="327" t="s">
        <v>364</v>
      </c>
      <c r="C336" s="328" t="s">
        <v>36</v>
      </c>
      <c r="D336" s="310">
        <f t="shared" si="50"/>
        <v>20</v>
      </c>
      <c r="E336" s="329"/>
      <c r="F336" s="330"/>
      <c r="G336" s="331"/>
      <c r="H336" s="332"/>
      <c r="I336" s="333"/>
      <c r="J336" s="333"/>
      <c r="K336" s="31">
        <v>0.08</v>
      </c>
      <c r="L336" s="32">
        <f t="shared" si="51"/>
        <v>0</v>
      </c>
      <c r="M336" s="33">
        <f t="shared" si="52"/>
        <v>0</v>
      </c>
      <c r="N336" s="33">
        <f t="shared" si="53"/>
        <v>0</v>
      </c>
      <c r="O336" s="56">
        <v>0</v>
      </c>
      <c r="P336" s="35">
        <f t="shared" si="54"/>
        <v>0</v>
      </c>
      <c r="Q336" s="36">
        <f t="shared" si="55"/>
        <v>0</v>
      </c>
      <c r="R336" s="56">
        <v>0</v>
      </c>
      <c r="S336" s="37">
        <f t="shared" si="56"/>
        <v>0</v>
      </c>
      <c r="T336" s="38">
        <f t="shared" si="57"/>
        <v>0</v>
      </c>
      <c r="U336" s="107">
        <v>20</v>
      </c>
      <c r="V336" s="35">
        <f t="shared" si="58"/>
        <v>0</v>
      </c>
      <c r="W336" s="39">
        <f t="shared" si="59"/>
        <v>0</v>
      </c>
      <c r="X336" s="86"/>
    </row>
    <row r="337" spans="1:24" x14ac:dyDescent="0.25">
      <c r="A337" s="309">
        <v>334</v>
      </c>
      <c r="B337" s="24" t="s">
        <v>365</v>
      </c>
      <c r="C337" s="319" t="s">
        <v>30</v>
      </c>
      <c r="D337" s="310">
        <f t="shared" si="50"/>
        <v>220</v>
      </c>
      <c r="E337" s="320"/>
      <c r="F337" s="321"/>
      <c r="G337" s="322"/>
      <c r="H337" s="322"/>
      <c r="I337" s="322"/>
      <c r="J337" s="323"/>
      <c r="K337" s="31">
        <v>0.08</v>
      </c>
      <c r="L337" s="32">
        <f t="shared" si="51"/>
        <v>0</v>
      </c>
      <c r="M337" s="33">
        <f t="shared" si="52"/>
        <v>0</v>
      </c>
      <c r="N337" s="33">
        <f t="shared" si="53"/>
        <v>0</v>
      </c>
      <c r="O337" s="34">
        <v>35</v>
      </c>
      <c r="P337" s="35">
        <f t="shared" si="54"/>
        <v>0</v>
      </c>
      <c r="Q337" s="36">
        <f t="shared" si="55"/>
        <v>0</v>
      </c>
      <c r="R337" s="34">
        <v>5</v>
      </c>
      <c r="S337" s="37">
        <f t="shared" si="56"/>
        <v>0</v>
      </c>
      <c r="T337" s="38">
        <f t="shared" si="57"/>
        <v>0</v>
      </c>
      <c r="U337" s="34">
        <v>180</v>
      </c>
      <c r="V337" s="35">
        <f t="shared" si="58"/>
        <v>0</v>
      </c>
      <c r="W337" s="39">
        <f t="shared" si="59"/>
        <v>0</v>
      </c>
      <c r="X337" s="40"/>
    </row>
    <row r="338" spans="1:24" s="130" customFormat="1" x14ac:dyDescent="0.25">
      <c r="A338" s="309">
        <v>335</v>
      </c>
      <c r="B338" s="57" t="s">
        <v>366</v>
      </c>
      <c r="C338" s="319" t="s">
        <v>30</v>
      </c>
      <c r="D338" s="310">
        <f t="shared" si="50"/>
        <v>40</v>
      </c>
      <c r="E338" s="320"/>
      <c r="F338" s="334"/>
      <c r="G338" s="322"/>
      <c r="H338" s="322"/>
      <c r="I338" s="322"/>
      <c r="J338" s="335"/>
      <c r="K338" s="31">
        <v>0.08</v>
      </c>
      <c r="L338" s="32">
        <f t="shared" si="51"/>
        <v>0</v>
      </c>
      <c r="M338" s="33">
        <f t="shared" si="52"/>
        <v>0</v>
      </c>
      <c r="N338" s="33">
        <f t="shared" si="53"/>
        <v>0</v>
      </c>
      <c r="O338" s="34">
        <v>10</v>
      </c>
      <c r="P338" s="35">
        <f t="shared" si="54"/>
        <v>0</v>
      </c>
      <c r="Q338" s="36">
        <f t="shared" si="55"/>
        <v>0</v>
      </c>
      <c r="R338" s="34">
        <v>30</v>
      </c>
      <c r="S338" s="37">
        <f t="shared" si="56"/>
        <v>0</v>
      </c>
      <c r="T338" s="38">
        <f t="shared" si="57"/>
        <v>0</v>
      </c>
      <c r="U338" s="34">
        <v>0</v>
      </c>
      <c r="V338" s="35">
        <f t="shared" si="58"/>
        <v>0</v>
      </c>
      <c r="W338" s="39">
        <f t="shared" si="59"/>
        <v>0</v>
      </c>
      <c r="X338" s="129"/>
    </row>
    <row r="339" spans="1:24" s="130" customFormat="1" x14ac:dyDescent="0.25">
      <c r="A339" s="309">
        <v>336</v>
      </c>
      <c r="B339" s="24" t="s">
        <v>367</v>
      </c>
      <c r="C339" s="319" t="s">
        <v>30</v>
      </c>
      <c r="D339" s="310">
        <f t="shared" si="50"/>
        <v>10</v>
      </c>
      <c r="E339" s="320"/>
      <c r="F339" s="334"/>
      <c r="G339" s="322"/>
      <c r="H339" s="322"/>
      <c r="I339" s="322"/>
      <c r="J339" s="335"/>
      <c r="K339" s="31">
        <v>0.08</v>
      </c>
      <c r="L339" s="32">
        <f t="shared" si="51"/>
        <v>0</v>
      </c>
      <c r="M339" s="33">
        <f t="shared" si="52"/>
        <v>0</v>
      </c>
      <c r="N339" s="33">
        <f t="shared" si="53"/>
        <v>0</v>
      </c>
      <c r="O339" s="34">
        <v>10</v>
      </c>
      <c r="P339" s="35">
        <f t="shared" si="54"/>
        <v>0</v>
      </c>
      <c r="Q339" s="36">
        <f t="shared" si="55"/>
        <v>0</v>
      </c>
      <c r="R339" s="34">
        <v>0</v>
      </c>
      <c r="S339" s="37">
        <f t="shared" si="56"/>
        <v>0</v>
      </c>
      <c r="T339" s="38">
        <f t="shared" si="57"/>
        <v>0</v>
      </c>
      <c r="U339" s="34">
        <v>0</v>
      </c>
      <c r="V339" s="35">
        <f t="shared" si="58"/>
        <v>0</v>
      </c>
      <c r="W339" s="39">
        <f t="shared" si="59"/>
        <v>0</v>
      </c>
      <c r="X339" s="129"/>
    </row>
    <row r="340" spans="1:24" s="130" customFormat="1" x14ac:dyDescent="0.25">
      <c r="A340" s="309">
        <v>337</v>
      </c>
      <c r="B340" s="78" t="s">
        <v>368</v>
      </c>
      <c r="C340" s="332" t="s">
        <v>42</v>
      </c>
      <c r="D340" s="310">
        <f t="shared" si="50"/>
        <v>90</v>
      </c>
      <c r="E340" s="336"/>
      <c r="F340" s="319"/>
      <c r="G340" s="332"/>
      <c r="H340" s="332"/>
      <c r="I340" s="332"/>
      <c r="J340" s="333"/>
      <c r="K340" s="31">
        <v>0.08</v>
      </c>
      <c r="L340" s="32">
        <f t="shared" si="51"/>
        <v>0</v>
      </c>
      <c r="M340" s="33">
        <f t="shared" si="52"/>
        <v>0</v>
      </c>
      <c r="N340" s="33">
        <f t="shared" si="53"/>
        <v>0</v>
      </c>
      <c r="O340" s="56">
        <v>10</v>
      </c>
      <c r="P340" s="35">
        <f t="shared" si="54"/>
        <v>0</v>
      </c>
      <c r="Q340" s="36">
        <f t="shared" si="55"/>
        <v>0</v>
      </c>
      <c r="R340" s="56">
        <v>0</v>
      </c>
      <c r="S340" s="37">
        <f t="shared" si="56"/>
        <v>0</v>
      </c>
      <c r="T340" s="38">
        <f t="shared" si="57"/>
        <v>0</v>
      </c>
      <c r="U340" s="135">
        <v>80</v>
      </c>
      <c r="V340" s="35">
        <f t="shared" si="58"/>
        <v>0</v>
      </c>
      <c r="W340" s="39">
        <f t="shared" si="59"/>
        <v>0</v>
      </c>
      <c r="X340" s="112"/>
    </row>
    <row r="341" spans="1:24" s="342" customFormat="1" x14ac:dyDescent="0.25">
      <c r="A341" s="302">
        <v>338</v>
      </c>
      <c r="B341" s="197" t="s">
        <v>369</v>
      </c>
      <c r="C341" s="299" t="s">
        <v>30</v>
      </c>
      <c r="D341" s="303">
        <f t="shared" si="50"/>
        <v>10</v>
      </c>
      <c r="E341" s="337"/>
      <c r="F341" s="338"/>
      <c r="G341" s="120"/>
      <c r="H341" s="339"/>
      <c r="I341" s="340"/>
      <c r="J341" s="340"/>
      <c r="K341" s="62">
        <v>0.08</v>
      </c>
      <c r="L341" s="63">
        <f t="shared" si="51"/>
        <v>0</v>
      </c>
      <c r="M341" s="64">
        <f t="shared" si="52"/>
        <v>0</v>
      </c>
      <c r="N341" s="64">
        <f t="shared" si="53"/>
        <v>0</v>
      </c>
      <c r="O341" s="341">
        <v>10</v>
      </c>
      <c r="P341" s="66">
        <f t="shared" si="54"/>
        <v>0</v>
      </c>
      <c r="Q341" s="67">
        <f t="shared" si="55"/>
        <v>0</v>
      </c>
      <c r="R341" s="342">
        <v>0</v>
      </c>
      <c r="S341" s="68">
        <f t="shared" si="56"/>
        <v>0</v>
      </c>
      <c r="T341" s="69">
        <f t="shared" si="57"/>
        <v>0</v>
      </c>
      <c r="U341" s="308">
        <v>0</v>
      </c>
      <c r="V341" s="66">
        <f t="shared" si="58"/>
        <v>0</v>
      </c>
      <c r="W341" s="70">
        <f t="shared" si="59"/>
        <v>0</v>
      </c>
      <c r="X341" s="40"/>
    </row>
    <row r="342" spans="1:24" x14ac:dyDescent="0.25">
      <c r="A342" s="309">
        <v>339</v>
      </c>
      <c r="B342" s="24" t="s">
        <v>370</v>
      </c>
      <c r="C342" s="319" t="s">
        <v>30</v>
      </c>
      <c r="D342" s="310">
        <f t="shared" si="50"/>
        <v>460</v>
      </c>
      <c r="E342" s="320"/>
      <c r="F342" s="321"/>
      <c r="G342" s="322"/>
      <c r="H342" s="322"/>
      <c r="I342" s="322"/>
      <c r="J342" s="323"/>
      <c r="K342" s="31">
        <v>0.08</v>
      </c>
      <c r="L342" s="32">
        <f t="shared" si="51"/>
        <v>0</v>
      </c>
      <c r="M342" s="33">
        <f t="shared" si="52"/>
        <v>0</v>
      </c>
      <c r="N342" s="33">
        <f t="shared" si="53"/>
        <v>0</v>
      </c>
      <c r="O342" s="34">
        <v>350</v>
      </c>
      <c r="P342" s="35">
        <f t="shared" si="54"/>
        <v>0</v>
      </c>
      <c r="Q342" s="36">
        <f t="shared" si="55"/>
        <v>0</v>
      </c>
      <c r="R342" s="34">
        <v>10</v>
      </c>
      <c r="S342" s="37">
        <f t="shared" si="56"/>
        <v>0</v>
      </c>
      <c r="T342" s="38">
        <f t="shared" si="57"/>
        <v>0</v>
      </c>
      <c r="U342" s="34">
        <v>100</v>
      </c>
      <c r="V342" s="35">
        <f t="shared" si="58"/>
        <v>0</v>
      </c>
      <c r="W342" s="39">
        <f t="shared" si="59"/>
        <v>0</v>
      </c>
      <c r="X342" s="40"/>
    </row>
    <row r="343" spans="1:24" x14ac:dyDescent="0.25">
      <c r="A343" s="309">
        <v>340</v>
      </c>
      <c r="B343" s="24" t="s">
        <v>371</v>
      </c>
      <c r="C343" s="319" t="s">
        <v>30</v>
      </c>
      <c r="D343" s="310">
        <f t="shared" si="50"/>
        <v>320</v>
      </c>
      <c r="E343" s="320"/>
      <c r="F343" s="321"/>
      <c r="G343" s="322"/>
      <c r="H343" s="322"/>
      <c r="I343" s="322"/>
      <c r="J343" s="323"/>
      <c r="K343" s="31">
        <v>0.08</v>
      </c>
      <c r="L343" s="32">
        <f t="shared" si="51"/>
        <v>0</v>
      </c>
      <c r="M343" s="33">
        <f t="shared" si="52"/>
        <v>0</v>
      </c>
      <c r="N343" s="33">
        <f t="shared" si="53"/>
        <v>0</v>
      </c>
      <c r="O343" s="34">
        <v>300</v>
      </c>
      <c r="P343" s="35">
        <f t="shared" si="54"/>
        <v>0</v>
      </c>
      <c r="Q343" s="36">
        <f t="shared" si="55"/>
        <v>0</v>
      </c>
      <c r="R343" s="34">
        <v>0</v>
      </c>
      <c r="S343" s="37">
        <f t="shared" si="56"/>
        <v>0</v>
      </c>
      <c r="T343" s="38">
        <f t="shared" si="57"/>
        <v>0</v>
      </c>
      <c r="U343" s="34">
        <v>20</v>
      </c>
      <c r="V343" s="35">
        <f t="shared" si="58"/>
        <v>0</v>
      </c>
      <c r="W343" s="39">
        <f t="shared" si="59"/>
        <v>0</v>
      </c>
      <c r="X343" s="40"/>
    </row>
    <row r="344" spans="1:24" x14ac:dyDescent="0.25">
      <c r="A344" s="309">
        <v>341</v>
      </c>
      <c r="B344" s="343" t="s">
        <v>372</v>
      </c>
      <c r="C344" s="344" t="s">
        <v>42</v>
      </c>
      <c r="D344" s="310">
        <f t="shared" si="50"/>
        <v>10</v>
      </c>
      <c r="E344" s="320"/>
      <c r="F344" s="321"/>
      <c r="G344" s="322"/>
      <c r="H344" s="322"/>
      <c r="I344" s="325"/>
      <c r="J344" s="323"/>
      <c r="K344" s="31">
        <v>0.08</v>
      </c>
      <c r="L344" s="32">
        <f t="shared" si="51"/>
        <v>0</v>
      </c>
      <c r="M344" s="33">
        <f t="shared" si="52"/>
        <v>0</v>
      </c>
      <c r="N344" s="33">
        <f t="shared" si="53"/>
        <v>0</v>
      </c>
      <c r="O344" s="34">
        <v>10</v>
      </c>
      <c r="P344" s="35">
        <f t="shared" si="54"/>
        <v>0</v>
      </c>
      <c r="Q344" s="36">
        <f t="shared" si="55"/>
        <v>0</v>
      </c>
      <c r="R344" s="34">
        <v>0</v>
      </c>
      <c r="S344" s="37">
        <f t="shared" si="56"/>
        <v>0</v>
      </c>
      <c r="T344" s="38">
        <f t="shared" si="57"/>
        <v>0</v>
      </c>
      <c r="U344" s="34">
        <v>0</v>
      </c>
      <c r="V344" s="35">
        <f t="shared" si="58"/>
        <v>0</v>
      </c>
      <c r="W344" s="39">
        <f t="shared" si="59"/>
        <v>0</v>
      </c>
      <c r="X344" s="40"/>
    </row>
    <row r="345" spans="1:24" s="71" customFormat="1" x14ac:dyDescent="0.25">
      <c r="A345" s="302">
        <v>342</v>
      </c>
      <c r="B345" s="345" t="s">
        <v>373</v>
      </c>
      <c r="C345" s="346" t="s">
        <v>36</v>
      </c>
      <c r="D345" s="303">
        <f t="shared" si="50"/>
        <v>655</v>
      </c>
      <c r="E345" s="347"/>
      <c r="F345" s="348"/>
      <c r="G345" s="349"/>
      <c r="H345" s="350"/>
      <c r="I345" s="351"/>
      <c r="J345" s="352"/>
      <c r="K345" s="62">
        <v>0.08</v>
      </c>
      <c r="L345" s="63">
        <f t="shared" si="51"/>
        <v>0</v>
      </c>
      <c r="M345" s="64">
        <f t="shared" si="52"/>
        <v>0</v>
      </c>
      <c r="N345" s="64">
        <f t="shared" si="53"/>
        <v>0</v>
      </c>
      <c r="O345" s="257">
        <v>500</v>
      </c>
      <c r="P345" s="66">
        <f t="shared" si="54"/>
        <v>0</v>
      </c>
      <c r="Q345" s="67">
        <f t="shared" si="55"/>
        <v>0</v>
      </c>
      <c r="R345" s="353">
        <v>150</v>
      </c>
      <c r="S345" s="68">
        <f t="shared" si="56"/>
        <v>0</v>
      </c>
      <c r="T345" s="69">
        <f t="shared" si="57"/>
        <v>0</v>
      </c>
      <c r="U345" s="353">
        <v>5</v>
      </c>
      <c r="V345" s="66">
        <f t="shared" si="58"/>
        <v>0</v>
      </c>
      <c r="W345" s="70">
        <f t="shared" si="59"/>
        <v>0</v>
      </c>
      <c r="X345" s="217"/>
    </row>
    <row r="346" spans="1:24" s="71" customFormat="1" x14ac:dyDescent="0.25">
      <c r="A346" s="302">
        <v>343</v>
      </c>
      <c r="B346" s="251" t="s">
        <v>374</v>
      </c>
      <c r="C346" s="346" t="s">
        <v>36</v>
      </c>
      <c r="D346" s="303">
        <f t="shared" si="50"/>
        <v>10200</v>
      </c>
      <c r="E346" s="347"/>
      <c r="F346" s="348"/>
      <c r="G346" s="349"/>
      <c r="H346" s="350"/>
      <c r="I346" s="351"/>
      <c r="J346" s="352"/>
      <c r="K346" s="62">
        <v>0.08</v>
      </c>
      <c r="L346" s="63">
        <f t="shared" si="51"/>
        <v>0</v>
      </c>
      <c r="M346" s="64">
        <f t="shared" si="52"/>
        <v>0</v>
      </c>
      <c r="N346" s="64">
        <f t="shared" si="53"/>
        <v>0</v>
      </c>
      <c r="O346" s="257">
        <v>10000</v>
      </c>
      <c r="P346" s="66">
        <f t="shared" si="54"/>
        <v>0</v>
      </c>
      <c r="Q346" s="67">
        <f t="shared" si="55"/>
        <v>0</v>
      </c>
      <c r="R346" s="353">
        <v>200</v>
      </c>
      <c r="S346" s="68">
        <f t="shared" si="56"/>
        <v>0</v>
      </c>
      <c r="T346" s="69">
        <f t="shared" si="57"/>
        <v>0</v>
      </c>
      <c r="U346" s="353">
        <v>0</v>
      </c>
      <c r="V346" s="66">
        <f t="shared" si="58"/>
        <v>0</v>
      </c>
      <c r="W346" s="70">
        <f t="shared" si="59"/>
        <v>0</v>
      </c>
      <c r="X346" s="217"/>
    </row>
    <row r="347" spans="1:24" s="77" customFormat="1" x14ac:dyDescent="0.25">
      <c r="A347" s="309">
        <v>344</v>
      </c>
      <c r="B347" s="112" t="s">
        <v>375</v>
      </c>
      <c r="C347" s="332" t="s">
        <v>42</v>
      </c>
      <c r="D347" s="310">
        <f t="shared" si="50"/>
        <v>85</v>
      </c>
      <c r="E347" s="354"/>
      <c r="F347" s="355"/>
      <c r="G347" s="356"/>
      <c r="H347" s="356"/>
      <c r="I347" s="356"/>
      <c r="J347" s="333"/>
      <c r="K347" s="31">
        <v>0.08</v>
      </c>
      <c r="L347" s="32">
        <f t="shared" si="51"/>
        <v>0</v>
      </c>
      <c r="M347" s="33">
        <f t="shared" si="52"/>
        <v>0</v>
      </c>
      <c r="N347" s="33">
        <f t="shared" si="53"/>
        <v>0</v>
      </c>
      <c r="O347" s="56">
        <v>25</v>
      </c>
      <c r="P347" s="35">
        <f t="shared" si="54"/>
        <v>0</v>
      </c>
      <c r="Q347" s="36">
        <f t="shared" si="55"/>
        <v>0</v>
      </c>
      <c r="R347" s="56">
        <v>0</v>
      </c>
      <c r="S347" s="37">
        <f t="shared" si="56"/>
        <v>0</v>
      </c>
      <c r="T347" s="38">
        <f t="shared" si="57"/>
        <v>0</v>
      </c>
      <c r="U347" s="135">
        <v>60</v>
      </c>
      <c r="V347" s="35">
        <f t="shared" si="58"/>
        <v>0</v>
      </c>
      <c r="W347" s="39">
        <f t="shared" si="59"/>
        <v>0</v>
      </c>
      <c r="X347" s="100"/>
    </row>
    <row r="348" spans="1:24" x14ac:dyDescent="0.25">
      <c r="A348" s="309">
        <v>345</v>
      </c>
      <c r="B348" s="57" t="s">
        <v>376</v>
      </c>
      <c r="C348" s="319" t="s">
        <v>30</v>
      </c>
      <c r="D348" s="310">
        <f t="shared" si="50"/>
        <v>5</v>
      </c>
      <c r="E348" s="143"/>
      <c r="F348" s="277"/>
      <c r="G348" s="48"/>
      <c r="H348" s="48"/>
      <c r="I348" s="48"/>
      <c r="J348" s="278"/>
      <c r="K348" s="31">
        <v>0.08</v>
      </c>
      <c r="L348" s="32">
        <f t="shared" si="51"/>
        <v>0</v>
      </c>
      <c r="M348" s="33">
        <f t="shared" si="52"/>
        <v>0</v>
      </c>
      <c r="N348" s="33">
        <f t="shared" si="53"/>
        <v>0</v>
      </c>
      <c r="O348" s="110">
        <v>0</v>
      </c>
      <c r="P348" s="35">
        <f t="shared" si="54"/>
        <v>0</v>
      </c>
      <c r="Q348" s="36">
        <f t="shared" si="55"/>
        <v>0</v>
      </c>
      <c r="R348" s="34">
        <v>5</v>
      </c>
      <c r="S348" s="37">
        <f t="shared" si="56"/>
        <v>0</v>
      </c>
      <c r="T348" s="38">
        <f t="shared" si="57"/>
        <v>0</v>
      </c>
      <c r="U348" s="34">
        <v>0</v>
      </c>
      <c r="V348" s="35">
        <f t="shared" si="58"/>
        <v>0</v>
      </c>
      <c r="W348" s="39">
        <f t="shared" si="59"/>
        <v>0</v>
      </c>
      <c r="X348" s="40"/>
    </row>
    <row r="349" spans="1:24" x14ac:dyDescent="0.25">
      <c r="A349" s="309">
        <v>346</v>
      </c>
      <c r="B349" s="24" t="s">
        <v>377</v>
      </c>
      <c r="C349" s="319" t="s">
        <v>30</v>
      </c>
      <c r="D349" s="310">
        <f t="shared" si="50"/>
        <v>230</v>
      </c>
      <c r="E349" s="143"/>
      <c r="F349" s="277"/>
      <c r="G349" s="48"/>
      <c r="H349" s="48"/>
      <c r="I349" s="48"/>
      <c r="J349" s="278"/>
      <c r="K349" s="31">
        <v>0.08</v>
      </c>
      <c r="L349" s="32">
        <f t="shared" si="51"/>
        <v>0</v>
      </c>
      <c r="M349" s="33">
        <f t="shared" si="52"/>
        <v>0</v>
      </c>
      <c r="N349" s="33">
        <f t="shared" si="53"/>
        <v>0</v>
      </c>
      <c r="O349" s="34">
        <v>30</v>
      </c>
      <c r="P349" s="35">
        <f t="shared" si="54"/>
        <v>0</v>
      </c>
      <c r="Q349" s="36">
        <f t="shared" si="55"/>
        <v>0</v>
      </c>
      <c r="R349" s="34">
        <v>200</v>
      </c>
      <c r="S349" s="37">
        <f t="shared" si="56"/>
        <v>0</v>
      </c>
      <c r="T349" s="38">
        <f t="shared" si="57"/>
        <v>0</v>
      </c>
      <c r="U349" s="34">
        <v>0</v>
      </c>
      <c r="V349" s="35">
        <f t="shared" si="58"/>
        <v>0</v>
      </c>
      <c r="W349" s="39">
        <f t="shared" si="59"/>
        <v>0</v>
      </c>
      <c r="X349" s="40"/>
    </row>
    <row r="350" spans="1:24" x14ac:dyDescent="0.25">
      <c r="A350" s="309">
        <v>347</v>
      </c>
      <c r="B350" s="57" t="s">
        <v>378</v>
      </c>
      <c r="C350" s="319" t="s">
        <v>30</v>
      </c>
      <c r="D350" s="310">
        <f t="shared" si="50"/>
        <v>10</v>
      </c>
      <c r="E350" s="143"/>
      <c r="F350" s="277"/>
      <c r="G350" s="48"/>
      <c r="H350" s="48"/>
      <c r="I350" s="48"/>
      <c r="J350" s="278"/>
      <c r="K350" s="31">
        <v>0.08</v>
      </c>
      <c r="L350" s="32">
        <f t="shared" si="51"/>
        <v>0</v>
      </c>
      <c r="M350" s="33">
        <f t="shared" si="52"/>
        <v>0</v>
      </c>
      <c r="N350" s="33">
        <f t="shared" si="53"/>
        <v>0</v>
      </c>
      <c r="O350" s="110">
        <v>0</v>
      </c>
      <c r="P350" s="35">
        <f t="shared" si="54"/>
        <v>0</v>
      </c>
      <c r="Q350" s="36">
        <f t="shared" si="55"/>
        <v>0</v>
      </c>
      <c r="R350" s="34">
        <v>10</v>
      </c>
      <c r="S350" s="37">
        <f t="shared" si="56"/>
        <v>0</v>
      </c>
      <c r="T350" s="38">
        <f t="shared" si="57"/>
        <v>0</v>
      </c>
      <c r="U350" s="34">
        <v>0</v>
      </c>
      <c r="V350" s="35">
        <f t="shared" si="58"/>
        <v>0</v>
      </c>
      <c r="W350" s="39">
        <f t="shared" si="59"/>
        <v>0</v>
      </c>
      <c r="X350" s="40"/>
    </row>
    <row r="351" spans="1:24" x14ac:dyDescent="0.25">
      <c r="A351" s="309">
        <v>348</v>
      </c>
      <c r="B351" s="57" t="s">
        <v>379</v>
      </c>
      <c r="C351" s="319" t="s">
        <v>30</v>
      </c>
      <c r="D351" s="310">
        <f t="shared" si="50"/>
        <v>605</v>
      </c>
      <c r="E351" s="143"/>
      <c r="F351" s="277"/>
      <c r="G351" s="48"/>
      <c r="H351" s="48"/>
      <c r="I351" s="48"/>
      <c r="J351" s="278"/>
      <c r="K351" s="31">
        <v>0.08</v>
      </c>
      <c r="L351" s="32">
        <f t="shared" si="51"/>
        <v>0</v>
      </c>
      <c r="M351" s="33">
        <f t="shared" si="52"/>
        <v>0</v>
      </c>
      <c r="N351" s="33">
        <f t="shared" si="53"/>
        <v>0</v>
      </c>
      <c r="O351" s="34">
        <v>5</v>
      </c>
      <c r="P351" s="35">
        <f t="shared" si="54"/>
        <v>0</v>
      </c>
      <c r="Q351" s="36">
        <f t="shared" si="55"/>
        <v>0</v>
      </c>
      <c r="R351" s="34">
        <v>600</v>
      </c>
      <c r="S351" s="37">
        <f t="shared" si="56"/>
        <v>0</v>
      </c>
      <c r="T351" s="38">
        <f t="shared" si="57"/>
        <v>0</v>
      </c>
      <c r="U351" s="34">
        <v>0</v>
      </c>
      <c r="V351" s="35">
        <f t="shared" si="58"/>
        <v>0</v>
      </c>
      <c r="W351" s="39">
        <f t="shared" si="59"/>
        <v>0</v>
      </c>
      <c r="X351" s="40"/>
    </row>
    <row r="352" spans="1:24" s="130" customFormat="1" x14ac:dyDescent="0.25">
      <c r="A352" s="309">
        <v>349</v>
      </c>
      <c r="B352" s="194" t="s">
        <v>380</v>
      </c>
      <c r="C352" s="357" t="s">
        <v>30</v>
      </c>
      <c r="D352" s="310">
        <f t="shared" si="50"/>
        <v>160</v>
      </c>
      <c r="E352" s="169"/>
      <c r="F352" s="128"/>
      <c r="G352" s="29"/>
      <c r="H352" s="29"/>
      <c r="I352" s="29"/>
      <c r="J352" s="358"/>
      <c r="K352" s="31">
        <v>0.08</v>
      </c>
      <c r="L352" s="32">
        <f t="shared" si="51"/>
        <v>0</v>
      </c>
      <c r="M352" s="33">
        <f t="shared" si="52"/>
        <v>0</v>
      </c>
      <c r="N352" s="33">
        <f t="shared" si="53"/>
        <v>0</v>
      </c>
      <c r="O352" s="56">
        <v>10</v>
      </c>
      <c r="P352" s="35">
        <f t="shared" si="54"/>
        <v>0</v>
      </c>
      <c r="Q352" s="36">
        <f t="shared" si="55"/>
        <v>0</v>
      </c>
      <c r="R352" s="34">
        <v>150</v>
      </c>
      <c r="S352" s="37">
        <f t="shared" si="56"/>
        <v>0</v>
      </c>
      <c r="T352" s="38">
        <f t="shared" si="57"/>
        <v>0</v>
      </c>
      <c r="U352" s="34">
        <v>0</v>
      </c>
      <c r="V352" s="35">
        <f t="shared" si="58"/>
        <v>0</v>
      </c>
      <c r="W352" s="39">
        <f t="shared" si="59"/>
        <v>0</v>
      </c>
      <c r="X352" s="129"/>
    </row>
    <row r="353" spans="1:24" s="130" customFormat="1" x14ac:dyDescent="0.25">
      <c r="A353" s="309">
        <v>350</v>
      </c>
      <c r="B353" s="194" t="s">
        <v>381</v>
      </c>
      <c r="C353" s="357" t="s">
        <v>30</v>
      </c>
      <c r="D353" s="310">
        <f t="shared" si="50"/>
        <v>160</v>
      </c>
      <c r="E353" s="169"/>
      <c r="F353" s="128"/>
      <c r="G353" s="29"/>
      <c r="H353" s="29"/>
      <c r="I353" s="29"/>
      <c r="J353" s="358"/>
      <c r="K353" s="31">
        <v>0.08</v>
      </c>
      <c r="L353" s="32">
        <f t="shared" si="51"/>
        <v>0</v>
      </c>
      <c r="M353" s="33">
        <f t="shared" si="52"/>
        <v>0</v>
      </c>
      <c r="N353" s="33">
        <f t="shared" si="53"/>
        <v>0</v>
      </c>
      <c r="O353" s="56">
        <v>10</v>
      </c>
      <c r="P353" s="35">
        <f t="shared" si="54"/>
        <v>0</v>
      </c>
      <c r="Q353" s="36">
        <f t="shared" si="55"/>
        <v>0</v>
      </c>
      <c r="R353" s="34">
        <v>150</v>
      </c>
      <c r="S353" s="37">
        <f t="shared" si="56"/>
        <v>0</v>
      </c>
      <c r="T353" s="38">
        <f t="shared" si="57"/>
        <v>0</v>
      </c>
      <c r="U353" s="34">
        <v>0</v>
      </c>
      <c r="V353" s="35">
        <f t="shared" si="58"/>
        <v>0</v>
      </c>
      <c r="W353" s="39">
        <f t="shared" si="59"/>
        <v>0</v>
      </c>
      <c r="X353" s="129"/>
    </row>
    <row r="354" spans="1:24" s="130" customFormat="1" x14ac:dyDescent="0.25">
      <c r="A354" s="309">
        <v>351</v>
      </c>
      <c r="B354" s="194" t="s">
        <v>382</v>
      </c>
      <c r="C354" s="357" t="s">
        <v>30</v>
      </c>
      <c r="D354" s="310">
        <f t="shared" si="50"/>
        <v>140</v>
      </c>
      <c r="E354" s="169"/>
      <c r="F354" s="128"/>
      <c r="G354" s="29"/>
      <c r="H354" s="29"/>
      <c r="I354" s="29"/>
      <c r="J354" s="358"/>
      <c r="K354" s="31">
        <v>0.08</v>
      </c>
      <c r="L354" s="32">
        <f t="shared" si="51"/>
        <v>0</v>
      </c>
      <c r="M354" s="33">
        <f t="shared" si="52"/>
        <v>0</v>
      </c>
      <c r="N354" s="33">
        <f t="shared" si="53"/>
        <v>0</v>
      </c>
      <c r="O354" s="56">
        <v>100</v>
      </c>
      <c r="P354" s="35">
        <f t="shared" si="54"/>
        <v>0</v>
      </c>
      <c r="Q354" s="36">
        <f t="shared" si="55"/>
        <v>0</v>
      </c>
      <c r="R354" s="34">
        <v>40</v>
      </c>
      <c r="S354" s="37">
        <f t="shared" si="56"/>
        <v>0</v>
      </c>
      <c r="T354" s="38">
        <f t="shared" si="57"/>
        <v>0</v>
      </c>
      <c r="U354" s="34">
        <v>0</v>
      </c>
      <c r="V354" s="35">
        <f t="shared" si="58"/>
        <v>0</v>
      </c>
      <c r="W354" s="39">
        <f t="shared" si="59"/>
        <v>0</v>
      </c>
      <c r="X354" s="129"/>
    </row>
    <row r="355" spans="1:24" x14ac:dyDescent="0.25">
      <c r="A355" s="309">
        <v>352</v>
      </c>
      <c r="B355" s="41" t="s">
        <v>383</v>
      </c>
      <c r="C355" s="357" t="s">
        <v>30</v>
      </c>
      <c r="D355" s="310">
        <f t="shared" si="50"/>
        <v>100</v>
      </c>
      <c r="E355" s="169"/>
      <c r="F355" s="43"/>
      <c r="G355" s="29"/>
      <c r="H355" s="29"/>
      <c r="I355" s="140"/>
      <c r="J355" s="30"/>
      <c r="K355" s="31">
        <v>0.08</v>
      </c>
      <c r="L355" s="32">
        <f t="shared" si="51"/>
        <v>0</v>
      </c>
      <c r="M355" s="33">
        <f t="shared" si="52"/>
        <v>0</v>
      </c>
      <c r="N355" s="33">
        <f t="shared" si="53"/>
        <v>0</v>
      </c>
      <c r="O355" s="34">
        <v>100</v>
      </c>
      <c r="P355" s="35">
        <f t="shared" si="54"/>
        <v>0</v>
      </c>
      <c r="Q355" s="36">
        <f t="shared" si="55"/>
        <v>0</v>
      </c>
      <c r="R355" s="34">
        <v>0</v>
      </c>
      <c r="S355" s="37">
        <f t="shared" si="56"/>
        <v>0</v>
      </c>
      <c r="T355" s="38">
        <f t="shared" si="57"/>
        <v>0</v>
      </c>
      <c r="U355" s="34">
        <v>0</v>
      </c>
      <c r="V355" s="35">
        <f t="shared" si="58"/>
        <v>0</v>
      </c>
      <c r="W355" s="39">
        <f t="shared" si="59"/>
        <v>0</v>
      </c>
      <c r="X355" s="40"/>
    </row>
    <row r="356" spans="1:24" x14ac:dyDescent="0.25">
      <c r="A356" s="309">
        <v>353</v>
      </c>
      <c r="B356" s="41" t="s">
        <v>384</v>
      </c>
      <c r="C356" s="357" t="s">
        <v>30</v>
      </c>
      <c r="D356" s="310">
        <f t="shared" si="50"/>
        <v>240</v>
      </c>
      <c r="E356" s="169"/>
      <c r="F356" s="359"/>
      <c r="G356" s="140"/>
      <c r="H356" s="140"/>
      <c r="I356" s="140"/>
      <c r="J356" s="30"/>
      <c r="K356" s="31">
        <v>0.08</v>
      </c>
      <c r="L356" s="32">
        <f t="shared" si="51"/>
        <v>0</v>
      </c>
      <c r="M356" s="33">
        <f t="shared" si="52"/>
        <v>0</v>
      </c>
      <c r="N356" s="33">
        <f t="shared" si="53"/>
        <v>0</v>
      </c>
      <c r="O356" s="34">
        <v>240</v>
      </c>
      <c r="P356" s="35">
        <f t="shared" si="54"/>
        <v>0</v>
      </c>
      <c r="Q356" s="36">
        <f t="shared" si="55"/>
        <v>0</v>
      </c>
      <c r="R356" s="34">
        <v>0</v>
      </c>
      <c r="S356" s="37">
        <f t="shared" si="56"/>
        <v>0</v>
      </c>
      <c r="T356" s="38">
        <f t="shared" si="57"/>
        <v>0</v>
      </c>
      <c r="U356" s="34">
        <v>0</v>
      </c>
      <c r="V356" s="35">
        <f t="shared" si="58"/>
        <v>0</v>
      </c>
      <c r="W356" s="39">
        <f t="shared" si="59"/>
        <v>0</v>
      </c>
      <c r="X356" s="40"/>
    </row>
    <row r="357" spans="1:24" x14ac:dyDescent="0.25">
      <c r="A357" s="309">
        <v>354</v>
      </c>
      <c r="B357" s="41" t="s">
        <v>385</v>
      </c>
      <c r="C357" s="357" t="s">
        <v>30</v>
      </c>
      <c r="D357" s="310">
        <f t="shared" si="50"/>
        <v>240</v>
      </c>
      <c r="E357" s="169"/>
      <c r="F357" s="43"/>
      <c r="G357" s="29"/>
      <c r="H357" s="29"/>
      <c r="I357" s="140"/>
      <c r="J357" s="30"/>
      <c r="K357" s="31">
        <v>0.08</v>
      </c>
      <c r="L357" s="32">
        <f t="shared" si="51"/>
        <v>0</v>
      </c>
      <c r="M357" s="33">
        <f t="shared" si="52"/>
        <v>0</v>
      </c>
      <c r="N357" s="33">
        <f t="shared" si="53"/>
        <v>0</v>
      </c>
      <c r="O357" s="34">
        <v>240</v>
      </c>
      <c r="P357" s="35">
        <f t="shared" si="54"/>
        <v>0</v>
      </c>
      <c r="Q357" s="36">
        <f t="shared" si="55"/>
        <v>0</v>
      </c>
      <c r="R357" s="34">
        <v>0</v>
      </c>
      <c r="S357" s="37">
        <f t="shared" si="56"/>
        <v>0</v>
      </c>
      <c r="T357" s="38">
        <f t="shared" si="57"/>
        <v>0</v>
      </c>
      <c r="U357" s="34">
        <v>0</v>
      </c>
      <c r="V357" s="35">
        <f t="shared" si="58"/>
        <v>0</v>
      </c>
      <c r="W357" s="39">
        <f t="shared" si="59"/>
        <v>0</v>
      </c>
      <c r="X357" s="40"/>
    </row>
    <row r="358" spans="1:24" x14ac:dyDescent="0.25">
      <c r="A358" s="309">
        <v>355</v>
      </c>
      <c r="B358" s="41" t="s">
        <v>386</v>
      </c>
      <c r="C358" s="357" t="s">
        <v>30</v>
      </c>
      <c r="D358" s="310">
        <f t="shared" si="50"/>
        <v>10</v>
      </c>
      <c r="E358" s="169"/>
      <c r="F358" s="43"/>
      <c r="G358" s="29"/>
      <c r="H358" s="29"/>
      <c r="I358" s="140"/>
      <c r="J358" s="30"/>
      <c r="K358" s="31">
        <v>0.08</v>
      </c>
      <c r="L358" s="32">
        <f t="shared" si="51"/>
        <v>0</v>
      </c>
      <c r="M358" s="33">
        <f t="shared" si="52"/>
        <v>0</v>
      </c>
      <c r="N358" s="33">
        <f t="shared" si="53"/>
        <v>0</v>
      </c>
      <c r="O358" s="34">
        <v>5</v>
      </c>
      <c r="P358" s="35">
        <f t="shared" si="54"/>
        <v>0</v>
      </c>
      <c r="Q358" s="36">
        <f t="shared" si="55"/>
        <v>0</v>
      </c>
      <c r="R358" s="34">
        <v>5</v>
      </c>
      <c r="S358" s="37">
        <f t="shared" si="56"/>
        <v>0</v>
      </c>
      <c r="T358" s="38">
        <f t="shared" si="57"/>
        <v>0</v>
      </c>
      <c r="U358" s="34">
        <v>0</v>
      </c>
      <c r="V358" s="35">
        <f t="shared" si="58"/>
        <v>0</v>
      </c>
      <c r="W358" s="39">
        <f t="shared" si="59"/>
        <v>0</v>
      </c>
      <c r="X358" s="40"/>
    </row>
    <row r="359" spans="1:24" x14ac:dyDescent="0.25">
      <c r="A359" s="309">
        <v>356</v>
      </c>
      <c r="B359" s="41" t="s">
        <v>387</v>
      </c>
      <c r="C359" s="357" t="s">
        <v>30</v>
      </c>
      <c r="D359" s="310">
        <f t="shared" si="50"/>
        <v>390</v>
      </c>
      <c r="E359" s="169"/>
      <c r="F359" s="43"/>
      <c r="G359" s="29"/>
      <c r="H359" s="29"/>
      <c r="I359" s="29"/>
      <c r="J359" s="30"/>
      <c r="K359" s="31">
        <v>0.08</v>
      </c>
      <c r="L359" s="32">
        <f t="shared" si="51"/>
        <v>0</v>
      </c>
      <c r="M359" s="33">
        <f t="shared" si="52"/>
        <v>0</v>
      </c>
      <c r="N359" s="33">
        <f t="shared" si="53"/>
        <v>0</v>
      </c>
      <c r="O359" s="34">
        <v>180</v>
      </c>
      <c r="P359" s="35">
        <f t="shared" si="54"/>
        <v>0</v>
      </c>
      <c r="Q359" s="36">
        <f t="shared" si="55"/>
        <v>0</v>
      </c>
      <c r="R359" s="34">
        <v>60</v>
      </c>
      <c r="S359" s="37">
        <f t="shared" si="56"/>
        <v>0</v>
      </c>
      <c r="T359" s="38">
        <f t="shared" si="57"/>
        <v>0</v>
      </c>
      <c r="U359" s="34">
        <v>150</v>
      </c>
      <c r="V359" s="35">
        <f t="shared" si="58"/>
        <v>0</v>
      </c>
      <c r="W359" s="39">
        <f t="shared" si="59"/>
        <v>0</v>
      </c>
      <c r="X359" s="40"/>
    </row>
    <row r="360" spans="1:24" x14ac:dyDescent="0.25">
      <c r="A360" s="309">
        <v>357</v>
      </c>
      <c r="B360" s="176" t="s">
        <v>388</v>
      </c>
      <c r="C360" s="357" t="s">
        <v>30</v>
      </c>
      <c r="D360" s="310">
        <f t="shared" si="50"/>
        <v>5</v>
      </c>
      <c r="E360" s="169"/>
      <c r="F360" s="43"/>
      <c r="G360" s="29"/>
      <c r="H360" s="29"/>
      <c r="I360" s="29"/>
      <c r="J360" s="30"/>
      <c r="K360" s="31">
        <v>0.08</v>
      </c>
      <c r="L360" s="32">
        <f t="shared" si="51"/>
        <v>0</v>
      </c>
      <c r="M360" s="33">
        <f t="shared" si="52"/>
        <v>0</v>
      </c>
      <c r="N360" s="33">
        <f t="shared" si="53"/>
        <v>0</v>
      </c>
      <c r="O360" s="34">
        <v>0</v>
      </c>
      <c r="P360" s="35">
        <f t="shared" si="54"/>
        <v>0</v>
      </c>
      <c r="Q360" s="36">
        <f t="shared" si="55"/>
        <v>0</v>
      </c>
      <c r="R360" s="34">
        <v>5</v>
      </c>
      <c r="S360" s="37">
        <f t="shared" si="56"/>
        <v>0</v>
      </c>
      <c r="T360" s="38">
        <f t="shared" si="57"/>
        <v>0</v>
      </c>
      <c r="U360" s="34">
        <v>0</v>
      </c>
      <c r="V360" s="35">
        <f t="shared" si="58"/>
        <v>0</v>
      </c>
      <c r="W360" s="39">
        <f t="shared" si="59"/>
        <v>0</v>
      </c>
      <c r="X360" s="40"/>
    </row>
    <row r="361" spans="1:24" x14ac:dyDescent="0.25">
      <c r="A361" s="309">
        <v>358</v>
      </c>
      <c r="B361" s="41" t="s">
        <v>389</v>
      </c>
      <c r="C361" s="357" t="s">
        <v>30</v>
      </c>
      <c r="D361" s="310">
        <f t="shared" si="50"/>
        <v>300</v>
      </c>
      <c r="E361" s="169"/>
      <c r="F361" s="43"/>
      <c r="G361" s="29"/>
      <c r="H361" s="29"/>
      <c r="I361" s="140"/>
      <c r="J361" s="30"/>
      <c r="K361" s="31">
        <v>0.08</v>
      </c>
      <c r="L361" s="32">
        <f t="shared" si="51"/>
        <v>0</v>
      </c>
      <c r="M361" s="33">
        <f t="shared" si="52"/>
        <v>0</v>
      </c>
      <c r="N361" s="33">
        <f t="shared" si="53"/>
        <v>0</v>
      </c>
      <c r="O361" s="34">
        <v>180</v>
      </c>
      <c r="P361" s="35">
        <f t="shared" si="54"/>
        <v>0</v>
      </c>
      <c r="Q361" s="36">
        <f t="shared" si="55"/>
        <v>0</v>
      </c>
      <c r="R361" s="34">
        <v>100</v>
      </c>
      <c r="S361" s="37">
        <f t="shared" si="56"/>
        <v>0</v>
      </c>
      <c r="T361" s="38">
        <f t="shared" si="57"/>
        <v>0</v>
      </c>
      <c r="U361" s="34">
        <v>20</v>
      </c>
      <c r="V361" s="35">
        <f t="shared" si="58"/>
        <v>0</v>
      </c>
      <c r="W361" s="39">
        <f t="shared" si="59"/>
        <v>0</v>
      </c>
      <c r="X361" s="40"/>
    </row>
    <row r="362" spans="1:24" ht="25.5" x14ac:dyDescent="0.25">
      <c r="A362" s="309">
        <v>359</v>
      </c>
      <c r="B362" s="41" t="s">
        <v>390</v>
      </c>
      <c r="C362" s="357" t="s">
        <v>30</v>
      </c>
      <c r="D362" s="310">
        <f t="shared" si="50"/>
        <v>5</v>
      </c>
      <c r="E362" s="169"/>
      <c r="F362" s="43"/>
      <c r="G362" s="29"/>
      <c r="H362" s="29"/>
      <c r="I362" s="29"/>
      <c r="J362" s="30"/>
      <c r="K362" s="31">
        <v>0.08</v>
      </c>
      <c r="L362" s="32">
        <f t="shared" si="51"/>
        <v>0</v>
      </c>
      <c r="M362" s="33">
        <f t="shared" si="52"/>
        <v>0</v>
      </c>
      <c r="N362" s="33">
        <f t="shared" si="53"/>
        <v>0</v>
      </c>
      <c r="O362" s="34">
        <v>5</v>
      </c>
      <c r="P362" s="35">
        <f t="shared" si="54"/>
        <v>0</v>
      </c>
      <c r="Q362" s="36">
        <f t="shared" si="55"/>
        <v>0</v>
      </c>
      <c r="R362" s="34">
        <v>0</v>
      </c>
      <c r="S362" s="37">
        <f t="shared" si="56"/>
        <v>0</v>
      </c>
      <c r="T362" s="38">
        <f t="shared" si="57"/>
        <v>0</v>
      </c>
      <c r="U362" s="34">
        <v>0</v>
      </c>
      <c r="V362" s="35">
        <f t="shared" si="58"/>
        <v>0</v>
      </c>
      <c r="W362" s="39">
        <f t="shared" si="59"/>
        <v>0</v>
      </c>
      <c r="X362" s="40"/>
    </row>
    <row r="363" spans="1:24" x14ac:dyDescent="0.25">
      <c r="A363" s="309">
        <v>360</v>
      </c>
      <c r="B363" s="41" t="s">
        <v>391</v>
      </c>
      <c r="C363" s="357" t="s">
        <v>30</v>
      </c>
      <c r="D363" s="310">
        <f t="shared" si="50"/>
        <v>900</v>
      </c>
      <c r="E363" s="169"/>
      <c r="F363" s="43"/>
      <c r="G363" s="29"/>
      <c r="H363" s="29"/>
      <c r="I363" s="29"/>
      <c r="J363" s="30"/>
      <c r="K363" s="31">
        <v>0.08</v>
      </c>
      <c r="L363" s="32">
        <f t="shared" si="51"/>
        <v>0</v>
      </c>
      <c r="M363" s="33">
        <f t="shared" si="52"/>
        <v>0</v>
      </c>
      <c r="N363" s="33">
        <f t="shared" si="53"/>
        <v>0</v>
      </c>
      <c r="O363" s="34">
        <v>100</v>
      </c>
      <c r="P363" s="35">
        <f t="shared" si="54"/>
        <v>0</v>
      </c>
      <c r="Q363" s="36">
        <f t="shared" si="55"/>
        <v>0</v>
      </c>
      <c r="R363" s="34">
        <v>800</v>
      </c>
      <c r="S363" s="37">
        <f t="shared" si="56"/>
        <v>0</v>
      </c>
      <c r="T363" s="38">
        <f t="shared" si="57"/>
        <v>0</v>
      </c>
      <c r="U363" s="34">
        <v>0</v>
      </c>
      <c r="V363" s="35">
        <f t="shared" si="58"/>
        <v>0</v>
      </c>
      <c r="W363" s="39">
        <f t="shared" si="59"/>
        <v>0</v>
      </c>
      <c r="X363" s="40"/>
    </row>
    <row r="364" spans="1:24" x14ac:dyDescent="0.25">
      <c r="A364" s="309">
        <v>361</v>
      </c>
      <c r="B364" s="41" t="s">
        <v>392</v>
      </c>
      <c r="C364" s="357" t="s">
        <v>30</v>
      </c>
      <c r="D364" s="310">
        <f t="shared" si="50"/>
        <v>200</v>
      </c>
      <c r="E364" s="169"/>
      <c r="F364" s="43"/>
      <c r="G364" s="29"/>
      <c r="H364" s="29"/>
      <c r="I364" s="29"/>
      <c r="J364" s="30"/>
      <c r="K364" s="31">
        <v>0.08</v>
      </c>
      <c r="L364" s="32">
        <f t="shared" si="51"/>
        <v>0</v>
      </c>
      <c r="M364" s="33">
        <f t="shared" si="52"/>
        <v>0</v>
      </c>
      <c r="N364" s="33">
        <f t="shared" si="53"/>
        <v>0</v>
      </c>
      <c r="O364" s="34">
        <v>0</v>
      </c>
      <c r="P364" s="35">
        <f t="shared" si="54"/>
        <v>0</v>
      </c>
      <c r="Q364" s="36">
        <f t="shared" si="55"/>
        <v>0</v>
      </c>
      <c r="R364" s="34">
        <v>200</v>
      </c>
      <c r="S364" s="37">
        <f t="shared" si="56"/>
        <v>0</v>
      </c>
      <c r="T364" s="38">
        <f t="shared" si="57"/>
        <v>0</v>
      </c>
      <c r="U364" s="34">
        <v>0</v>
      </c>
      <c r="V364" s="35">
        <f t="shared" si="58"/>
        <v>0</v>
      </c>
      <c r="W364" s="39">
        <f t="shared" si="59"/>
        <v>0</v>
      </c>
      <c r="X364" s="40"/>
    </row>
    <row r="365" spans="1:24" x14ac:dyDescent="0.25">
      <c r="A365" s="309">
        <v>362</v>
      </c>
      <c r="B365" s="41" t="s">
        <v>393</v>
      </c>
      <c r="C365" s="357" t="s">
        <v>30</v>
      </c>
      <c r="D365" s="310">
        <f t="shared" si="50"/>
        <v>205</v>
      </c>
      <c r="E365" s="169"/>
      <c r="F365" s="43"/>
      <c r="G365" s="29"/>
      <c r="H365" s="29"/>
      <c r="I365" s="29"/>
      <c r="J365" s="30"/>
      <c r="K365" s="31">
        <v>0.08</v>
      </c>
      <c r="L365" s="32">
        <f t="shared" si="51"/>
        <v>0</v>
      </c>
      <c r="M365" s="33">
        <f t="shared" si="52"/>
        <v>0</v>
      </c>
      <c r="N365" s="33">
        <f t="shared" si="53"/>
        <v>0</v>
      </c>
      <c r="O365" s="34">
        <v>5</v>
      </c>
      <c r="P365" s="35">
        <f t="shared" si="54"/>
        <v>0</v>
      </c>
      <c r="Q365" s="36">
        <f t="shared" si="55"/>
        <v>0</v>
      </c>
      <c r="R365" s="34">
        <v>200</v>
      </c>
      <c r="S365" s="37">
        <f t="shared" si="56"/>
        <v>0</v>
      </c>
      <c r="T365" s="38">
        <f t="shared" si="57"/>
        <v>0</v>
      </c>
      <c r="U365" s="34">
        <v>0</v>
      </c>
      <c r="V365" s="35">
        <f t="shared" si="58"/>
        <v>0</v>
      </c>
      <c r="W365" s="39">
        <f t="shared" si="59"/>
        <v>0</v>
      </c>
      <c r="X365" s="40"/>
    </row>
    <row r="366" spans="1:24" x14ac:dyDescent="0.25">
      <c r="A366" s="309">
        <v>363</v>
      </c>
      <c r="B366" s="41" t="s">
        <v>394</v>
      </c>
      <c r="C366" s="357" t="s">
        <v>30</v>
      </c>
      <c r="D366" s="310">
        <f t="shared" si="50"/>
        <v>50</v>
      </c>
      <c r="E366" s="169"/>
      <c r="F366" s="43"/>
      <c r="G366" s="29"/>
      <c r="H366" s="29"/>
      <c r="I366" s="29"/>
      <c r="J366" s="30"/>
      <c r="K366" s="31">
        <v>0.08</v>
      </c>
      <c r="L366" s="32">
        <f t="shared" si="51"/>
        <v>0</v>
      </c>
      <c r="M366" s="33">
        <f t="shared" si="52"/>
        <v>0</v>
      </c>
      <c r="N366" s="33">
        <f t="shared" si="53"/>
        <v>0</v>
      </c>
      <c r="O366" s="34">
        <v>0</v>
      </c>
      <c r="P366" s="35">
        <f t="shared" si="54"/>
        <v>0</v>
      </c>
      <c r="Q366" s="36">
        <f t="shared" si="55"/>
        <v>0</v>
      </c>
      <c r="R366" s="34">
        <v>50</v>
      </c>
      <c r="S366" s="37">
        <f t="shared" si="56"/>
        <v>0</v>
      </c>
      <c r="T366" s="38">
        <f t="shared" si="57"/>
        <v>0</v>
      </c>
      <c r="U366" s="34">
        <v>0</v>
      </c>
      <c r="V366" s="35">
        <f t="shared" si="58"/>
        <v>0</v>
      </c>
      <c r="W366" s="39">
        <f t="shared" si="59"/>
        <v>0</v>
      </c>
      <c r="X366" s="40"/>
    </row>
    <row r="367" spans="1:24" x14ac:dyDescent="0.25">
      <c r="A367" s="309">
        <v>364</v>
      </c>
      <c r="B367" s="41" t="s">
        <v>395</v>
      </c>
      <c r="C367" s="357" t="s">
        <v>30</v>
      </c>
      <c r="D367" s="310">
        <f t="shared" si="50"/>
        <v>80</v>
      </c>
      <c r="E367" s="169"/>
      <c r="F367" s="43"/>
      <c r="G367" s="29"/>
      <c r="H367" s="29"/>
      <c r="I367" s="29"/>
      <c r="J367" s="30"/>
      <c r="K367" s="31">
        <v>0.08</v>
      </c>
      <c r="L367" s="32">
        <f t="shared" si="51"/>
        <v>0</v>
      </c>
      <c r="M367" s="33">
        <f t="shared" si="52"/>
        <v>0</v>
      </c>
      <c r="N367" s="33">
        <f t="shared" si="53"/>
        <v>0</v>
      </c>
      <c r="O367" s="34">
        <v>0</v>
      </c>
      <c r="P367" s="35">
        <f t="shared" si="54"/>
        <v>0</v>
      </c>
      <c r="Q367" s="36">
        <f t="shared" si="55"/>
        <v>0</v>
      </c>
      <c r="R367" s="34">
        <v>80</v>
      </c>
      <c r="S367" s="37">
        <f t="shared" si="56"/>
        <v>0</v>
      </c>
      <c r="T367" s="38">
        <f t="shared" si="57"/>
        <v>0</v>
      </c>
      <c r="U367" s="34">
        <v>0</v>
      </c>
      <c r="V367" s="35">
        <f t="shared" si="58"/>
        <v>0</v>
      </c>
      <c r="W367" s="39">
        <f t="shared" si="59"/>
        <v>0</v>
      </c>
      <c r="X367" s="40"/>
    </row>
    <row r="368" spans="1:24" x14ac:dyDescent="0.25">
      <c r="A368" s="309">
        <v>365</v>
      </c>
      <c r="B368" s="41" t="s">
        <v>396</v>
      </c>
      <c r="C368" s="357" t="s">
        <v>30</v>
      </c>
      <c r="D368" s="310">
        <f t="shared" si="50"/>
        <v>1070</v>
      </c>
      <c r="E368" s="169"/>
      <c r="F368" s="43"/>
      <c r="G368" s="29"/>
      <c r="H368" s="29"/>
      <c r="I368" s="140"/>
      <c r="J368" s="195"/>
      <c r="K368" s="31">
        <v>0.08</v>
      </c>
      <c r="L368" s="32">
        <f t="shared" si="51"/>
        <v>0</v>
      </c>
      <c r="M368" s="33">
        <f t="shared" si="52"/>
        <v>0</v>
      </c>
      <c r="N368" s="33">
        <f t="shared" si="53"/>
        <v>0</v>
      </c>
      <c r="O368" s="34">
        <v>50</v>
      </c>
      <c r="P368" s="35">
        <f t="shared" si="54"/>
        <v>0</v>
      </c>
      <c r="Q368" s="36">
        <f t="shared" si="55"/>
        <v>0</v>
      </c>
      <c r="R368" s="34">
        <v>1000</v>
      </c>
      <c r="S368" s="37">
        <f t="shared" si="56"/>
        <v>0</v>
      </c>
      <c r="T368" s="38">
        <f t="shared" si="57"/>
        <v>0</v>
      </c>
      <c r="U368" s="34">
        <v>20</v>
      </c>
      <c r="V368" s="35">
        <f t="shared" si="58"/>
        <v>0</v>
      </c>
      <c r="W368" s="39">
        <f t="shared" si="59"/>
        <v>0</v>
      </c>
      <c r="X368" s="40"/>
    </row>
    <row r="369" spans="1:24" ht="25.5" x14ac:dyDescent="0.25">
      <c r="A369" s="309">
        <v>366</v>
      </c>
      <c r="B369" s="41" t="s">
        <v>397</v>
      </c>
      <c r="C369" s="357" t="s">
        <v>30</v>
      </c>
      <c r="D369" s="310">
        <f t="shared" si="50"/>
        <v>410</v>
      </c>
      <c r="E369" s="169"/>
      <c r="F369" s="43"/>
      <c r="G369" s="29"/>
      <c r="H369" s="29"/>
      <c r="I369" s="29"/>
      <c r="J369" s="30"/>
      <c r="K369" s="31">
        <v>0.08</v>
      </c>
      <c r="L369" s="32">
        <f t="shared" si="51"/>
        <v>0</v>
      </c>
      <c r="M369" s="33">
        <f t="shared" si="52"/>
        <v>0</v>
      </c>
      <c r="N369" s="33">
        <f t="shared" si="53"/>
        <v>0</v>
      </c>
      <c r="O369" s="34">
        <v>350</v>
      </c>
      <c r="P369" s="35">
        <f t="shared" si="54"/>
        <v>0</v>
      </c>
      <c r="Q369" s="36">
        <f t="shared" si="55"/>
        <v>0</v>
      </c>
      <c r="R369" s="34">
        <v>60</v>
      </c>
      <c r="S369" s="37">
        <f t="shared" si="56"/>
        <v>0</v>
      </c>
      <c r="T369" s="38">
        <f t="shared" si="57"/>
        <v>0</v>
      </c>
      <c r="U369" s="34">
        <v>0</v>
      </c>
      <c r="V369" s="35">
        <f t="shared" si="58"/>
        <v>0</v>
      </c>
      <c r="W369" s="39">
        <f t="shared" si="59"/>
        <v>0</v>
      </c>
      <c r="X369" s="40"/>
    </row>
    <row r="370" spans="1:24" ht="25.5" x14ac:dyDescent="0.25">
      <c r="A370" s="309">
        <v>367</v>
      </c>
      <c r="B370" s="41" t="s">
        <v>398</v>
      </c>
      <c r="C370" s="357" t="s">
        <v>30</v>
      </c>
      <c r="D370" s="310">
        <f t="shared" si="50"/>
        <v>370</v>
      </c>
      <c r="E370" s="169"/>
      <c r="F370" s="43"/>
      <c r="G370" s="29"/>
      <c r="H370" s="29"/>
      <c r="I370" s="29"/>
      <c r="J370" s="30"/>
      <c r="K370" s="31">
        <v>0.08</v>
      </c>
      <c r="L370" s="32">
        <f t="shared" si="51"/>
        <v>0</v>
      </c>
      <c r="M370" s="33">
        <f t="shared" si="52"/>
        <v>0</v>
      </c>
      <c r="N370" s="33">
        <f t="shared" si="53"/>
        <v>0</v>
      </c>
      <c r="O370" s="34">
        <v>20</v>
      </c>
      <c r="P370" s="35">
        <f t="shared" si="54"/>
        <v>0</v>
      </c>
      <c r="Q370" s="36">
        <f t="shared" si="55"/>
        <v>0</v>
      </c>
      <c r="R370" s="34">
        <v>0</v>
      </c>
      <c r="S370" s="37">
        <f t="shared" si="56"/>
        <v>0</v>
      </c>
      <c r="T370" s="38">
        <f t="shared" si="57"/>
        <v>0</v>
      </c>
      <c r="U370" s="34">
        <v>350</v>
      </c>
      <c r="V370" s="35">
        <f t="shared" si="58"/>
        <v>0</v>
      </c>
      <c r="W370" s="39">
        <f t="shared" si="59"/>
        <v>0</v>
      </c>
      <c r="X370" s="40"/>
    </row>
    <row r="371" spans="1:24" s="130" customFormat="1" x14ac:dyDescent="0.25">
      <c r="A371" s="309">
        <v>368</v>
      </c>
      <c r="B371" s="41" t="s">
        <v>399</v>
      </c>
      <c r="C371" s="357" t="s">
        <v>30</v>
      </c>
      <c r="D371" s="310">
        <f t="shared" si="50"/>
        <v>5</v>
      </c>
      <c r="E371" s="169"/>
      <c r="F371" s="128"/>
      <c r="G371" s="29"/>
      <c r="H371" s="29"/>
      <c r="I371" s="29"/>
      <c r="J371" s="75"/>
      <c r="K371" s="31">
        <v>0.08</v>
      </c>
      <c r="L371" s="32">
        <f t="shared" si="51"/>
        <v>0</v>
      </c>
      <c r="M371" s="33">
        <f t="shared" si="52"/>
        <v>0</v>
      </c>
      <c r="N371" s="33">
        <f t="shared" si="53"/>
        <v>0</v>
      </c>
      <c r="O371" s="34">
        <v>5</v>
      </c>
      <c r="P371" s="35">
        <f t="shared" si="54"/>
        <v>0</v>
      </c>
      <c r="Q371" s="36">
        <f t="shared" si="55"/>
        <v>0</v>
      </c>
      <c r="R371" s="34">
        <v>0</v>
      </c>
      <c r="S371" s="37">
        <f t="shared" si="56"/>
        <v>0</v>
      </c>
      <c r="T371" s="38">
        <f t="shared" si="57"/>
        <v>0</v>
      </c>
      <c r="U371" s="34">
        <v>0</v>
      </c>
      <c r="V371" s="35">
        <f t="shared" si="58"/>
        <v>0</v>
      </c>
      <c r="W371" s="39">
        <f t="shared" si="59"/>
        <v>0</v>
      </c>
      <c r="X371" s="129"/>
    </row>
    <row r="372" spans="1:24" s="130" customFormat="1" x14ac:dyDescent="0.25">
      <c r="A372" s="309">
        <v>369</v>
      </c>
      <c r="B372" s="41" t="s">
        <v>400</v>
      </c>
      <c r="C372" s="357" t="s">
        <v>30</v>
      </c>
      <c r="D372" s="310">
        <f t="shared" si="50"/>
        <v>5</v>
      </c>
      <c r="E372" s="169"/>
      <c r="F372" s="128"/>
      <c r="G372" s="29"/>
      <c r="H372" s="29"/>
      <c r="I372" s="29"/>
      <c r="J372" s="75"/>
      <c r="K372" s="31">
        <v>0.08</v>
      </c>
      <c r="L372" s="32">
        <f t="shared" si="51"/>
        <v>0</v>
      </c>
      <c r="M372" s="33">
        <f t="shared" si="52"/>
        <v>0</v>
      </c>
      <c r="N372" s="33">
        <f t="shared" si="53"/>
        <v>0</v>
      </c>
      <c r="O372" s="34">
        <v>5</v>
      </c>
      <c r="P372" s="35">
        <f t="shared" si="54"/>
        <v>0</v>
      </c>
      <c r="Q372" s="36">
        <f t="shared" si="55"/>
        <v>0</v>
      </c>
      <c r="R372" s="34">
        <v>0</v>
      </c>
      <c r="S372" s="37">
        <f t="shared" si="56"/>
        <v>0</v>
      </c>
      <c r="T372" s="38">
        <f t="shared" si="57"/>
        <v>0</v>
      </c>
      <c r="U372" s="34">
        <v>0</v>
      </c>
      <c r="V372" s="35">
        <f t="shared" si="58"/>
        <v>0</v>
      </c>
      <c r="W372" s="39">
        <f t="shared" si="59"/>
        <v>0</v>
      </c>
      <c r="X372" s="129"/>
    </row>
    <row r="373" spans="1:24" x14ac:dyDescent="0.25">
      <c r="A373" s="309">
        <v>370</v>
      </c>
      <c r="B373" s="176" t="s">
        <v>401</v>
      </c>
      <c r="C373" s="357" t="s">
        <v>30</v>
      </c>
      <c r="D373" s="310">
        <f t="shared" si="50"/>
        <v>50</v>
      </c>
      <c r="E373" s="169"/>
      <c r="F373" s="43"/>
      <c r="G373" s="29"/>
      <c r="H373" s="29"/>
      <c r="I373" s="29"/>
      <c r="J373" s="30"/>
      <c r="K373" s="31">
        <v>0.08</v>
      </c>
      <c r="L373" s="32">
        <f t="shared" si="51"/>
        <v>0</v>
      </c>
      <c r="M373" s="33">
        <f t="shared" si="52"/>
        <v>0</v>
      </c>
      <c r="N373" s="33">
        <f t="shared" si="53"/>
        <v>0</v>
      </c>
      <c r="O373" s="34">
        <v>0</v>
      </c>
      <c r="P373" s="35">
        <f t="shared" si="54"/>
        <v>0</v>
      </c>
      <c r="Q373" s="36">
        <f t="shared" si="55"/>
        <v>0</v>
      </c>
      <c r="R373" s="34">
        <v>50</v>
      </c>
      <c r="S373" s="37">
        <f t="shared" si="56"/>
        <v>0</v>
      </c>
      <c r="T373" s="38">
        <f t="shared" si="57"/>
        <v>0</v>
      </c>
      <c r="U373" s="34">
        <v>0</v>
      </c>
      <c r="V373" s="35">
        <f t="shared" si="58"/>
        <v>0</v>
      </c>
      <c r="W373" s="39">
        <f t="shared" si="59"/>
        <v>0</v>
      </c>
      <c r="X373" s="40"/>
    </row>
    <row r="374" spans="1:24" x14ac:dyDescent="0.25">
      <c r="A374" s="309">
        <v>371</v>
      </c>
      <c r="B374" s="176" t="s">
        <v>402</v>
      </c>
      <c r="C374" s="357" t="s">
        <v>30</v>
      </c>
      <c r="D374" s="310">
        <f t="shared" si="50"/>
        <v>50</v>
      </c>
      <c r="E374" s="169"/>
      <c r="F374" s="43"/>
      <c r="G374" s="29"/>
      <c r="H374" s="29"/>
      <c r="I374" s="29"/>
      <c r="J374" s="30"/>
      <c r="K374" s="31">
        <v>0.08</v>
      </c>
      <c r="L374" s="32">
        <f t="shared" si="51"/>
        <v>0</v>
      </c>
      <c r="M374" s="33">
        <f t="shared" si="52"/>
        <v>0</v>
      </c>
      <c r="N374" s="33">
        <f t="shared" si="53"/>
        <v>0</v>
      </c>
      <c r="O374" s="34">
        <v>0</v>
      </c>
      <c r="P374" s="35">
        <f t="shared" si="54"/>
        <v>0</v>
      </c>
      <c r="Q374" s="36">
        <f t="shared" si="55"/>
        <v>0</v>
      </c>
      <c r="R374" s="34">
        <v>50</v>
      </c>
      <c r="S374" s="37">
        <f t="shared" si="56"/>
        <v>0</v>
      </c>
      <c r="T374" s="38">
        <f t="shared" si="57"/>
        <v>0</v>
      </c>
      <c r="U374" s="34">
        <v>0</v>
      </c>
      <c r="V374" s="35">
        <f t="shared" si="58"/>
        <v>0</v>
      </c>
      <c r="W374" s="39">
        <f t="shared" si="59"/>
        <v>0</v>
      </c>
      <c r="X374" s="40"/>
    </row>
    <row r="375" spans="1:24" x14ac:dyDescent="0.25">
      <c r="A375" s="309">
        <v>372</v>
      </c>
      <c r="B375" s="41" t="s">
        <v>403</v>
      </c>
      <c r="C375" s="357" t="s">
        <v>30</v>
      </c>
      <c r="D375" s="310">
        <f t="shared" si="50"/>
        <v>165</v>
      </c>
      <c r="E375" s="169"/>
      <c r="F375" s="43"/>
      <c r="G375" s="29"/>
      <c r="H375" s="29"/>
      <c r="I375" s="29"/>
      <c r="J375" s="30"/>
      <c r="K375" s="31">
        <v>0.08</v>
      </c>
      <c r="L375" s="32">
        <f t="shared" si="51"/>
        <v>0</v>
      </c>
      <c r="M375" s="33">
        <f t="shared" si="52"/>
        <v>0</v>
      </c>
      <c r="N375" s="33">
        <f t="shared" si="53"/>
        <v>0</v>
      </c>
      <c r="O375" s="34">
        <v>0</v>
      </c>
      <c r="P375" s="35">
        <f t="shared" si="54"/>
        <v>0</v>
      </c>
      <c r="Q375" s="36">
        <f t="shared" si="55"/>
        <v>0</v>
      </c>
      <c r="R375" s="34">
        <v>150</v>
      </c>
      <c r="S375" s="37">
        <f t="shared" si="56"/>
        <v>0</v>
      </c>
      <c r="T375" s="38">
        <f t="shared" si="57"/>
        <v>0</v>
      </c>
      <c r="U375" s="34">
        <v>15</v>
      </c>
      <c r="V375" s="35">
        <f t="shared" si="58"/>
        <v>0</v>
      </c>
      <c r="W375" s="39">
        <f t="shared" si="59"/>
        <v>0</v>
      </c>
      <c r="X375" s="40"/>
    </row>
    <row r="376" spans="1:24" x14ac:dyDescent="0.25">
      <c r="A376" s="309">
        <v>373</v>
      </c>
      <c r="B376" s="41" t="s">
        <v>404</v>
      </c>
      <c r="C376" s="357" t="s">
        <v>30</v>
      </c>
      <c r="D376" s="310">
        <f t="shared" si="50"/>
        <v>100</v>
      </c>
      <c r="E376" s="169"/>
      <c r="F376" s="43"/>
      <c r="G376" s="29"/>
      <c r="H376" s="29"/>
      <c r="I376" s="29"/>
      <c r="J376" s="30"/>
      <c r="K376" s="31">
        <v>0.08</v>
      </c>
      <c r="L376" s="32">
        <f t="shared" si="51"/>
        <v>0</v>
      </c>
      <c r="M376" s="33">
        <f t="shared" si="52"/>
        <v>0</v>
      </c>
      <c r="N376" s="33">
        <f t="shared" si="53"/>
        <v>0</v>
      </c>
      <c r="O376" s="34">
        <v>50</v>
      </c>
      <c r="P376" s="35">
        <f t="shared" si="54"/>
        <v>0</v>
      </c>
      <c r="Q376" s="36">
        <f t="shared" si="55"/>
        <v>0</v>
      </c>
      <c r="R376" s="34">
        <v>50</v>
      </c>
      <c r="S376" s="37">
        <f t="shared" si="56"/>
        <v>0</v>
      </c>
      <c r="T376" s="38">
        <f t="shared" si="57"/>
        <v>0</v>
      </c>
      <c r="U376" s="34">
        <v>0</v>
      </c>
      <c r="V376" s="35">
        <f t="shared" si="58"/>
        <v>0</v>
      </c>
      <c r="W376" s="39">
        <f t="shared" si="59"/>
        <v>0</v>
      </c>
      <c r="X376" s="40"/>
    </row>
    <row r="377" spans="1:24" x14ac:dyDescent="0.25">
      <c r="A377" s="309">
        <v>374</v>
      </c>
      <c r="B377" s="41" t="s">
        <v>405</v>
      </c>
      <c r="C377" s="357" t="s">
        <v>30</v>
      </c>
      <c r="D377" s="310">
        <f t="shared" si="50"/>
        <v>5</v>
      </c>
      <c r="E377" s="169"/>
      <c r="F377" s="43"/>
      <c r="G377" s="29"/>
      <c r="H377" s="29"/>
      <c r="I377" s="29"/>
      <c r="J377" s="30"/>
      <c r="K377" s="31">
        <v>0.08</v>
      </c>
      <c r="L377" s="32">
        <f t="shared" si="51"/>
        <v>0</v>
      </c>
      <c r="M377" s="33">
        <f t="shared" si="52"/>
        <v>0</v>
      </c>
      <c r="N377" s="33">
        <f t="shared" si="53"/>
        <v>0</v>
      </c>
      <c r="O377" s="34">
        <v>5</v>
      </c>
      <c r="P377" s="35">
        <f t="shared" si="54"/>
        <v>0</v>
      </c>
      <c r="Q377" s="36">
        <f t="shared" si="55"/>
        <v>0</v>
      </c>
      <c r="R377" s="34">
        <v>0</v>
      </c>
      <c r="S377" s="37">
        <f t="shared" si="56"/>
        <v>0</v>
      </c>
      <c r="T377" s="38">
        <f t="shared" si="57"/>
        <v>0</v>
      </c>
      <c r="U377" s="34">
        <v>0</v>
      </c>
      <c r="V377" s="35">
        <f t="shared" si="58"/>
        <v>0</v>
      </c>
      <c r="W377" s="39">
        <f t="shared" si="59"/>
        <v>0</v>
      </c>
      <c r="X377" s="40"/>
    </row>
    <row r="378" spans="1:24" x14ac:dyDescent="0.25">
      <c r="A378" s="309">
        <v>375</v>
      </c>
      <c r="B378" s="41" t="s">
        <v>406</v>
      </c>
      <c r="C378" s="357" t="s">
        <v>30</v>
      </c>
      <c r="D378" s="310">
        <f t="shared" si="50"/>
        <v>120</v>
      </c>
      <c r="E378" s="169"/>
      <c r="F378" s="43"/>
      <c r="G378" s="29"/>
      <c r="H378" s="29"/>
      <c r="I378" s="29"/>
      <c r="J378" s="30"/>
      <c r="K378" s="31">
        <v>0.08</v>
      </c>
      <c r="L378" s="32">
        <f t="shared" si="51"/>
        <v>0</v>
      </c>
      <c r="M378" s="33">
        <f t="shared" si="52"/>
        <v>0</v>
      </c>
      <c r="N378" s="33">
        <f t="shared" si="53"/>
        <v>0</v>
      </c>
      <c r="O378" s="34">
        <v>100</v>
      </c>
      <c r="P378" s="35">
        <f t="shared" si="54"/>
        <v>0</v>
      </c>
      <c r="Q378" s="36">
        <f t="shared" si="55"/>
        <v>0</v>
      </c>
      <c r="R378" s="34">
        <v>20</v>
      </c>
      <c r="S378" s="37">
        <f t="shared" si="56"/>
        <v>0</v>
      </c>
      <c r="T378" s="38">
        <f t="shared" si="57"/>
        <v>0</v>
      </c>
      <c r="U378" s="34">
        <v>0</v>
      </c>
      <c r="V378" s="35">
        <f t="shared" si="58"/>
        <v>0</v>
      </c>
      <c r="W378" s="39">
        <f t="shared" si="59"/>
        <v>0</v>
      </c>
      <c r="X378" s="40"/>
    </row>
    <row r="379" spans="1:24" x14ac:dyDescent="0.25">
      <c r="A379" s="309">
        <v>376</v>
      </c>
      <c r="B379" s="41" t="s">
        <v>407</v>
      </c>
      <c r="C379" s="357" t="s">
        <v>30</v>
      </c>
      <c r="D379" s="310">
        <f t="shared" si="50"/>
        <v>110</v>
      </c>
      <c r="E379" s="169"/>
      <c r="F379" s="43"/>
      <c r="G379" s="29"/>
      <c r="H379" s="29"/>
      <c r="I379" s="29"/>
      <c r="J379" s="30"/>
      <c r="K379" s="31">
        <v>0.08</v>
      </c>
      <c r="L379" s="32">
        <f t="shared" si="51"/>
        <v>0</v>
      </c>
      <c r="M379" s="33">
        <f t="shared" si="52"/>
        <v>0</v>
      </c>
      <c r="N379" s="33">
        <f t="shared" si="53"/>
        <v>0</v>
      </c>
      <c r="O379" s="34">
        <v>100</v>
      </c>
      <c r="P379" s="35">
        <f t="shared" si="54"/>
        <v>0</v>
      </c>
      <c r="Q379" s="36">
        <f t="shared" si="55"/>
        <v>0</v>
      </c>
      <c r="R379" s="34">
        <v>0</v>
      </c>
      <c r="S379" s="37">
        <f t="shared" si="56"/>
        <v>0</v>
      </c>
      <c r="T379" s="38">
        <f t="shared" si="57"/>
        <v>0</v>
      </c>
      <c r="U379" s="34">
        <v>10</v>
      </c>
      <c r="V379" s="35">
        <f t="shared" si="58"/>
        <v>0</v>
      </c>
      <c r="W379" s="39">
        <f t="shared" si="59"/>
        <v>0</v>
      </c>
      <c r="X379" s="40"/>
    </row>
    <row r="380" spans="1:24" x14ac:dyDescent="0.25">
      <c r="A380" s="309">
        <v>377</v>
      </c>
      <c r="B380" s="41" t="s">
        <v>408</v>
      </c>
      <c r="C380" s="357" t="s">
        <v>30</v>
      </c>
      <c r="D380" s="310">
        <f t="shared" si="50"/>
        <v>45</v>
      </c>
      <c r="E380" s="169"/>
      <c r="F380" s="43"/>
      <c r="G380" s="29"/>
      <c r="H380" s="29"/>
      <c r="I380" s="29"/>
      <c r="J380" s="30"/>
      <c r="K380" s="31">
        <v>0.08</v>
      </c>
      <c r="L380" s="32">
        <f t="shared" si="51"/>
        <v>0</v>
      </c>
      <c r="M380" s="33">
        <f t="shared" si="52"/>
        <v>0</v>
      </c>
      <c r="N380" s="33">
        <f t="shared" si="53"/>
        <v>0</v>
      </c>
      <c r="O380" s="34">
        <v>10</v>
      </c>
      <c r="P380" s="35">
        <f t="shared" si="54"/>
        <v>0</v>
      </c>
      <c r="Q380" s="36">
        <f t="shared" si="55"/>
        <v>0</v>
      </c>
      <c r="R380" s="34">
        <v>30</v>
      </c>
      <c r="S380" s="37">
        <f t="shared" si="56"/>
        <v>0</v>
      </c>
      <c r="T380" s="38">
        <f t="shared" si="57"/>
        <v>0</v>
      </c>
      <c r="U380" s="34">
        <v>5</v>
      </c>
      <c r="V380" s="35">
        <f t="shared" si="58"/>
        <v>0</v>
      </c>
      <c r="W380" s="39">
        <f t="shared" si="59"/>
        <v>0</v>
      </c>
      <c r="X380" s="40"/>
    </row>
    <row r="381" spans="1:24" s="71" customFormat="1" x14ac:dyDescent="0.25">
      <c r="A381" s="302">
        <v>378</v>
      </c>
      <c r="B381" s="202" t="s">
        <v>409</v>
      </c>
      <c r="C381" s="360" t="s">
        <v>30</v>
      </c>
      <c r="D381" s="303">
        <f t="shared" si="50"/>
        <v>705</v>
      </c>
      <c r="E381" s="361"/>
      <c r="F381" s="45"/>
      <c r="G381" s="46"/>
      <c r="H381" s="46"/>
      <c r="I381" s="46"/>
      <c r="J381" s="47"/>
      <c r="K381" s="62">
        <v>0.08</v>
      </c>
      <c r="L381" s="63">
        <f t="shared" si="51"/>
        <v>0</v>
      </c>
      <c r="M381" s="64">
        <f t="shared" si="52"/>
        <v>0</v>
      </c>
      <c r="N381" s="64">
        <f t="shared" si="53"/>
        <v>0</v>
      </c>
      <c r="O381" s="65">
        <v>600</v>
      </c>
      <c r="P381" s="66">
        <f t="shared" si="54"/>
        <v>0</v>
      </c>
      <c r="Q381" s="67">
        <f t="shared" si="55"/>
        <v>0</v>
      </c>
      <c r="R381" s="65">
        <v>100</v>
      </c>
      <c r="S381" s="68">
        <f t="shared" si="56"/>
        <v>0</v>
      </c>
      <c r="T381" s="69">
        <f t="shared" si="57"/>
        <v>0</v>
      </c>
      <c r="U381" s="65">
        <v>5</v>
      </c>
      <c r="V381" s="66">
        <f t="shared" si="58"/>
        <v>0</v>
      </c>
      <c r="W381" s="70">
        <f t="shared" si="59"/>
        <v>0</v>
      </c>
      <c r="X381" s="40"/>
    </row>
    <row r="382" spans="1:24" ht="63.75" x14ac:dyDescent="0.25">
      <c r="A382" s="309">
        <v>379</v>
      </c>
      <c r="B382" s="176" t="s">
        <v>410</v>
      </c>
      <c r="C382" s="357" t="s">
        <v>30</v>
      </c>
      <c r="D382" s="310">
        <f t="shared" si="50"/>
        <v>100</v>
      </c>
      <c r="E382" s="169"/>
      <c r="F382" s="43"/>
      <c r="G382" s="29"/>
      <c r="H382" s="29"/>
      <c r="I382" s="29"/>
      <c r="J382" s="30"/>
      <c r="K382" s="31">
        <v>0.08</v>
      </c>
      <c r="L382" s="32">
        <f t="shared" si="51"/>
        <v>0</v>
      </c>
      <c r="M382" s="33">
        <f t="shared" si="52"/>
        <v>0</v>
      </c>
      <c r="N382" s="33">
        <f t="shared" si="53"/>
        <v>0</v>
      </c>
      <c r="O382" s="34">
        <v>0</v>
      </c>
      <c r="P382" s="35">
        <f t="shared" si="54"/>
        <v>0</v>
      </c>
      <c r="Q382" s="36">
        <f t="shared" si="55"/>
        <v>0</v>
      </c>
      <c r="R382" s="34">
        <v>100</v>
      </c>
      <c r="S382" s="37">
        <f t="shared" si="56"/>
        <v>0</v>
      </c>
      <c r="T382" s="38">
        <f t="shared" si="57"/>
        <v>0</v>
      </c>
      <c r="U382" s="34">
        <v>0</v>
      </c>
      <c r="V382" s="35">
        <f t="shared" si="58"/>
        <v>0</v>
      </c>
      <c r="W382" s="39">
        <f t="shared" si="59"/>
        <v>0</v>
      </c>
      <c r="X382" s="40"/>
    </row>
    <row r="383" spans="1:24" ht="51" x14ac:dyDescent="0.25">
      <c r="A383" s="309">
        <v>380</v>
      </c>
      <c r="B383" s="41" t="s">
        <v>411</v>
      </c>
      <c r="C383" s="357" t="s">
        <v>30</v>
      </c>
      <c r="D383" s="310">
        <f t="shared" si="50"/>
        <v>5</v>
      </c>
      <c r="E383" s="169"/>
      <c r="F383" s="43"/>
      <c r="G383" s="29"/>
      <c r="H383" s="29"/>
      <c r="I383" s="29"/>
      <c r="J383" s="30"/>
      <c r="K383" s="31">
        <v>0.08</v>
      </c>
      <c r="L383" s="32">
        <f t="shared" si="51"/>
        <v>0</v>
      </c>
      <c r="M383" s="33">
        <f t="shared" si="52"/>
        <v>0</v>
      </c>
      <c r="N383" s="33">
        <f t="shared" si="53"/>
        <v>0</v>
      </c>
      <c r="O383" s="34">
        <v>5</v>
      </c>
      <c r="P383" s="35">
        <f t="shared" si="54"/>
        <v>0</v>
      </c>
      <c r="Q383" s="36">
        <f t="shared" si="55"/>
        <v>0</v>
      </c>
      <c r="R383" s="34">
        <v>0</v>
      </c>
      <c r="S383" s="37">
        <f t="shared" si="56"/>
        <v>0</v>
      </c>
      <c r="T383" s="38">
        <f t="shared" si="57"/>
        <v>0</v>
      </c>
      <c r="U383" s="34">
        <v>0</v>
      </c>
      <c r="V383" s="35">
        <f t="shared" si="58"/>
        <v>0</v>
      </c>
      <c r="W383" s="39">
        <f t="shared" si="59"/>
        <v>0</v>
      </c>
      <c r="X383" s="40"/>
    </row>
    <row r="384" spans="1:24" ht="38.25" x14ac:dyDescent="0.25">
      <c r="A384" s="309">
        <v>381</v>
      </c>
      <c r="B384" s="198" t="s">
        <v>412</v>
      </c>
      <c r="C384" s="362" t="s">
        <v>36</v>
      </c>
      <c r="D384" s="310">
        <f t="shared" si="50"/>
        <v>200</v>
      </c>
      <c r="E384" s="125"/>
      <c r="F384" s="125"/>
      <c r="G384" s="126"/>
      <c r="H384" s="126"/>
      <c r="I384" s="126"/>
      <c r="J384" s="99"/>
      <c r="K384" s="31">
        <v>0.08</v>
      </c>
      <c r="L384" s="32">
        <f t="shared" si="51"/>
        <v>0</v>
      </c>
      <c r="M384" s="33">
        <f t="shared" si="52"/>
        <v>0</v>
      </c>
      <c r="N384" s="33">
        <f t="shared" si="53"/>
        <v>0</v>
      </c>
      <c r="O384" s="56">
        <v>0</v>
      </c>
      <c r="P384" s="35">
        <f t="shared" si="54"/>
        <v>0</v>
      </c>
      <c r="Q384" s="36">
        <f t="shared" si="55"/>
        <v>0</v>
      </c>
      <c r="R384" s="56">
        <v>200</v>
      </c>
      <c r="S384" s="37">
        <f t="shared" si="56"/>
        <v>0</v>
      </c>
      <c r="T384" s="38">
        <f t="shared" si="57"/>
        <v>0</v>
      </c>
      <c r="U384" s="34">
        <v>0</v>
      </c>
      <c r="V384" s="35">
        <f t="shared" si="58"/>
        <v>0</v>
      </c>
      <c r="W384" s="39">
        <f t="shared" si="59"/>
        <v>0</v>
      </c>
      <c r="X384" s="86"/>
    </row>
    <row r="385" spans="1:24" x14ac:dyDescent="0.25">
      <c r="A385" s="309">
        <v>382</v>
      </c>
      <c r="B385" s="41" t="s">
        <v>413</v>
      </c>
      <c r="C385" s="357" t="s">
        <v>30</v>
      </c>
      <c r="D385" s="310">
        <f t="shared" si="50"/>
        <v>5</v>
      </c>
      <c r="E385" s="169"/>
      <c r="F385" s="128"/>
      <c r="G385" s="29"/>
      <c r="H385" s="29"/>
      <c r="I385" s="29"/>
      <c r="J385" s="47"/>
      <c r="K385" s="62">
        <v>0.08</v>
      </c>
      <c r="L385" s="32">
        <f t="shared" si="51"/>
        <v>0</v>
      </c>
      <c r="M385" s="33">
        <f t="shared" si="52"/>
        <v>0</v>
      </c>
      <c r="N385" s="33">
        <f t="shared" si="53"/>
        <v>0</v>
      </c>
      <c r="O385" s="34">
        <v>5</v>
      </c>
      <c r="P385" s="35">
        <f t="shared" si="54"/>
        <v>0</v>
      </c>
      <c r="Q385" s="36">
        <f t="shared" si="55"/>
        <v>0</v>
      </c>
      <c r="R385" s="34">
        <v>0</v>
      </c>
      <c r="S385" s="37">
        <f t="shared" si="56"/>
        <v>0</v>
      </c>
      <c r="T385" s="38">
        <f t="shared" si="57"/>
        <v>0</v>
      </c>
      <c r="U385" s="34">
        <v>0</v>
      </c>
      <c r="V385" s="35">
        <f t="shared" si="58"/>
        <v>0</v>
      </c>
      <c r="W385" s="39">
        <f t="shared" si="59"/>
        <v>0</v>
      </c>
      <c r="X385" s="129"/>
    </row>
    <row r="386" spans="1:24" s="77" customFormat="1" ht="77.25" customHeight="1" x14ac:dyDescent="0.25">
      <c r="A386" s="309">
        <v>383</v>
      </c>
      <c r="B386" s="363" t="s">
        <v>414</v>
      </c>
      <c r="C386" s="319" t="s">
        <v>30</v>
      </c>
      <c r="D386" s="310">
        <f t="shared" si="50"/>
        <v>160</v>
      </c>
      <c r="E386" s="364"/>
      <c r="F386" s="73"/>
      <c r="G386" s="74"/>
      <c r="H386" s="74"/>
      <c r="I386" s="74"/>
      <c r="J386" s="47"/>
      <c r="K386" s="62">
        <v>0.08</v>
      </c>
      <c r="L386" s="32">
        <f t="shared" si="51"/>
        <v>0</v>
      </c>
      <c r="M386" s="33">
        <f t="shared" si="52"/>
        <v>0</v>
      </c>
      <c r="N386" s="33">
        <f t="shared" si="53"/>
        <v>0</v>
      </c>
      <c r="O386" s="34">
        <v>10</v>
      </c>
      <c r="P386" s="35">
        <f t="shared" si="54"/>
        <v>0</v>
      </c>
      <c r="Q386" s="36">
        <f t="shared" si="55"/>
        <v>0</v>
      </c>
      <c r="R386" s="34">
        <v>150</v>
      </c>
      <c r="S386" s="37">
        <f t="shared" si="56"/>
        <v>0</v>
      </c>
      <c r="T386" s="38">
        <f t="shared" si="57"/>
        <v>0</v>
      </c>
      <c r="U386" s="34">
        <v>0</v>
      </c>
      <c r="V386" s="35">
        <f t="shared" si="58"/>
        <v>0</v>
      </c>
      <c r="W386" s="39">
        <f t="shared" si="59"/>
        <v>0</v>
      </c>
      <c r="X386" s="76"/>
    </row>
    <row r="387" spans="1:24" x14ac:dyDescent="0.25">
      <c r="A387" s="309">
        <v>384</v>
      </c>
      <c r="B387" s="176" t="s">
        <v>415</v>
      </c>
      <c r="C387" s="220" t="s">
        <v>30</v>
      </c>
      <c r="D387" s="310">
        <f t="shared" si="50"/>
        <v>15</v>
      </c>
      <c r="E387" s="169"/>
      <c r="F387" s="43"/>
      <c r="G387" s="29"/>
      <c r="H387" s="29"/>
      <c r="I387" s="29"/>
      <c r="J387" s="47"/>
      <c r="K387" s="62">
        <v>0.08</v>
      </c>
      <c r="L387" s="32">
        <f t="shared" si="51"/>
        <v>0</v>
      </c>
      <c r="M387" s="33">
        <f t="shared" si="52"/>
        <v>0</v>
      </c>
      <c r="N387" s="33">
        <f t="shared" si="53"/>
        <v>0</v>
      </c>
      <c r="O387" s="34">
        <v>5</v>
      </c>
      <c r="P387" s="35">
        <f t="shared" si="54"/>
        <v>0</v>
      </c>
      <c r="Q387" s="36">
        <f t="shared" si="55"/>
        <v>0</v>
      </c>
      <c r="R387" s="34">
        <v>10</v>
      </c>
      <c r="S387" s="37">
        <f t="shared" si="56"/>
        <v>0</v>
      </c>
      <c r="T387" s="38">
        <f t="shared" si="57"/>
        <v>0</v>
      </c>
      <c r="U387" s="34">
        <v>0</v>
      </c>
      <c r="V387" s="35">
        <f t="shared" si="58"/>
        <v>0</v>
      </c>
      <c r="W387" s="39">
        <f t="shared" si="59"/>
        <v>0</v>
      </c>
      <c r="X387" s="365"/>
    </row>
    <row r="388" spans="1:24" x14ac:dyDescent="0.25">
      <c r="A388" s="309">
        <v>385</v>
      </c>
      <c r="B388" s="176" t="s">
        <v>416</v>
      </c>
      <c r="C388" s="220" t="s">
        <v>30</v>
      </c>
      <c r="D388" s="310">
        <f t="shared" ref="D388:D451" si="60">O388+R388+U388</f>
        <v>15</v>
      </c>
      <c r="E388" s="169"/>
      <c r="F388" s="43"/>
      <c r="G388" s="29"/>
      <c r="H388" s="29"/>
      <c r="I388" s="29"/>
      <c r="J388" s="47"/>
      <c r="K388" s="62">
        <v>0.08</v>
      </c>
      <c r="L388" s="32">
        <f t="shared" si="51"/>
        <v>0</v>
      </c>
      <c r="M388" s="33">
        <f t="shared" si="52"/>
        <v>0</v>
      </c>
      <c r="N388" s="33">
        <f t="shared" si="53"/>
        <v>0</v>
      </c>
      <c r="O388" s="34">
        <v>5</v>
      </c>
      <c r="P388" s="35">
        <f t="shared" si="54"/>
        <v>0</v>
      </c>
      <c r="Q388" s="36">
        <f t="shared" si="55"/>
        <v>0</v>
      </c>
      <c r="R388" s="34">
        <v>10</v>
      </c>
      <c r="S388" s="37">
        <f t="shared" si="56"/>
        <v>0</v>
      </c>
      <c r="T388" s="38">
        <f t="shared" si="57"/>
        <v>0</v>
      </c>
      <c r="U388" s="34">
        <v>0</v>
      </c>
      <c r="V388" s="35">
        <f t="shared" si="58"/>
        <v>0</v>
      </c>
      <c r="W388" s="39">
        <f t="shared" si="59"/>
        <v>0</v>
      </c>
      <c r="X388" s="365"/>
    </row>
    <row r="389" spans="1:24" x14ac:dyDescent="0.25">
      <c r="A389" s="309">
        <v>386</v>
      </c>
      <c r="B389" s="176" t="s">
        <v>417</v>
      </c>
      <c r="C389" s="220" t="s">
        <v>30</v>
      </c>
      <c r="D389" s="310">
        <f t="shared" si="60"/>
        <v>30</v>
      </c>
      <c r="E389" s="169"/>
      <c r="F389" s="43"/>
      <c r="G389" s="29"/>
      <c r="H389" s="29"/>
      <c r="I389" s="29"/>
      <c r="J389" s="47"/>
      <c r="K389" s="62">
        <v>0.08</v>
      </c>
      <c r="L389" s="32">
        <f t="shared" ref="L389:L452" si="61">J389+J389*K389</f>
        <v>0</v>
      </c>
      <c r="M389" s="33">
        <f t="shared" ref="M389:M452" si="62">D389*J389</f>
        <v>0</v>
      </c>
      <c r="N389" s="33">
        <f t="shared" ref="N389:N452" si="63">D389*L389</f>
        <v>0</v>
      </c>
      <c r="O389" s="34">
        <v>10</v>
      </c>
      <c r="P389" s="35">
        <f t="shared" ref="P389:P452" si="64">O389*J389</f>
        <v>0</v>
      </c>
      <c r="Q389" s="36">
        <f t="shared" ref="Q389:Q452" si="65">O389*L389</f>
        <v>0</v>
      </c>
      <c r="R389" s="34">
        <v>20</v>
      </c>
      <c r="S389" s="37">
        <f t="shared" ref="S389:S452" si="66">R389*J389</f>
        <v>0</v>
      </c>
      <c r="T389" s="38">
        <f t="shared" ref="T389:T452" si="67">R389*L389</f>
        <v>0</v>
      </c>
      <c r="U389" s="34">
        <v>0</v>
      </c>
      <c r="V389" s="35">
        <f t="shared" ref="V389:V452" si="68">U389*J389</f>
        <v>0</v>
      </c>
      <c r="W389" s="39">
        <f t="shared" ref="W389:W452" si="69">U389*L389</f>
        <v>0</v>
      </c>
      <c r="X389" s="40"/>
    </row>
    <row r="390" spans="1:24" x14ac:dyDescent="0.25">
      <c r="A390" s="309">
        <v>387</v>
      </c>
      <c r="B390" s="176" t="s">
        <v>418</v>
      </c>
      <c r="C390" s="220" t="s">
        <v>30</v>
      </c>
      <c r="D390" s="310">
        <f t="shared" si="60"/>
        <v>15</v>
      </c>
      <c r="E390" s="169"/>
      <c r="F390" s="43"/>
      <c r="G390" s="29"/>
      <c r="H390" s="29"/>
      <c r="I390" s="29"/>
      <c r="J390" s="47"/>
      <c r="K390" s="62">
        <v>0.08</v>
      </c>
      <c r="L390" s="32">
        <f t="shared" si="61"/>
        <v>0</v>
      </c>
      <c r="M390" s="33">
        <f t="shared" si="62"/>
        <v>0</v>
      </c>
      <c r="N390" s="33">
        <f t="shared" si="63"/>
        <v>0</v>
      </c>
      <c r="O390" s="34">
        <v>5</v>
      </c>
      <c r="P390" s="35">
        <f t="shared" si="64"/>
        <v>0</v>
      </c>
      <c r="Q390" s="36">
        <f t="shared" si="65"/>
        <v>0</v>
      </c>
      <c r="R390" s="34">
        <v>10</v>
      </c>
      <c r="S390" s="37">
        <f t="shared" si="66"/>
        <v>0</v>
      </c>
      <c r="T390" s="38">
        <f t="shared" si="67"/>
        <v>0</v>
      </c>
      <c r="U390" s="34">
        <v>0</v>
      </c>
      <c r="V390" s="35">
        <f t="shared" si="68"/>
        <v>0</v>
      </c>
      <c r="W390" s="39">
        <f t="shared" si="69"/>
        <v>0</v>
      </c>
      <c r="X390" s="40"/>
    </row>
    <row r="391" spans="1:24" x14ac:dyDescent="0.25">
      <c r="A391" s="309">
        <v>388</v>
      </c>
      <c r="B391" s="176" t="s">
        <v>419</v>
      </c>
      <c r="C391" s="220" t="s">
        <v>30</v>
      </c>
      <c r="D391" s="310">
        <f t="shared" si="60"/>
        <v>10</v>
      </c>
      <c r="E391" s="169"/>
      <c r="F391" s="43"/>
      <c r="G391" s="29"/>
      <c r="H391" s="29"/>
      <c r="I391" s="29"/>
      <c r="J391" s="47"/>
      <c r="K391" s="62">
        <v>0.08</v>
      </c>
      <c r="L391" s="32">
        <f t="shared" si="61"/>
        <v>0</v>
      </c>
      <c r="M391" s="33">
        <f t="shared" si="62"/>
        <v>0</v>
      </c>
      <c r="N391" s="33">
        <f t="shared" si="63"/>
        <v>0</v>
      </c>
      <c r="O391" s="34">
        <v>5</v>
      </c>
      <c r="P391" s="35">
        <f t="shared" si="64"/>
        <v>0</v>
      </c>
      <c r="Q391" s="36">
        <f t="shared" si="65"/>
        <v>0</v>
      </c>
      <c r="R391" s="34">
        <v>5</v>
      </c>
      <c r="S391" s="37">
        <f t="shared" si="66"/>
        <v>0</v>
      </c>
      <c r="T391" s="38">
        <f t="shared" si="67"/>
        <v>0</v>
      </c>
      <c r="U391" s="34">
        <v>0</v>
      </c>
      <c r="V391" s="35">
        <f t="shared" si="68"/>
        <v>0</v>
      </c>
      <c r="W391" s="39">
        <f t="shared" si="69"/>
        <v>0</v>
      </c>
      <c r="X391" s="40"/>
    </row>
    <row r="392" spans="1:24" ht="38.25" x14ac:dyDescent="0.25">
      <c r="A392" s="309">
        <v>389</v>
      </c>
      <c r="B392" s="41" t="s">
        <v>420</v>
      </c>
      <c r="C392" s="220" t="s">
        <v>30</v>
      </c>
      <c r="D392" s="310">
        <f t="shared" si="60"/>
        <v>430</v>
      </c>
      <c r="E392" s="169"/>
      <c r="F392" s="43"/>
      <c r="G392" s="29"/>
      <c r="H392" s="29"/>
      <c r="I392" s="29"/>
      <c r="J392" s="47"/>
      <c r="K392" s="62">
        <v>0.08</v>
      </c>
      <c r="L392" s="32">
        <f t="shared" si="61"/>
        <v>0</v>
      </c>
      <c r="M392" s="33">
        <f t="shared" si="62"/>
        <v>0</v>
      </c>
      <c r="N392" s="33">
        <f t="shared" si="63"/>
        <v>0</v>
      </c>
      <c r="O392" s="34">
        <v>400</v>
      </c>
      <c r="P392" s="35">
        <f t="shared" si="64"/>
        <v>0</v>
      </c>
      <c r="Q392" s="36">
        <f t="shared" si="65"/>
        <v>0</v>
      </c>
      <c r="R392" s="34">
        <v>30</v>
      </c>
      <c r="S392" s="37">
        <f t="shared" si="66"/>
        <v>0</v>
      </c>
      <c r="T392" s="38">
        <f t="shared" si="67"/>
        <v>0</v>
      </c>
      <c r="U392" s="34">
        <v>0</v>
      </c>
      <c r="V392" s="35">
        <f t="shared" si="68"/>
        <v>0</v>
      </c>
      <c r="W392" s="39">
        <f t="shared" si="69"/>
        <v>0</v>
      </c>
      <c r="X392" s="40"/>
    </row>
    <row r="393" spans="1:24" ht="38.25" x14ac:dyDescent="0.25">
      <c r="A393" s="309">
        <v>390</v>
      </c>
      <c r="B393" s="41" t="s">
        <v>421</v>
      </c>
      <c r="C393" s="220" t="s">
        <v>30</v>
      </c>
      <c r="D393" s="310">
        <f t="shared" si="60"/>
        <v>3700</v>
      </c>
      <c r="E393" s="169"/>
      <c r="F393" s="43"/>
      <c r="G393" s="29"/>
      <c r="H393" s="29"/>
      <c r="I393" s="29"/>
      <c r="J393" s="47"/>
      <c r="K393" s="62">
        <v>0.08</v>
      </c>
      <c r="L393" s="32">
        <f t="shared" si="61"/>
        <v>0</v>
      </c>
      <c r="M393" s="33">
        <f t="shared" si="62"/>
        <v>0</v>
      </c>
      <c r="N393" s="33">
        <f t="shared" si="63"/>
        <v>0</v>
      </c>
      <c r="O393" s="34">
        <v>3000</v>
      </c>
      <c r="P393" s="35">
        <f t="shared" si="64"/>
        <v>0</v>
      </c>
      <c r="Q393" s="36">
        <f t="shared" si="65"/>
        <v>0</v>
      </c>
      <c r="R393" s="34">
        <v>200</v>
      </c>
      <c r="S393" s="37">
        <f t="shared" si="66"/>
        <v>0</v>
      </c>
      <c r="T393" s="38">
        <f t="shared" si="67"/>
        <v>0</v>
      </c>
      <c r="U393" s="34">
        <v>500</v>
      </c>
      <c r="V393" s="35">
        <f t="shared" si="68"/>
        <v>0</v>
      </c>
      <c r="W393" s="39">
        <f t="shared" si="69"/>
        <v>0</v>
      </c>
      <c r="X393" s="40"/>
    </row>
    <row r="394" spans="1:24" x14ac:dyDescent="0.25">
      <c r="A394" s="309">
        <v>391</v>
      </c>
      <c r="B394" s="41" t="s">
        <v>422</v>
      </c>
      <c r="C394" s="220" t="s">
        <v>30</v>
      </c>
      <c r="D394" s="310">
        <f t="shared" si="60"/>
        <v>10</v>
      </c>
      <c r="E394" s="169"/>
      <c r="F394" s="43"/>
      <c r="G394" s="29"/>
      <c r="H394" s="29"/>
      <c r="I394" s="29"/>
      <c r="J394" s="47"/>
      <c r="K394" s="62">
        <v>0.08</v>
      </c>
      <c r="L394" s="32">
        <f t="shared" si="61"/>
        <v>0</v>
      </c>
      <c r="M394" s="33">
        <f t="shared" si="62"/>
        <v>0</v>
      </c>
      <c r="N394" s="33">
        <f t="shared" si="63"/>
        <v>0</v>
      </c>
      <c r="O394" s="34">
        <v>10</v>
      </c>
      <c r="P394" s="35">
        <f t="shared" si="64"/>
        <v>0</v>
      </c>
      <c r="Q394" s="36">
        <f t="shared" si="65"/>
        <v>0</v>
      </c>
      <c r="R394" s="34">
        <v>0</v>
      </c>
      <c r="S394" s="37">
        <f t="shared" si="66"/>
        <v>0</v>
      </c>
      <c r="T394" s="38">
        <f t="shared" si="67"/>
        <v>0</v>
      </c>
      <c r="U394" s="34">
        <v>0</v>
      </c>
      <c r="V394" s="35">
        <f t="shared" si="68"/>
        <v>0</v>
      </c>
      <c r="W394" s="39">
        <f t="shared" si="69"/>
        <v>0</v>
      </c>
      <c r="X394" s="40"/>
    </row>
    <row r="395" spans="1:24" s="130" customFormat="1" x14ac:dyDescent="0.25">
      <c r="A395" s="309">
        <v>392</v>
      </c>
      <c r="B395" s="41" t="s">
        <v>423</v>
      </c>
      <c r="C395" s="220" t="s">
        <v>30</v>
      </c>
      <c r="D395" s="310">
        <f t="shared" si="60"/>
        <v>5</v>
      </c>
      <c r="E395" s="169"/>
      <c r="F395" s="128"/>
      <c r="G395" s="29"/>
      <c r="H395" s="29"/>
      <c r="I395" s="29"/>
      <c r="J395" s="47"/>
      <c r="K395" s="62">
        <v>0.08</v>
      </c>
      <c r="L395" s="32">
        <f t="shared" si="61"/>
        <v>0</v>
      </c>
      <c r="M395" s="33">
        <f t="shared" si="62"/>
        <v>0</v>
      </c>
      <c r="N395" s="33">
        <f t="shared" si="63"/>
        <v>0</v>
      </c>
      <c r="O395" s="34">
        <v>5</v>
      </c>
      <c r="P395" s="35">
        <f t="shared" si="64"/>
        <v>0</v>
      </c>
      <c r="Q395" s="36">
        <f t="shared" si="65"/>
        <v>0</v>
      </c>
      <c r="R395" s="34">
        <v>0</v>
      </c>
      <c r="S395" s="37">
        <f t="shared" si="66"/>
        <v>0</v>
      </c>
      <c r="T395" s="38">
        <f t="shared" si="67"/>
        <v>0</v>
      </c>
      <c r="U395" s="34">
        <v>0</v>
      </c>
      <c r="V395" s="35">
        <f t="shared" si="68"/>
        <v>0</v>
      </c>
      <c r="W395" s="39">
        <f t="shared" si="69"/>
        <v>0</v>
      </c>
      <c r="X395" s="129"/>
    </row>
    <row r="396" spans="1:24" s="77" customFormat="1" x14ac:dyDescent="0.25">
      <c r="A396" s="309">
        <v>393</v>
      </c>
      <c r="B396" s="176" t="s">
        <v>424</v>
      </c>
      <c r="C396" s="220" t="s">
        <v>30</v>
      </c>
      <c r="D396" s="310">
        <f t="shared" si="60"/>
        <v>15</v>
      </c>
      <c r="E396" s="366"/>
      <c r="F396" s="73"/>
      <c r="G396" s="74"/>
      <c r="H396" s="74"/>
      <c r="I396" s="74"/>
      <c r="J396" s="47"/>
      <c r="K396" s="62">
        <v>0.08</v>
      </c>
      <c r="L396" s="32">
        <f t="shared" si="61"/>
        <v>0</v>
      </c>
      <c r="M396" s="33">
        <f t="shared" si="62"/>
        <v>0</v>
      </c>
      <c r="N396" s="33">
        <f t="shared" si="63"/>
        <v>0</v>
      </c>
      <c r="O396" s="110">
        <v>5</v>
      </c>
      <c r="P396" s="35">
        <f t="shared" si="64"/>
        <v>0</v>
      </c>
      <c r="Q396" s="36">
        <f t="shared" si="65"/>
        <v>0</v>
      </c>
      <c r="R396" s="34">
        <v>10</v>
      </c>
      <c r="S396" s="37">
        <f t="shared" si="66"/>
        <v>0</v>
      </c>
      <c r="T396" s="38">
        <f t="shared" si="67"/>
        <v>0</v>
      </c>
      <c r="U396" s="34">
        <v>0</v>
      </c>
      <c r="V396" s="35">
        <f t="shared" si="68"/>
        <v>0</v>
      </c>
      <c r="W396" s="39">
        <f t="shared" si="69"/>
        <v>0</v>
      </c>
      <c r="X396" s="76"/>
    </row>
    <row r="397" spans="1:24" s="77" customFormat="1" x14ac:dyDescent="0.25">
      <c r="A397" s="309">
        <v>394</v>
      </c>
      <c r="B397" s="198" t="s">
        <v>425</v>
      </c>
      <c r="C397" s="367" t="s">
        <v>36</v>
      </c>
      <c r="D397" s="310">
        <f t="shared" si="60"/>
        <v>15</v>
      </c>
      <c r="E397" s="97"/>
      <c r="F397" s="97"/>
      <c r="G397" s="98"/>
      <c r="H397" s="98"/>
      <c r="I397" s="98"/>
      <c r="J397" s="127"/>
      <c r="K397" s="62">
        <v>0.08</v>
      </c>
      <c r="L397" s="32">
        <f t="shared" si="61"/>
        <v>0</v>
      </c>
      <c r="M397" s="33">
        <f t="shared" si="62"/>
        <v>0</v>
      </c>
      <c r="N397" s="33">
        <f t="shared" si="63"/>
        <v>0</v>
      </c>
      <c r="O397" s="368">
        <v>5</v>
      </c>
      <c r="P397" s="35">
        <f t="shared" si="64"/>
        <v>0</v>
      </c>
      <c r="Q397" s="36">
        <f t="shared" si="65"/>
        <v>0</v>
      </c>
      <c r="R397" s="369">
        <v>10</v>
      </c>
      <c r="S397" s="37">
        <f t="shared" si="66"/>
        <v>0</v>
      </c>
      <c r="T397" s="38">
        <f t="shared" si="67"/>
        <v>0</v>
      </c>
      <c r="U397" s="34">
        <v>0</v>
      </c>
      <c r="V397" s="35">
        <f t="shared" si="68"/>
        <v>0</v>
      </c>
      <c r="W397" s="39">
        <f t="shared" si="69"/>
        <v>0</v>
      </c>
      <c r="X397" s="100"/>
    </row>
    <row r="398" spans="1:24" ht="25.5" x14ac:dyDescent="0.25">
      <c r="A398" s="309">
        <v>395</v>
      </c>
      <c r="B398" s="194" t="s">
        <v>426</v>
      </c>
      <c r="C398" s="220" t="s">
        <v>30</v>
      </c>
      <c r="D398" s="310">
        <f t="shared" si="60"/>
        <v>100</v>
      </c>
      <c r="E398" s="125"/>
      <c r="F398" s="125"/>
      <c r="G398" s="126"/>
      <c r="H398" s="126"/>
      <c r="I398" s="126"/>
      <c r="J398" s="99"/>
      <c r="K398" s="62">
        <v>0.08</v>
      </c>
      <c r="L398" s="32">
        <f t="shared" si="61"/>
        <v>0</v>
      </c>
      <c r="M398" s="33">
        <f t="shared" si="62"/>
        <v>0</v>
      </c>
      <c r="N398" s="33">
        <f t="shared" si="63"/>
        <v>0</v>
      </c>
      <c r="O398" s="110">
        <v>50</v>
      </c>
      <c r="P398" s="35">
        <f t="shared" si="64"/>
        <v>0</v>
      </c>
      <c r="Q398" s="36">
        <f t="shared" si="65"/>
        <v>0</v>
      </c>
      <c r="R398" s="34">
        <v>50</v>
      </c>
      <c r="S398" s="37">
        <f t="shared" si="66"/>
        <v>0</v>
      </c>
      <c r="T398" s="38">
        <f t="shared" si="67"/>
        <v>0</v>
      </c>
      <c r="U398" s="34">
        <v>0</v>
      </c>
      <c r="V398" s="35">
        <f t="shared" si="68"/>
        <v>0</v>
      </c>
      <c r="W398" s="39">
        <f t="shared" si="69"/>
        <v>0</v>
      </c>
      <c r="X398" s="86"/>
    </row>
    <row r="399" spans="1:24" ht="25.5" x14ac:dyDescent="0.25">
      <c r="A399" s="309">
        <v>396</v>
      </c>
      <c r="B399" s="194" t="s">
        <v>427</v>
      </c>
      <c r="C399" s="220" t="s">
        <v>30</v>
      </c>
      <c r="D399" s="310">
        <f t="shared" si="60"/>
        <v>100</v>
      </c>
      <c r="E399" s="125"/>
      <c r="F399" s="125"/>
      <c r="G399" s="126"/>
      <c r="H399" s="126"/>
      <c r="I399" s="126"/>
      <c r="J399" s="99"/>
      <c r="K399" s="62">
        <v>0.08</v>
      </c>
      <c r="L399" s="32">
        <f t="shared" si="61"/>
        <v>0</v>
      </c>
      <c r="M399" s="33">
        <f t="shared" si="62"/>
        <v>0</v>
      </c>
      <c r="N399" s="33">
        <f t="shared" si="63"/>
        <v>0</v>
      </c>
      <c r="O399" s="110">
        <v>50</v>
      </c>
      <c r="P399" s="35">
        <f t="shared" si="64"/>
        <v>0</v>
      </c>
      <c r="Q399" s="36">
        <f t="shared" si="65"/>
        <v>0</v>
      </c>
      <c r="R399" s="34">
        <v>50</v>
      </c>
      <c r="S399" s="37">
        <f t="shared" si="66"/>
        <v>0</v>
      </c>
      <c r="T399" s="38">
        <f t="shared" si="67"/>
        <v>0</v>
      </c>
      <c r="U399" s="34">
        <v>0</v>
      </c>
      <c r="V399" s="35">
        <f t="shared" si="68"/>
        <v>0</v>
      </c>
      <c r="W399" s="39">
        <f t="shared" si="69"/>
        <v>0</v>
      </c>
      <c r="X399" s="86"/>
    </row>
    <row r="400" spans="1:24" s="77" customFormat="1" x14ac:dyDescent="0.25">
      <c r="A400" s="309">
        <v>397</v>
      </c>
      <c r="B400" s="246" t="s">
        <v>428</v>
      </c>
      <c r="C400" s="220" t="s">
        <v>30</v>
      </c>
      <c r="D400" s="310">
        <f t="shared" si="60"/>
        <v>35</v>
      </c>
      <c r="E400" s="366"/>
      <c r="F400" s="73"/>
      <c r="G400" s="74"/>
      <c r="H400" s="74"/>
      <c r="I400" s="74"/>
      <c r="J400" s="47"/>
      <c r="K400" s="62">
        <v>0.08</v>
      </c>
      <c r="L400" s="32">
        <f t="shared" si="61"/>
        <v>0</v>
      </c>
      <c r="M400" s="33">
        <f t="shared" si="62"/>
        <v>0</v>
      </c>
      <c r="N400" s="33">
        <f t="shared" si="63"/>
        <v>0</v>
      </c>
      <c r="O400" s="110">
        <v>5</v>
      </c>
      <c r="P400" s="35">
        <f t="shared" si="64"/>
        <v>0</v>
      </c>
      <c r="Q400" s="36">
        <f t="shared" si="65"/>
        <v>0</v>
      </c>
      <c r="R400" s="34">
        <v>30</v>
      </c>
      <c r="S400" s="37">
        <f t="shared" si="66"/>
        <v>0</v>
      </c>
      <c r="T400" s="38">
        <f t="shared" si="67"/>
        <v>0</v>
      </c>
      <c r="U400" s="34">
        <v>0</v>
      </c>
      <c r="V400" s="35">
        <f t="shared" si="68"/>
        <v>0</v>
      </c>
      <c r="W400" s="39">
        <f t="shared" si="69"/>
        <v>0</v>
      </c>
      <c r="X400" s="76"/>
    </row>
    <row r="401" spans="1:24" s="77" customFormat="1" x14ac:dyDescent="0.25">
      <c r="A401" s="309">
        <v>398</v>
      </c>
      <c r="B401" s="246" t="s">
        <v>429</v>
      </c>
      <c r="C401" s="220" t="s">
        <v>30</v>
      </c>
      <c r="D401" s="310">
        <f t="shared" si="60"/>
        <v>165</v>
      </c>
      <c r="E401" s="366"/>
      <c r="F401" s="73"/>
      <c r="G401" s="74"/>
      <c r="H401" s="74"/>
      <c r="I401" s="74"/>
      <c r="J401" s="47"/>
      <c r="K401" s="62">
        <v>0.08</v>
      </c>
      <c r="L401" s="32">
        <f t="shared" si="61"/>
        <v>0</v>
      </c>
      <c r="M401" s="33">
        <f t="shared" si="62"/>
        <v>0</v>
      </c>
      <c r="N401" s="33">
        <f t="shared" si="63"/>
        <v>0</v>
      </c>
      <c r="O401" s="110">
        <v>5</v>
      </c>
      <c r="P401" s="35">
        <f t="shared" si="64"/>
        <v>0</v>
      </c>
      <c r="Q401" s="36">
        <f t="shared" si="65"/>
        <v>0</v>
      </c>
      <c r="R401" s="34">
        <v>160</v>
      </c>
      <c r="S401" s="37">
        <f t="shared" si="66"/>
        <v>0</v>
      </c>
      <c r="T401" s="38">
        <f t="shared" si="67"/>
        <v>0</v>
      </c>
      <c r="U401" s="34">
        <v>0</v>
      </c>
      <c r="V401" s="35">
        <f t="shared" si="68"/>
        <v>0</v>
      </c>
      <c r="W401" s="39">
        <f t="shared" si="69"/>
        <v>0</v>
      </c>
      <c r="X401" s="76"/>
    </row>
    <row r="402" spans="1:24" x14ac:dyDescent="0.25">
      <c r="A402" s="309">
        <v>399</v>
      </c>
      <c r="B402" s="370" t="s">
        <v>430</v>
      </c>
      <c r="C402" s="371" t="s">
        <v>30</v>
      </c>
      <c r="D402" s="310">
        <f t="shared" si="60"/>
        <v>350</v>
      </c>
      <c r="E402" s="372"/>
      <c r="F402" s="149"/>
      <c r="G402" s="373"/>
      <c r="H402" s="373"/>
      <c r="I402" s="373"/>
      <c r="J402" s="374"/>
      <c r="K402" s="62">
        <v>0.08</v>
      </c>
      <c r="L402" s="32">
        <f t="shared" si="61"/>
        <v>0</v>
      </c>
      <c r="M402" s="33">
        <f t="shared" si="62"/>
        <v>0</v>
      </c>
      <c r="N402" s="33">
        <f t="shared" si="63"/>
        <v>0</v>
      </c>
      <c r="O402" s="132">
        <v>260</v>
      </c>
      <c r="P402" s="35">
        <f t="shared" si="64"/>
        <v>0</v>
      </c>
      <c r="Q402" s="36">
        <f t="shared" si="65"/>
        <v>0</v>
      </c>
      <c r="R402" s="132">
        <v>50</v>
      </c>
      <c r="S402" s="37">
        <f t="shared" si="66"/>
        <v>0</v>
      </c>
      <c r="T402" s="38">
        <f t="shared" si="67"/>
        <v>0</v>
      </c>
      <c r="U402" s="132">
        <v>40</v>
      </c>
      <c r="V402" s="35">
        <f t="shared" si="68"/>
        <v>0</v>
      </c>
      <c r="W402" s="39">
        <f t="shared" si="69"/>
        <v>0</v>
      </c>
      <c r="X402" s="40"/>
    </row>
    <row r="403" spans="1:24" x14ac:dyDescent="0.25">
      <c r="A403" s="23">
        <v>400</v>
      </c>
      <c r="B403" s="41" t="s">
        <v>431</v>
      </c>
      <c r="C403" s="220" t="s">
        <v>30</v>
      </c>
      <c r="D403" s="310">
        <f t="shared" si="60"/>
        <v>270</v>
      </c>
      <c r="E403" s="169"/>
      <c r="F403" s="43"/>
      <c r="G403" s="29"/>
      <c r="H403" s="29"/>
      <c r="I403" s="29"/>
      <c r="J403" s="47"/>
      <c r="K403" s="62">
        <v>0.08</v>
      </c>
      <c r="L403" s="32">
        <f t="shared" si="61"/>
        <v>0</v>
      </c>
      <c r="M403" s="33">
        <f t="shared" si="62"/>
        <v>0</v>
      </c>
      <c r="N403" s="33">
        <f t="shared" si="63"/>
        <v>0</v>
      </c>
      <c r="O403" s="34">
        <v>120</v>
      </c>
      <c r="P403" s="35">
        <f t="shared" si="64"/>
        <v>0</v>
      </c>
      <c r="Q403" s="36">
        <f t="shared" si="65"/>
        <v>0</v>
      </c>
      <c r="R403" s="34">
        <v>100</v>
      </c>
      <c r="S403" s="37">
        <f t="shared" si="66"/>
        <v>0</v>
      </c>
      <c r="T403" s="38">
        <f t="shared" si="67"/>
        <v>0</v>
      </c>
      <c r="U403" s="34">
        <v>50</v>
      </c>
      <c r="V403" s="35">
        <f t="shared" si="68"/>
        <v>0</v>
      </c>
      <c r="W403" s="39">
        <f t="shared" si="69"/>
        <v>0</v>
      </c>
      <c r="X403" s="40"/>
    </row>
    <row r="404" spans="1:24" x14ac:dyDescent="0.25">
      <c r="A404" s="23">
        <v>401</v>
      </c>
      <c r="B404" s="41" t="s">
        <v>432</v>
      </c>
      <c r="C404" s="220" t="s">
        <v>30</v>
      </c>
      <c r="D404" s="310">
        <f t="shared" si="60"/>
        <v>30</v>
      </c>
      <c r="E404" s="169"/>
      <c r="F404" s="43"/>
      <c r="G404" s="29"/>
      <c r="H404" s="29"/>
      <c r="I404" s="29"/>
      <c r="J404" s="47"/>
      <c r="K404" s="62">
        <v>0.08</v>
      </c>
      <c r="L404" s="32">
        <f t="shared" si="61"/>
        <v>0</v>
      </c>
      <c r="M404" s="33">
        <f t="shared" si="62"/>
        <v>0</v>
      </c>
      <c r="N404" s="33">
        <f t="shared" si="63"/>
        <v>0</v>
      </c>
      <c r="O404" s="286">
        <v>10</v>
      </c>
      <c r="P404" s="35">
        <f t="shared" si="64"/>
        <v>0</v>
      </c>
      <c r="Q404" s="36">
        <f t="shared" si="65"/>
        <v>0</v>
      </c>
      <c r="R404" s="286">
        <v>0</v>
      </c>
      <c r="S404" s="37">
        <f t="shared" si="66"/>
        <v>0</v>
      </c>
      <c r="T404" s="38">
        <f t="shared" si="67"/>
        <v>0</v>
      </c>
      <c r="U404" s="292">
        <v>20</v>
      </c>
      <c r="V404" s="35">
        <f t="shared" si="68"/>
        <v>0</v>
      </c>
      <c r="W404" s="39">
        <f t="shared" si="69"/>
        <v>0</v>
      </c>
      <c r="X404" s="40"/>
    </row>
    <row r="405" spans="1:24" x14ac:dyDescent="0.25">
      <c r="A405" s="23">
        <v>402</v>
      </c>
      <c r="B405" s="41" t="s">
        <v>433</v>
      </c>
      <c r="C405" s="220" t="s">
        <v>30</v>
      </c>
      <c r="D405" s="310">
        <f t="shared" si="60"/>
        <v>5</v>
      </c>
      <c r="E405" s="169"/>
      <c r="F405" s="43"/>
      <c r="G405" s="29"/>
      <c r="H405" s="29"/>
      <c r="I405" s="29"/>
      <c r="J405" s="47"/>
      <c r="K405" s="62">
        <v>0.08</v>
      </c>
      <c r="L405" s="32">
        <f t="shared" si="61"/>
        <v>0</v>
      </c>
      <c r="M405" s="33">
        <f t="shared" si="62"/>
        <v>0</v>
      </c>
      <c r="N405" s="33">
        <f t="shared" si="63"/>
        <v>0</v>
      </c>
      <c r="O405" s="286">
        <v>5</v>
      </c>
      <c r="P405" s="35">
        <f t="shared" si="64"/>
        <v>0</v>
      </c>
      <c r="Q405" s="36">
        <f t="shared" si="65"/>
        <v>0</v>
      </c>
      <c r="R405" s="286">
        <v>0</v>
      </c>
      <c r="S405" s="37">
        <f t="shared" si="66"/>
        <v>0</v>
      </c>
      <c r="T405" s="38">
        <f t="shared" si="67"/>
        <v>0</v>
      </c>
      <c r="U405" s="286">
        <v>0</v>
      </c>
      <c r="V405" s="35">
        <f t="shared" si="68"/>
        <v>0</v>
      </c>
      <c r="W405" s="39">
        <f t="shared" si="69"/>
        <v>0</v>
      </c>
      <c r="X405" s="40"/>
    </row>
    <row r="406" spans="1:24" x14ac:dyDescent="0.25">
      <c r="A406" s="23">
        <v>403</v>
      </c>
      <c r="B406" s="41" t="s">
        <v>434</v>
      </c>
      <c r="C406" s="220" t="s">
        <v>30</v>
      </c>
      <c r="D406" s="310">
        <f t="shared" si="60"/>
        <v>180</v>
      </c>
      <c r="E406" s="169"/>
      <c r="F406" s="43"/>
      <c r="G406" s="29"/>
      <c r="H406" s="29"/>
      <c r="I406" s="29"/>
      <c r="J406" s="375"/>
      <c r="K406" s="62">
        <v>0.08</v>
      </c>
      <c r="L406" s="32">
        <f t="shared" si="61"/>
        <v>0</v>
      </c>
      <c r="M406" s="33">
        <f t="shared" si="62"/>
        <v>0</v>
      </c>
      <c r="N406" s="33">
        <f t="shared" si="63"/>
        <v>0</v>
      </c>
      <c r="O406" s="34">
        <v>80</v>
      </c>
      <c r="P406" s="35">
        <f t="shared" si="64"/>
        <v>0</v>
      </c>
      <c r="Q406" s="36">
        <f t="shared" si="65"/>
        <v>0</v>
      </c>
      <c r="R406" s="34">
        <v>100</v>
      </c>
      <c r="S406" s="37">
        <f t="shared" si="66"/>
        <v>0</v>
      </c>
      <c r="T406" s="38">
        <f t="shared" si="67"/>
        <v>0</v>
      </c>
      <c r="U406" s="34">
        <v>0</v>
      </c>
      <c r="V406" s="35">
        <f t="shared" si="68"/>
        <v>0</v>
      </c>
      <c r="W406" s="39">
        <f t="shared" si="69"/>
        <v>0</v>
      </c>
      <c r="X406" s="40"/>
    </row>
    <row r="407" spans="1:24" x14ac:dyDescent="0.25">
      <c r="A407" s="23">
        <v>404</v>
      </c>
      <c r="B407" s="41" t="s">
        <v>435</v>
      </c>
      <c r="C407" s="220" t="s">
        <v>30</v>
      </c>
      <c r="D407" s="310">
        <f t="shared" si="60"/>
        <v>15</v>
      </c>
      <c r="E407" s="169"/>
      <c r="F407" s="43"/>
      <c r="G407" s="29"/>
      <c r="H407" s="29"/>
      <c r="I407" s="29"/>
      <c r="J407" s="375"/>
      <c r="K407" s="62">
        <v>0.08</v>
      </c>
      <c r="L407" s="32">
        <f t="shared" si="61"/>
        <v>0</v>
      </c>
      <c r="M407" s="33">
        <f t="shared" si="62"/>
        <v>0</v>
      </c>
      <c r="N407" s="33">
        <f t="shared" si="63"/>
        <v>0</v>
      </c>
      <c r="O407" s="34">
        <v>10</v>
      </c>
      <c r="P407" s="35">
        <f t="shared" si="64"/>
        <v>0</v>
      </c>
      <c r="Q407" s="36">
        <f t="shared" si="65"/>
        <v>0</v>
      </c>
      <c r="R407" s="34">
        <v>5</v>
      </c>
      <c r="S407" s="37">
        <f t="shared" si="66"/>
        <v>0</v>
      </c>
      <c r="T407" s="38">
        <f t="shared" si="67"/>
        <v>0</v>
      </c>
      <c r="U407" s="34">
        <v>0</v>
      </c>
      <c r="V407" s="35">
        <f t="shared" si="68"/>
        <v>0</v>
      </c>
      <c r="W407" s="39">
        <f t="shared" si="69"/>
        <v>0</v>
      </c>
      <c r="X407" s="40"/>
    </row>
    <row r="408" spans="1:24" x14ac:dyDescent="0.25">
      <c r="A408" s="23">
        <v>405</v>
      </c>
      <c r="B408" s="41" t="s">
        <v>436</v>
      </c>
      <c r="C408" s="220" t="s">
        <v>30</v>
      </c>
      <c r="D408" s="310">
        <f t="shared" si="60"/>
        <v>55</v>
      </c>
      <c r="E408" s="169"/>
      <c r="F408" s="43"/>
      <c r="G408" s="29"/>
      <c r="H408" s="29"/>
      <c r="I408" s="29"/>
      <c r="J408" s="375"/>
      <c r="K408" s="62">
        <v>0.08</v>
      </c>
      <c r="L408" s="32">
        <f t="shared" si="61"/>
        <v>0</v>
      </c>
      <c r="M408" s="33">
        <f t="shared" si="62"/>
        <v>0</v>
      </c>
      <c r="N408" s="33">
        <f t="shared" si="63"/>
        <v>0</v>
      </c>
      <c r="O408" s="34">
        <v>5</v>
      </c>
      <c r="P408" s="35">
        <f t="shared" si="64"/>
        <v>0</v>
      </c>
      <c r="Q408" s="36">
        <f t="shared" si="65"/>
        <v>0</v>
      </c>
      <c r="R408" s="34">
        <v>0</v>
      </c>
      <c r="S408" s="37">
        <f t="shared" si="66"/>
        <v>0</v>
      </c>
      <c r="T408" s="38">
        <f t="shared" si="67"/>
        <v>0</v>
      </c>
      <c r="U408" s="34">
        <v>50</v>
      </c>
      <c r="V408" s="35">
        <f t="shared" si="68"/>
        <v>0</v>
      </c>
      <c r="W408" s="39">
        <f t="shared" si="69"/>
        <v>0</v>
      </c>
      <c r="X408" s="40"/>
    </row>
    <row r="409" spans="1:24" x14ac:dyDescent="0.25">
      <c r="A409" s="23">
        <v>406</v>
      </c>
      <c r="B409" s="41" t="s">
        <v>437</v>
      </c>
      <c r="C409" s="220" t="s">
        <v>30</v>
      </c>
      <c r="D409" s="310">
        <f t="shared" si="60"/>
        <v>5</v>
      </c>
      <c r="E409" s="169"/>
      <c r="F409" s="43"/>
      <c r="G409" s="29"/>
      <c r="H409" s="29"/>
      <c r="I409" s="29"/>
      <c r="J409" s="47"/>
      <c r="K409" s="62">
        <v>0.08</v>
      </c>
      <c r="L409" s="32">
        <f t="shared" si="61"/>
        <v>0</v>
      </c>
      <c r="M409" s="33">
        <f t="shared" si="62"/>
        <v>0</v>
      </c>
      <c r="N409" s="33">
        <f t="shared" si="63"/>
        <v>0</v>
      </c>
      <c r="O409" s="34">
        <v>5</v>
      </c>
      <c r="P409" s="35">
        <f t="shared" si="64"/>
        <v>0</v>
      </c>
      <c r="Q409" s="36">
        <f t="shared" si="65"/>
        <v>0</v>
      </c>
      <c r="R409" s="34">
        <v>0</v>
      </c>
      <c r="S409" s="37">
        <f t="shared" si="66"/>
        <v>0</v>
      </c>
      <c r="T409" s="38">
        <f t="shared" si="67"/>
        <v>0</v>
      </c>
      <c r="U409" s="34">
        <v>0</v>
      </c>
      <c r="V409" s="35">
        <f t="shared" si="68"/>
        <v>0</v>
      </c>
      <c r="W409" s="39">
        <f t="shared" si="69"/>
        <v>0</v>
      </c>
      <c r="X409" s="40"/>
    </row>
    <row r="410" spans="1:24" s="71" customFormat="1" ht="25.5" x14ac:dyDescent="0.25">
      <c r="A410" s="58">
        <v>407</v>
      </c>
      <c r="B410" s="202" t="s">
        <v>438</v>
      </c>
      <c r="C410" s="299" t="s">
        <v>30</v>
      </c>
      <c r="D410" s="303">
        <f t="shared" si="60"/>
        <v>10</v>
      </c>
      <c r="E410" s="361"/>
      <c r="F410" s="45"/>
      <c r="G410" s="46"/>
      <c r="H410" s="46"/>
      <c r="I410" s="94"/>
      <c r="J410" s="47"/>
      <c r="K410" s="62">
        <v>0.08</v>
      </c>
      <c r="L410" s="63">
        <f t="shared" si="61"/>
        <v>0</v>
      </c>
      <c r="M410" s="64">
        <f t="shared" si="62"/>
        <v>0</v>
      </c>
      <c r="N410" s="64">
        <f t="shared" si="63"/>
        <v>0</v>
      </c>
      <c r="O410" s="65">
        <v>0</v>
      </c>
      <c r="P410" s="66">
        <f t="shared" si="64"/>
        <v>0</v>
      </c>
      <c r="Q410" s="67">
        <f t="shared" si="65"/>
        <v>0</v>
      </c>
      <c r="R410" s="65">
        <v>10</v>
      </c>
      <c r="S410" s="68">
        <f t="shared" si="66"/>
        <v>0</v>
      </c>
      <c r="T410" s="69">
        <f t="shared" si="67"/>
        <v>0</v>
      </c>
      <c r="U410" s="65">
        <v>0</v>
      </c>
      <c r="V410" s="66">
        <f t="shared" si="68"/>
        <v>0</v>
      </c>
      <c r="W410" s="70">
        <f t="shared" si="69"/>
        <v>0</v>
      </c>
      <c r="X410" s="40"/>
    </row>
    <row r="411" spans="1:24" x14ac:dyDescent="0.25">
      <c r="A411" s="23">
        <v>408</v>
      </c>
      <c r="B411" s="176" t="s">
        <v>439</v>
      </c>
      <c r="C411" s="220" t="s">
        <v>30</v>
      </c>
      <c r="D411" s="310">
        <f t="shared" si="60"/>
        <v>10</v>
      </c>
      <c r="E411" s="169"/>
      <c r="F411" s="43"/>
      <c r="G411" s="29"/>
      <c r="H411" s="29"/>
      <c r="I411" s="29"/>
      <c r="J411" s="47"/>
      <c r="K411" s="62">
        <v>0.08</v>
      </c>
      <c r="L411" s="32">
        <f t="shared" si="61"/>
        <v>0</v>
      </c>
      <c r="M411" s="33">
        <f t="shared" si="62"/>
        <v>0</v>
      </c>
      <c r="N411" s="33">
        <f t="shared" si="63"/>
        <v>0</v>
      </c>
      <c r="O411" s="34">
        <v>0</v>
      </c>
      <c r="P411" s="35">
        <f t="shared" si="64"/>
        <v>0</v>
      </c>
      <c r="Q411" s="36">
        <f t="shared" si="65"/>
        <v>0</v>
      </c>
      <c r="R411" s="34">
        <v>10</v>
      </c>
      <c r="S411" s="37">
        <f t="shared" si="66"/>
        <v>0</v>
      </c>
      <c r="T411" s="38">
        <f t="shared" si="67"/>
        <v>0</v>
      </c>
      <c r="U411" s="34">
        <v>0</v>
      </c>
      <c r="V411" s="35">
        <f t="shared" si="68"/>
        <v>0</v>
      </c>
      <c r="W411" s="39">
        <f t="shared" si="69"/>
        <v>0</v>
      </c>
      <c r="X411" s="40"/>
    </row>
    <row r="412" spans="1:24" x14ac:dyDescent="0.25">
      <c r="A412" s="23">
        <v>409</v>
      </c>
      <c r="B412" s="41" t="s">
        <v>440</v>
      </c>
      <c r="C412" s="220" t="s">
        <v>30</v>
      </c>
      <c r="D412" s="310">
        <f t="shared" si="60"/>
        <v>35</v>
      </c>
      <c r="E412" s="169"/>
      <c r="F412" s="43"/>
      <c r="G412" s="29"/>
      <c r="H412" s="29"/>
      <c r="I412" s="29"/>
      <c r="J412" s="47"/>
      <c r="K412" s="62">
        <v>0.08</v>
      </c>
      <c r="L412" s="32">
        <f t="shared" si="61"/>
        <v>0</v>
      </c>
      <c r="M412" s="33">
        <f t="shared" si="62"/>
        <v>0</v>
      </c>
      <c r="N412" s="33">
        <f t="shared" si="63"/>
        <v>0</v>
      </c>
      <c r="O412" s="34">
        <v>5</v>
      </c>
      <c r="P412" s="35">
        <f t="shared" si="64"/>
        <v>0</v>
      </c>
      <c r="Q412" s="36">
        <f t="shared" si="65"/>
        <v>0</v>
      </c>
      <c r="R412" s="34">
        <v>30</v>
      </c>
      <c r="S412" s="37">
        <f t="shared" si="66"/>
        <v>0</v>
      </c>
      <c r="T412" s="38">
        <f t="shared" si="67"/>
        <v>0</v>
      </c>
      <c r="U412" s="34">
        <v>0</v>
      </c>
      <c r="V412" s="35">
        <f t="shared" si="68"/>
        <v>0</v>
      </c>
      <c r="W412" s="39">
        <f t="shared" si="69"/>
        <v>0</v>
      </c>
      <c r="X412" s="40"/>
    </row>
    <row r="413" spans="1:24" x14ac:dyDescent="0.25">
      <c r="A413" s="23">
        <v>410</v>
      </c>
      <c r="B413" s="41" t="s">
        <v>441</v>
      </c>
      <c r="C413" s="220" t="s">
        <v>30</v>
      </c>
      <c r="D413" s="310">
        <f t="shared" si="60"/>
        <v>25</v>
      </c>
      <c r="E413" s="169"/>
      <c r="F413" s="43"/>
      <c r="G413" s="29"/>
      <c r="H413" s="29"/>
      <c r="I413" s="29"/>
      <c r="J413" s="47"/>
      <c r="K413" s="62">
        <v>0.08</v>
      </c>
      <c r="L413" s="32">
        <f t="shared" si="61"/>
        <v>0</v>
      </c>
      <c r="M413" s="33">
        <f t="shared" si="62"/>
        <v>0</v>
      </c>
      <c r="N413" s="33">
        <f t="shared" si="63"/>
        <v>0</v>
      </c>
      <c r="O413" s="34">
        <v>5</v>
      </c>
      <c r="P413" s="35">
        <f t="shared" si="64"/>
        <v>0</v>
      </c>
      <c r="Q413" s="36">
        <f t="shared" si="65"/>
        <v>0</v>
      </c>
      <c r="R413" s="34">
        <v>20</v>
      </c>
      <c r="S413" s="37">
        <f t="shared" si="66"/>
        <v>0</v>
      </c>
      <c r="T413" s="38">
        <f t="shared" si="67"/>
        <v>0</v>
      </c>
      <c r="U413" s="34">
        <v>0</v>
      </c>
      <c r="V413" s="35">
        <f t="shared" si="68"/>
        <v>0</v>
      </c>
      <c r="W413" s="39">
        <f t="shared" si="69"/>
        <v>0</v>
      </c>
      <c r="X413" s="40"/>
    </row>
    <row r="414" spans="1:24" ht="25.5" x14ac:dyDescent="0.25">
      <c r="A414" s="23">
        <v>411</v>
      </c>
      <c r="B414" s="41" t="s">
        <v>442</v>
      </c>
      <c r="C414" s="220" t="s">
        <v>30</v>
      </c>
      <c r="D414" s="310">
        <f t="shared" si="60"/>
        <v>350</v>
      </c>
      <c r="E414" s="169"/>
      <c r="F414" s="43"/>
      <c r="G414" s="29"/>
      <c r="H414" s="29"/>
      <c r="I414" s="29"/>
      <c r="J414" s="30"/>
      <c r="K414" s="31">
        <v>0.08</v>
      </c>
      <c r="L414" s="32">
        <f t="shared" si="61"/>
        <v>0</v>
      </c>
      <c r="M414" s="33">
        <f t="shared" si="62"/>
        <v>0</v>
      </c>
      <c r="N414" s="33">
        <f t="shared" si="63"/>
        <v>0</v>
      </c>
      <c r="O414" s="34">
        <v>50</v>
      </c>
      <c r="P414" s="35">
        <f t="shared" si="64"/>
        <v>0</v>
      </c>
      <c r="Q414" s="36">
        <f t="shared" si="65"/>
        <v>0</v>
      </c>
      <c r="R414" s="34">
        <v>100</v>
      </c>
      <c r="S414" s="37">
        <f t="shared" si="66"/>
        <v>0</v>
      </c>
      <c r="T414" s="38">
        <f t="shared" si="67"/>
        <v>0</v>
      </c>
      <c r="U414" s="34">
        <v>200</v>
      </c>
      <c r="V414" s="35">
        <f t="shared" si="68"/>
        <v>0</v>
      </c>
      <c r="W414" s="39">
        <f t="shared" si="69"/>
        <v>0</v>
      </c>
      <c r="X414" s="40"/>
    </row>
    <row r="415" spans="1:24" x14ac:dyDescent="0.25">
      <c r="A415" s="23">
        <v>412</v>
      </c>
      <c r="B415" s="41" t="s">
        <v>443</v>
      </c>
      <c r="C415" s="220" t="s">
        <v>30</v>
      </c>
      <c r="D415" s="310">
        <f t="shared" si="60"/>
        <v>45</v>
      </c>
      <c r="E415" s="169"/>
      <c r="F415" s="43"/>
      <c r="G415" s="29"/>
      <c r="H415" s="29"/>
      <c r="I415" s="29"/>
      <c r="J415" s="30"/>
      <c r="K415" s="31">
        <v>0.08</v>
      </c>
      <c r="L415" s="32">
        <f t="shared" si="61"/>
        <v>0</v>
      </c>
      <c r="M415" s="33">
        <f t="shared" si="62"/>
        <v>0</v>
      </c>
      <c r="N415" s="33">
        <f t="shared" si="63"/>
        <v>0</v>
      </c>
      <c r="O415" s="34">
        <v>15</v>
      </c>
      <c r="P415" s="35">
        <f t="shared" si="64"/>
        <v>0</v>
      </c>
      <c r="Q415" s="36">
        <f t="shared" si="65"/>
        <v>0</v>
      </c>
      <c r="R415" s="34">
        <v>30</v>
      </c>
      <c r="S415" s="37">
        <f t="shared" si="66"/>
        <v>0</v>
      </c>
      <c r="T415" s="38">
        <f t="shared" si="67"/>
        <v>0</v>
      </c>
      <c r="U415" s="34">
        <v>0</v>
      </c>
      <c r="V415" s="35">
        <f t="shared" si="68"/>
        <v>0</v>
      </c>
      <c r="W415" s="39">
        <f t="shared" si="69"/>
        <v>0</v>
      </c>
      <c r="X415" s="40"/>
    </row>
    <row r="416" spans="1:24" s="130" customFormat="1" x14ac:dyDescent="0.25">
      <c r="A416" s="23">
        <v>413</v>
      </c>
      <c r="B416" s="376" t="s">
        <v>444</v>
      </c>
      <c r="C416" s="220" t="s">
        <v>30</v>
      </c>
      <c r="D416" s="310">
        <f t="shared" si="60"/>
        <v>5</v>
      </c>
      <c r="E416" s="169"/>
      <c r="F416" s="128"/>
      <c r="G416" s="29"/>
      <c r="H416" s="29"/>
      <c r="I416" s="140"/>
      <c r="J416" s="377"/>
      <c r="K416" s="31">
        <v>0.08</v>
      </c>
      <c r="L416" s="32">
        <f t="shared" si="61"/>
        <v>0</v>
      </c>
      <c r="M416" s="33">
        <f t="shared" si="62"/>
        <v>0</v>
      </c>
      <c r="N416" s="33">
        <f t="shared" si="63"/>
        <v>0</v>
      </c>
      <c r="O416" s="34">
        <v>0</v>
      </c>
      <c r="P416" s="35">
        <f t="shared" si="64"/>
        <v>0</v>
      </c>
      <c r="Q416" s="36">
        <f t="shared" si="65"/>
        <v>0</v>
      </c>
      <c r="R416" s="34">
        <v>5</v>
      </c>
      <c r="S416" s="37">
        <f t="shared" si="66"/>
        <v>0</v>
      </c>
      <c r="T416" s="38">
        <f t="shared" si="67"/>
        <v>0</v>
      </c>
      <c r="U416" s="34">
        <v>0</v>
      </c>
      <c r="V416" s="35">
        <f t="shared" si="68"/>
        <v>0</v>
      </c>
      <c r="W416" s="39">
        <f t="shared" si="69"/>
        <v>0</v>
      </c>
      <c r="X416" s="129"/>
    </row>
    <row r="417" spans="1:24" x14ac:dyDescent="0.25">
      <c r="A417" s="23">
        <v>414</v>
      </c>
      <c r="B417" s="24" t="s">
        <v>445</v>
      </c>
      <c r="C417" s="220" t="s">
        <v>30</v>
      </c>
      <c r="D417" s="310">
        <f t="shared" si="60"/>
        <v>5</v>
      </c>
      <c r="E417" s="169"/>
      <c r="F417" s="43"/>
      <c r="G417" s="29"/>
      <c r="H417" s="29"/>
      <c r="I417" s="29"/>
      <c r="J417" s="30"/>
      <c r="K417" s="31">
        <v>0.08</v>
      </c>
      <c r="L417" s="32">
        <f t="shared" si="61"/>
        <v>0</v>
      </c>
      <c r="M417" s="33">
        <f t="shared" si="62"/>
        <v>0</v>
      </c>
      <c r="N417" s="33">
        <f t="shared" si="63"/>
        <v>0</v>
      </c>
      <c r="O417" s="34">
        <v>5</v>
      </c>
      <c r="P417" s="35">
        <f t="shared" si="64"/>
        <v>0</v>
      </c>
      <c r="Q417" s="36">
        <f t="shared" si="65"/>
        <v>0</v>
      </c>
      <c r="R417" s="34">
        <v>0</v>
      </c>
      <c r="S417" s="37">
        <f t="shared" si="66"/>
        <v>0</v>
      </c>
      <c r="T417" s="38">
        <f t="shared" si="67"/>
        <v>0</v>
      </c>
      <c r="U417" s="34">
        <v>0</v>
      </c>
      <c r="V417" s="35">
        <f t="shared" si="68"/>
        <v>0</v>
      </c>
      <c r="W417" s="39">
        <f t="shared" si="69"/>
        <v>0</v>
      </c>
      <c r="X417" s="40"/>
    </row>
    <row r="418" spans="1:24" x14ac:dyDescent="0.25">
      <c r="A418" s="23">
        <v>415</v>
      </c>
      <c r="B418" s="24" t="s">
        <v>446</v>
      </c>
      <c r="C418" s="220" t="s">
        <v>30</v>
      </c>
      <c r="D418" s="310">
        <f t="shared" si="60"/>
        <v>30</v>
      </c>
      <c r="E418" s="169"/>
      <c r="F418" s="43"/>
      <c r="G418" s="29"/>
      <c r="H418" s="29"/>
      <c r="I418" s="29"/>
      <c r="J418" s="30"/>
      <c r="K418" s="31">
        <v>0.08</v>
      </c>
      <c r="L418" s="32">
        <f t="shared" si="61"/>
        <v>0</v>
      </c>
      <c r="M418" s="33">
        <f t="shared" si="62"/>
        <v>0</v>
      </c>
      <c r="N418" s="33">
        <f t="shared" si="63"/>
        <v>0</v>
      </c>
      <c r="O418" s="34">
        <v>10</v>
      </c>
      <c r="P418" s="35">
        <f t="shared" si="64"/>
        <v>0</v>
      </c>
      <c r="Q418" s="36">
        <f t="shared" si="65"/>
        <v>0</v>
      </c>
      <c r="R418" s="34">
        <v>0</v>
      </c>
      <c r="S418" s="37">
        <f t="shared" si="66"/>
        <v>0</v>
      </c>
      <c r="T418" s="38">
        <f t="shared" si="67"/>
        <v>0</v>
      </c>
      <c r="U418" s="34">
        <v>20</v>
      </c>
      <c r="V418" s="35">
        <f t="shared" si="68"/>
        <v>0</v>
      </c>
      <c r="W418" s="39">
        <f t="shared" si="69"/>
        <v>0</v>
      </c>
      <c r="X418" s="40"/>
    </row>
    <row r="419" spans="1:24" x14ac:dyDescent="0.25">
      <c r="A419" s="23">
        <v>416</v>
      </c>
      <c r="B419" s="24" t="s">
        <v>447</v>
      </c>
      <c r="C419" s="220" t="s">
        <v>30</v>
      </c>
      <c r="D419" s="310">
        <f t="shared" si="60"/>
        <v>30</v>
      </c>
      <c r="E419" s="169"/>
      <c r="F419" s="43"/>
      <c r="G419" s="29"/>
      <c r="H419" s="29"/>
      <c r="I419" s="29"/>
      <c r="J419" s="30"/>
      <c r="K419" s="31">
        <v>0.08</v>
      </c>
      <c r="L419" s="32">
        <f t="shared" si="61"/>
        <v>0</v>
      </c>
      <c r="M419" s="33">
        <f t="shared" si="62"/>
        <v>0</v>
      </c>
      <c r="N419" s="33">
        <f t="shared" si="63"/>
        <v>0</v>
      </c>
      <c r="O419" s="34">
        <v>20</v>
      </c>
      <c r="P419" s="35">
        <f t="shared" si="64"/>
        <v>0</v>
      </c>
      <c r="Q419" s="36">
        <f t="shared" si="65"/>
        <v>0</v>
      </c>
      <c r="R419" s="34">
        <v>0</v>
      </c>
      <c r="S419" s="37">
        <f t="shared" si="66"/>
        <v>0</v>
      </c>
      <c r="T419" s="38">
        <f t="shared" si="67"/>
        <v>0</v>
      </c>
      <c r="U419" s="34">
        <v>10</v>
      </c>
      <c r="V419" s="35">
        <f t="shared" si="68"/>
        <v>0</v>
      </c>
      <c r="W419" s="39">
        <f t="shared" si="69"/>
        <v>0</v>
      </c>
      <c r="X419" s="40"/>
    </row>
    <row r="420" spans="1:24" ht="25.5" x14ac:dyDescent="0.25">
      <c r="A420" s="23">
        <v>417</v>
      </c>
      <c r="B420" s="24" t="s">
        <v>448</v>
      </c>
      <c r="C420" s="220" t="s">
        <v>30</v>
      </c>
      <c r="D420" s="310">
        <f t="shared" si="60"/>
        <v>15</v>
      </c>
      <c r="E420" s="169"/>
      <c r="F420" s="43"/>
      <c r="G420" s="29"/>
      <c r="H420" s="29"/>
      <c r="I420" s="29"/>
      <c r="J420" s="30"/>
      <c r="K420" s="31">
        <v>0.08</v>
      </c>
      <c r="L420" s="32">
        <f t="shared" si="61"/>
        <v>0</v>
      </c>
      <c r="M420" s="33">
        <f t="shared" si="62"/>
        <v>0</v>
      </c>
      <c r="N420" s="33">
        <f t="shared" si="63"/>
        <v>0</v>
      </c>
      <c r="O420" s="34">
        <v>5</v>
      </c>
      <c r="P420" s="35">
        <f t="shared" si="64"/>
        <v>0</v>
      </c>
      <c r="Q420" s="36">
        <f t="shared" si="65"/>
        <v>0</v>
      </c>
      <c r="R420" s="34">
        <v>10</v>
      </c>
      <c r="S420" s="37">
        <f t="shared" si="66"/>
        <v>0</v>
      </c>
      <c r="T420" s="38">
        <f t="shared" si="67"/>
        <v>0</v>
      </c>
      <c r="U420" s="34">
        <v>0</v>
      </c>
      <c r="V420" s="35">
        <f t="shared" si="68"/>
        <v>0</v>
      </c>
      <c r="W420" s="39">
        <f t="shared" si="69"/>
        <v>0</v>
      </c>
      <c r="X420" s="40"/>
    </row>
    <row r="421" spans="1:24" x14ac:dyDescent="0.25">
      <c r="A421" s="23">
        <v>418</v>
      </c>
      <c r="B421" s="24" t="s">
        <v>449</v>
      </c>
      <c r="C421" s="220" t="s">
        <v>30</v>
      </c>
      <c r="D421" s="310">
        <f t="shared" si="60"/>
        <v>5</v>
      </c>
      <c r="E421" s="169"/>
      <c r="F421" s="43"/>
      <c r="G421" s="29"/>
      <c r="H421" s="29"/>
      <c r="I421" s="29"/>
      <c r="J421" s="30"/>
      <c r="K421" s="31">
        <v>0.08</v>
      </c>
      <c r="L421" s="32">
        <f t="shared" si="61"/>
        <v>0</v>
      </c>
      <c r="M421" s="33">
        <f t="shared" si="62"/>
        <v>0</v>
      </c>
      <c r="N421" s="33">
        <f t="shared" si="63"/>
        <v>0</v>
      </c>
      <c r="O421" s="34">
        <v>5</v>
      </c>
      <c r="P421" s="35">
        <f t="shared" si="64"/>
        <v>0</v>
      </c>
      <c r="Q421" s="36">
        <f t="shared" si="65"/>
        <v>0</v>
      </c>
      <c r="R421" s="34">
        <v>0</v>
      </c>
      <c r="S421" s="37">
        <f t="shared" si="66"/>
        <v>0</v>
      </c>
      <c r="T421" s="38">
        <f t="shared" si="67"/>
        <v>0</v>
      </c>
      <c r="U421" s="34">
        <v>0</v>
      </c>
      <c r="V421" s="35">
        <f t="shared" si="68"/>
        <v>0</v>
      </c>
      <c r="W421" s="39">
        <f t="shared" si="69"/>
        <v>0</v>
      </c>
      <c r="X421" s="40"/>
    </row>
    <row r="422" spans="1:24" ht="25.5" x14ac:dyDescent="0.25">
      <c r="A422" s="23">
        <v>419</v>
      </c>
      <c r="B422" s="370" t="s">
        <v>450</v>
      </c>
      <c r="C422" s="220" t="s">
        <v>30</v>
      </c>
      <c r="D422" s="310">
        <f t="shared" si="60"/>
        <v>5</v>
      </c>
      <c r="E422" s="169"/>
      <c r="F422" s="43"/>
      <c r="G422" s="29"/>
      <c r="H422" s="29"/>
      <c r="I422" s="29"/>
      <c r="J422" s="30"/>
      <c r="K422" s="31">
        <v>0.08</v>
      </c>
      <c r="L422" s="32">
        <f t="shared" si="61"/>
        <v>0</v>
      </c>
      <c r="M422" s="33">
        <f t="shared" si="62"/>
        <v>0</v>
      </c>
      <c r="N422" s="33">
        <f t="shared" si="63"/>
        <v>0</v>
      </c>
      <c r="O422" s="34">
        <v>5</v>
      </c>
      <c r="P422" s="35">
        <f t="shared" si="64"/>
        <v>0</v>
      </c>
      <c r="Q422" s="36">
        <f t="shared" si="65"/>
        <v>0</v>
      </c>
      <c r="R422" s="34">
        <v>0</v>
      </c>
      <c r="S422" s="37">
        <f t="shared" si="66"/>
        <v>0</v>
      </c>
      <c r="T422" s="38">
        <f t="shared" si="67"/>
        <v>0</v>
      </c>
      <c r="U422" s="34">
        <v>0</v>
      </c>
      <c r="V422" s="35">
        <f t="shared" si="68"/>
        <v>0</v>
      </c>
      <c r="W422" s="39">
        <f t="shared" si="69"/>
        <v>0</v>
      </c>
      <c r="X422" s="40"/>
    </row>
    <row r="423" spans="1:24" x14ac:dyDescent="0.25">
      <c r="A423" s="23">
        <v>420</v>
      </c>
      <c r="B423" s="24" t="s">
        <v>451</v>
      </c>
      <c r="C423" s="168" t="s">
        <v>30</v>
      </c>
      <c r="D423" s="310">
        <f t="shared" si="60"/>
        <v>5</v>
      </c>
      <c r="E423" s="143"/>
      <c r="F423" s="277"/>
      <c r="G423" s="48"/>
      <c r="H423" s="48"/>
      <c r="I423" s="48"/>
      <c r="J423" s="278"/>
      <c r="K423" s="31">
        <v>0.08</v>
      </c>
      <c r="L423" s="32">
        <f t="shared" si="61"/>
        <v>0</v>
      </c>
      <c r="M423" s="33">
        <f t="shared" si="62"/>
        <v>0</v>
      </c>
      <c r="N423" s="33">
        <f t="shared" si="63"/>
        <v>0</v>
      </c>
      <c r="O423" s="34">
        <v>5</v>
      </c>
      <c r="P423" s="35">
        <f t="shared" si="64"/>
        <v>0</v>
      </c>
      <c r="Q423" s="36">
        <f t="shared" si="65"/>
        <v>0</v>
      </c>
      <c r="R423" s="34">
        <v>0</v>
      </c>
      <c r="S423" s="37">
        <f t="shared" si="66"/>
        <v>0</v>
      </c>
      <c r="T423" s="38">
        <f t="shared" si="67"/>
        <v>0</v>
      </c>
      <c r="U423" s="34">
        <v>0</v>
      </c>
      <c r="V423" s="35">
        <f t="shared" si="68"/>
        <v>0</v>
      </c>
      <c r="W423" s="39">
        <f t="shared" si="69"/>
        <v>0</v>
      </c>
      <c r="X423" s="40"/>
    </row>
    <row r="424" spans="1:24" x14ac:dyDescent="0.25">
      <c r="A424" s="23">
        <v>421</v>
      </c>
      <c r="B424" s="378" t="s">
        <v>452</v>
      </c>
      <c r="C424" s="168" t="s">
        <v>30</v>
      </c>
      <c r="D424" s="310">
        <f t="shared" si="60"/>
        <v>5</v>
      </c>
      <c r="E424" s="143"/>
      <c r="F424" s="277"/>
      <c r="G424" s="48"/>
      <c r="H424" s="48"/>
      <c r="I424" s="48"/>
      <c r="J424" s="283"/>
      <c r="K424" s="31">
        <v>0.08</v>
      </c>
      <c r="L424" s="32">
        <f t="shared" si="61"/>
        <v>0</v>
      </c>
      <c r="M424" s="33">
        <f t="shared" si="62"/>
        <v>0</v>
      </c>
      <c r="N424" s="33">
        <f t="shared" si="63"/>
        <v>0</v>
      </c>
      <c r="O424" s="279">
        <v>5</v>
      </c>
      <c r="P424" s="35">
        <f t="shared" si="64"/>
        <v>0</v>
      </c>
      <c r="Q424" s="36">
        <f t="shared" si="65"/>
        <v>0</v>
      </c>
      <c r="R424" s="279">
        <v>0</v>
      </c>
      <c r="S424" s="37">
        <f t="shared" si="66"/>
        <v>0</v>
      </c>
      <c r="T424" s="38">
        <f t="shared" si="67"/>
        <v>0</v>
      </c>
      <c r="U424" s="286">
        <v>0</v>
      </c>
      <c r="V424" s="35">
        <f t="shared" si="68"/>
        <v>0</v>
      </c>
      <c r="W424" s="39">
        <f t="shared" si="69"/>
        <v>0</v>
      </c>
      <c r="X424" s="40"/>
    </row>
    <row r="425" spans="1:24" s="77" customFormat="1" ht="63.75" x14ac:dyDescent="0.25">
      <c r="A425" s="23">
        <v>422</v>
      </c>
      <c r="B425" s="379" t="s">
        <v>453</v>
      </c>
      <c r="C425" s="371" t="s">
        <v>30</v>
      </c>
      <c r="D425" s="310">
        <f t="shared" si="60"/>
        <v>230</v>
      </c>
      <c r="E425" s="380"/>
      <c r="F425" s="381"/>
      <c r="G425" s="382"/>
      <c r="H425" s="382"/>
      <c r="I425" s="382"/>
      <c r="J425" s="383"/>
      <c r="K425" s="31">
        <v>0.08</v>
      </c>
      <c r="L425" s="32">
        <f t="shared" si="61"/>
        <v>0</v>
      </c>
      <c r="M425" s="33">
        <f t="shared" si="62"/>
        <v>0</v>
      </c>
      <c r="N425" s="33">
        <f t="shared" si="63"/>
        <v>0</v>
      </c>
      <c r="O425" s="279">
        <v>30</v>
      </c>
      <c r="P425" s="35">
        <f t="shared" si="64"/>
        <v>0</v>
      </c>
      <c r="Q425" s="36">
        <f t="shared" si="65"/>
        <v>0</v>
      </c>
      <c r="R425" s="279">
        <v>200</v>
      </c>
      <c r="S425" s="37">
        <f t="shared" si="66"/>
        <v>0</v>
      </c>
      <c r="T425" s="38">
        <f t="shared" si="67"/>
        <v>0</v>
      </c>
      <c r="U425" s="132">
        <v>0</v>
      </c>
      <c r="V425" s="35">
        <f t="shared" si="68"/>
        <v>0</v>
      </c>
      <c r="W425" s="39">
        <f t="shared" si="69"/>
        <v>0</v>
      </c>
      <c r="X425" s="76"/>
    </row>
    <row r="426" spans="1:24" ht="51.75" customHeight="1" x14ac:dyDescent="0.25">
      <c r="A426" s="23">
        <v>423</v>
      </c>
      <c r="B426" s="218" t="s">
        <v>454</v>
      </c>
      <c r="C426" s="221" t="s">
        <v>42</v>
      </c>
      <c r="D426" s="310">
        <f t="shared" si="60"/>
        <v>50</v>
      </c>
      <c r="E426" s="138"/>
      <c r="F426" s="220"/>
      <c r="G426" s="221"/>
      <c r="H426" s="221"/>
      <c r="I426" s="221"/>
      <c r="J426" s="384"/>
      <c r="K426" s="31">
        <v>0.08</v>
      </c>
      <c r="L426" s="32">
        <f t="shared" si="61"/>
        <v>0</v>
      </c>
      <c r="M426" s="33">
        <f t="shared" si="62"/>
        <v>0</v>
      </c>
      <c r="N426" s="33">
        <f t="shared" si="63"/>
        <v>0</v>
      </c>
      <c r="O426" s="56">
        <v>0</v>
      </c>
      <c r="P426" s="35">
        <f t="shared" si="64"/>
        <v>0</v>
      </c>
      <c r="Q426" s="36">
        <f t="shared" si="65"/>
        <v>0</v>
      </c>
      <c r="R426" s="56">
        <v>50</v>
      </c>
      <c r="S426" s="37">
        <f t="shared" si="66"/>
        <v>0</v>
      </c>
      <c r="T426" s="38">
        <f t="shared" si="67"/>
        <v>0</v>
      </c>
      <c r="U426" s="135">
        <v>0</v>
      </c>
      <c r="V426" s="35">
        <f t="shared" si="68"/>
        <v>0</v>
      </c>
      <c r="W426" s="39">
        <f t="shared" si="69"/>
        <v>0</v>
      </c>
      <c r="X426" s="86"/>
    </row>
    <row r="427" spans="1:24" s="77" customFormat="1" ht="46.5" customHeight="1" x14ac:dyDescent="0.25">
      <c r="A427" s="23">
        <v>424</v>
      </c>
      <c r="B427" s="218" t="s">
        <v>455</v>
      </c>
      <c r="C427" s="221" t="s">
        <v>42</v>
      </c>
      <c r="D427" s="310">
        <f t="shared" si="60"/>
        <v>90</v>
      </c>
      <c r="E427" s="97"/>
      <c r="F427" s="385"/>
      <c r="G427" s="242"/>
      <c r="H427" s="242"/>
      <c r="I427" s="242"/>
      <c r="J427" s="386"/>
      <c r="K427" s="31">
        <v>0.08</v>
      </c>
      <c r="L427" s="32">
        <f t="shared" si="61"/>
        <v>0</v>
      </c>
      <c r="M427" s="33">
        <f t="shared" si="62"/>
        <v>0</v>
      </c>
      <c r="N427" s="33">
        <f t="shared" si="63"/>
        <v>0</v>
      </c>
      <c r="O427" s="56">
        <v>10</v>
      </c>
      <c r="P427" s="35">
        <f t="shared" si="64"/>
        <v>0</v>
      </c>
      <c r="Q427" s="36">
        <f t="shared" si="65"/>
        <v>0</v>
      </c>
      <c r="R427" s="56">
        <v>0</v>
      </c>
      <c r="S427" s="37">
        <f t="shared" si="66"/>
        <v>0</v>
      </c>
      <c r="T427" s="38">
        <f t="shared" si="67"/>
        <v>0</v>
      </c>
      <c r="U427" s="135">
        <v>80</v>
      </c>
      <c r="V427" s="35">
        <f t="shared" si="68"/>
        <v>0</v>
      </c>
      <c r="W427" s="39">
        <f t="shared" si="69"/>
        <v>0</v>
      </c>
      <c r="X427" s="100"/>
    </row>
    <row r="428" spans="1:24" ht="25.5" x14ac:dyDescent="0.25">
      <c r="A428" s="23">
        <v>425</v>
      </c>
      <c r="B428" s="41" t="s">
        <v>456</v>
      </c>
      <c r="C428" s="220" t="s">
        <v>30</v>
      </c>
      <c r="D428" s="310">
        <f t="shared" si="60"/>
        <v>30</v>
      </c>
      <c r="E428" s="169"/>
      <c r="F428" s="43"/>
      <c r="G428" s="29"/>
      <c r="H428" s="29"/>
      <c r="I428" s="29"/>
      <c r="J428" s="47"/>
      <c r="K428" s="31">
        <v>0.08</v>
      </c>
      <c r="L428" s="32">
        <f t="shared" si="61"/>
        <v>0</v>
      </c>
      <c r="M428" s="33">
        <f t="shared" si="62"/>
        <v>0</v>
      </c>
      <c r="N428" s="33">
        <f t="shared" si="63"/>
        <v>0</v>
      </c>
      <c r="O428" s="34">
        <v>0</v>
      </c>
      <c r="P428" s="35">
        <f t="shared" si="64"/>
        <v>0</v>
      </c>
      <c r="Q428" s="36">
        <f t="shared" si="65"/>
        <v>0</v>
      </c>
      <c r="R428" s="34">
        <v>30</v>
      </c>
      <c r="S428" s="37">
        <f t="shared" si="66"/>
        <v>0</v>
      </c>
      <c r="T428" s="38">
        <f t="shared" si="67"/>
        <v>0</v>
      </c>
      <c r="U428" s="34">
        <v>0</v>
      </c>
      <c r="V428" s="35">
        <f t="shared" si="68"/>
        <v>0</v>
      </c>
      <c r="W428" s="39">
        <f t="shared" si="69"/>
        <v>0</v>
      </c>
      <c r="X428" s="40"/>
    </row>
    <row r="429" spans="1:24" ht="25.5" x14ac:dyDescent="0.25">
      <c r="A429" s="23">
        <v>426</v>
      </c>
      <c r="B429" s="41" t="s">
        <v>457</v>
      </c>
      <c r="C429" s="220" t="s">
        <v>30</v>
      </c>
      <c r="D429" s="310">
        <f t="shared" si="60"/>
        <v>505</v>
      </c>
      <c r="E429" s="169"/>
      <c r="F429" s="43"/>
      <c r="G429" s="29"/>
      <c r="H429" s="29"/>
      <c r="I429" s="29"/>
      <c r="J429" s="47"/>
      <c r="K429" s="31">
        <v>0.08</v>
      </c>
      <c r="L429" s="32">
        <f t="shared" si="61"/>
        <v>0</v>
      </c>
      <c r="M429" s="33">
        <f t="shared" si="62"/>
        <v>0</v>
      </c>
      <c r="N429" s="33">
        <f t="shared" si="63"/>
        <v>0</v>
      </c>
      <c r="O429" s="34">
        <v>5</v>
      </c>
      <c r="P429" s="35">
        <f t="shared" si="64"/>
        <v>0</v>
      </c>
      <c r="Q429" s="36">
        <f t="shared" si="65"/>
        <v>0</v>
      </c>
      <c r="R429" s="34">
        <v>500</v>
      </c>
      <c r="S429" s="37">
        <f t="shared" si="66"/>
        <v>0</v>
      </c>
      <c r="T429" s="38">
        <f t="shared" si="67"/>
        <v>0</v>
      </c>
      <c r="U429" s="34">
        <v>0</v>
      </c>
      <c r="V429" s="35">
        <f t="shared" si="68"/>
        <v>0</v>
      </c>
      <c r="W429" s="39">
        <f t="shared" si="69"/>
        <v>0</v>
      </c>
      <c r="X429" s="40"/>
    </row>
    <row r="430" spans="1:24" s="130" customFormat="1" ht="25.5" x14ac:dyDescent="0.25">
      <c r="A430" s="23">
        <v>427</v>
      </c>
      <c r="B430" s="41" t="s">
        <v>458</v>
      </c>
      <c r="C430" s="220" t="s">
        <v>30</v>
      </c>
      <c r="D430" s="310">
        <f t="shared" si="60"/>
        <v>10</v>
      </c>
      <c r="E430" s="169"/>
      <c r="F430" s="128"/>
      <c r="G430" s="29"/>
      <c r="H430" s="29"/>
      <c r="I430" s="29"/>
      <c r="J430" s="47"/>
      <c r="K430" s="31">
        <v>0.08</v>
      </c>
      <c r="L430" s="32">
        <f t="shared" si="61"/>
        <v>0</v>
      </c>
      <c r="M430" s="33">
        <f t="shared" si="62"/>
        <v>0</v>
      </c>
      <c r="N430" s="33">
        <f t="shared" si="63"/>
        <v>0</v>
      </c>
      <c r="O430" s="34">
        <v>10</v>
      </c>
      <c r="P430" s="35">
        <f t="shared" si="64"/>
        <v>0</v>
      </c>
      <c r="Q430" s="36">
        <f t="shared" si="65"/>
        <v>0</v>
      </c>
      <c r="R430" s="34">
        <v>0</v>
      </c>
      <c r="S430" s="37">
        <f t="shared" si="66"/>
        <v>0</v>
      </c>
      <c r="T430" s="38">
        <f t="shared" si="67"/>
        <v>0</v>
      </c>
      <c r="U430" s="34">
        <v>0</v>
      </c>
      <c r="V430" s="35">
        <f t="shared" si="68"/>
        <v>0</v>
      </c>
      <c r="W430" s="39">
        <f t="shared" si="69"/>
        <v>0</v>
      </c>
      <c r="X430" s="129"/>
    </row>
    <row r="431" spans="1:24" s="130" customFormat="1" ht="26.25" x14ac:dyDescent="0.25">
      <c r="A431" s="23">
        <v>428</v>
      </c>
      <c r="B431" s="78" t="s">
        <v>459</v>
      </c>
      <c r="C431" s="79" t="s">
        <v>42</v>
      </c>
      <c r="D431" s="310">
        <f t="shared" si="60"/>
        <v>70</v>
      </c>
      <c r="E431" s="133"/>
      <c r="F431" s="168"/>
      <c r="G431" s="79"/>
      <c r="H431" s="79"/>
      <c r="I431" s="79"/>
      <c r="J431" s="305"/>
      <c r="K431" s="31">
        <v>0.08</v>
      </c>
      <c r="L431" s="32">
        <f t="shared" si="61"/>
        <v>0</v>
      </c>
      <c r="M431" s="33">
        <f t="shared" si="62"/>
        <v>0</v>
      </c>
      <c r="N431" s="33">
        <f t="shared" si="63"/>
        <v>0</v>
      </c>
      <c r="O431" s="56">
        <v>0</v>
      </c>
      <c r="P431" s="35">
        <f t="shared" si="64"/>
        <v>0</v>
      </c>
      <c r="Q431" s="36">
        <f t="shared" si="65"/>
        <v>0</v>
      </c>
      <c r="R431" s="56">
        <v>20</v>
      </c>
      <c r="S431" s="37">
        <f t="shared" si="66"/>
        <v>0</v>
      </c>
      <c r="T431" s="38">
        <f t="shared" si="67"/>
        <v>0</v>
      </c>
      <c r="U431" s="135">
        <v>50</v>
      </c>
      <c r="V431" s="35">
        <f t="shared" si="68"/>
        <v>0</v>
      </c>
      <c r="W431" s="39">
        <f t="shared" si="69"/>
        <v>0</v>
      </c>
      <c r="X431" s="112"/>
    </row>
    <row r="432" spans="1:24" s="77" customFormat="1" x14ac:dyDescent="0.25">
      <c r="A432" s="23">
        <v>429</v>
      </c>
      <c r="B432" s="57" t="s">
        <v>460</v>
      </c>
      <c r="C432" s="168" t="s">
        <v>30</v>
      </c>
      <c r="D432" s="310">
        <f t="shared" si="60"/>
        <v>8</v>
      </c>
      <c r="E432" s="387"/>
      <c r="F432" s="388"/>
      <c r="G432" s="389"/>
      <c r="H432" s="389"/>
      <c r="I432" s="389"/>
      <c r="J432" s="283"/>
      <c r="K432" s="31">
        <v>0.08</v>
      </c>
      <c r="L432" s="32">
        <f t="shared" si="61"/>
        <v>0</v>
      </c>
      <c r="M432" s="33">
        <f t="shared" si="62"/>
        <v>0</v>
      </c>
      <c r="N432" s="33">
        <f t="shared" si="63"/>
        <v>0</v>
      </c>
      <c r="O432" s="34">
        <v>3</v>
      </c>
      <c r="P432" s="35">
        <f t="shared" si="64"/>
        <v>0</v>
      </c>
      <c r="Q432" s="36">
        <f t="shared" si="65"/>
        <v>0</v>
      </c>
      <c r="R432" s="34">
        <v>5</v>
      </c>
      <c r="S432" s="37">
        <f t="shared" si="66"/>
        <v>0</v>
      </c>
      <c r="T432" s="38">
        <f t="shared" si="67"/>
        <v>0</v>
      </c>
      <c r="U432" s="34">
        <v>0</v>
      </c>
      <c r="V432" s="35">
        <f t="shared" si="68"/>
        <v>0</v>
      </c>
      <c r="W432" s="39">
        <f t="shared" si="69"/>
        <v>0</v>
      </c>
      <c r="X432" s="76"/>
    </row>
    <row r="433" spans="1:24" x14ac:dyDescent="0.25">
      <c r="A433" s="23">
        <v>430</v>
      </c>
      <c r="B433" s="24" t="s">
        <v>461</v>
      </c>
      <c r="C433" s="220" t="s">
        <v>30</v>
      </c>
      <c r="D433" s="310">
        <f t="shared" si="60"/>
        <v>20</v>
      </c>
      <c r="E433" s="143"/>
      <c r="F433" s="277"/>
      <c r="G433" s="48"/>
      <c r="H433" s="48"/>
      <c r="I433" s="48"/>
      <c r="J433" s="283"/>
      <c r="K433" s="31">
        <v>0.08</v>
      </c>
      <c r="L433" s="32">
        <f t="shared" si="61"/>
        <v>0</v>
      </c>
      <c r="M433" s="33">
        <f t="shared" si="62"/>
        <v>0</v>
      </c>
      <c r="N433" s="33">
        <f t="shared" si="63"/>
        <v>0</v>
      </c>
      <c r="O433" s="34">
        <v>20</v>
      </c>
      <c r="P433" s="35">
        <f t="shared" si="64"/>
        <v>0</v>
      </c>
      <c r="Q433" s="36">
        <f t="shared" si="65"/>
        <v>0</v>
      </c>
      <c r="R433" s="34">
        <v>0</v>
      </c>
      <c r="S433" s="37">
        <f t="shared" si="66"/>
        <v>0</v>
      </c>
      <c r="T433" s="38">
        <f t="shared" si="67"/>
        <v>0</v>
      </c>
      <c r="U433" s="34">
        <v>0</v>
      </c>
      <c r="V433" s="35">
        <f t="shared" si="68"/>
        <v>0</v>
      </c>
      <c r="W433" s="39">
        <f t="shared" si="69"/>
        <v>0</v>
      </c>
      <c r="X433" s="40"/>
    </row>
    <row r="434" spans="1:24" x14ac:dyDescent="0.25">
      <c r="A434" s="23">
        <v>431</v>
      </c>
      <c r="B434" s="24" t="s">
        <v>462</v>
      </c>
      <c r="C434" s="220" t="s">
        <v>30</v>
      </c>
      <c r="D434" s="310">
        <f t="shared" si="60"/>
        <v>310</v>
      </c>
      <c r="E434" s="143"/>
      <c r="F434" s="277"/>
      <c r="G434" s="48"/>
      <c r="H434" s="48"/>
      <c r="I434" s="48"/>
      <c r="J434" s="283"/>
      <c r="K434" s="31">
        <v>0.08</v>
      </c>
      <c r="L434" s="32">
        <f t="shared" si="61"/>
        <v>0</v>
      </c>
      <c r="M434" s="33">
        <f t="shared" si="62"/>
        <v>0</v>
      </c>
      <c r="N434" s="33">
        <f t="shared" si="63"/>
        <v>0</v>
      </c>
      <c r="O434" s="279">
        <v>250</v>
      </c>
      <c r="P434" s="35">
        <f t="shared" si="64"/>
        <v>0</v>
      </c>
      <c r="Q434" s="36">
        <f t="shared" si="65"/>
        <v>0</v>
      </c>
      <c r="R434" s="279">
        <v>40</v>
      </c>
      <c r="S434" s="37">
        <f t="shared" si="66"/>
        <v>0</v>
      </c>
      <c r="T434" s="38">
        <f t="shared" si="67"/>
        <v>0</v>
      </c>
      <c r="U434" s="279">
        <v>20</v>
      </c>
      <c r="V434" s="35">
        <f t="shared" si="68"/>
        <v>0</v>
      </c>
      <c r="W434" s="39">
        <f t="shared" si="69"/>
        <v>0</v>
      </c>
      <c r="X434" s="40"/>
    </row>
    <row r="435" spans="1:24" x14ac:dyDescent="0.25">
      <c r="A435" s="23">
        <v>432</v>
      </c>
      <c r="B435" s="24" t="s">
        <v>463</v>
      </c>
      <c r="C435" s="168" t="s">
        <v>30</v>
      </c>
      <c r="D435" s="310">
        <f t="shared" si="60"/>
        <v>1200</v>
      </c>
      <c r="E435" s="169"/>
      <c r="F435" s="170"/>
      <c r="G435" s="171"/>
      <c r="H435" s="172"/>
      <c r="I435" s="173"/>
      <c r="J435" s="174"/>
      <c r="K435" s="31">
        <v>0.08</v>
      </c>
      <c r="L435" s="32">
        <f t="shared" si="61"/>
        <v>0</v>
      </c>
      <c r="M435" s="33">
        <f t="shared" si="62"/>
        <v>0</v>
      </c>
      <c r="N435" s="33">
        <f t="shared" si="63"/>
        <v>0</v>
      </c>
      <c r="O435" s="34">
        <v>1200</v>
      </c>
      <c r="P435" s="35">
        <f t="shared" si="64"/>
        <v>0</v>
      </c>
      <c r="Q435" s="36">
        <f t="shared" si="65"/>
        <v>0</v>
      </c>
      <c r="R435" s="34">
        <v>0</v>
      </c>
      <c r="S435" s="37">
        <f t="shared" si="66"/>
        <v>0</v>
      </c>
      <c r="T435" s="38">
        <f t="shared" si="67"/>
        <v>0</v>
      </c>
      <c r="U435" s="175">
        <v>0</v>
      </c>
      <c r="V435" s="35">
        <f t="shared" si="68"/>
        <v>0</v>
      </c>
      <c r="W435" s="39">
        <f t="shared" si="69"/>
        <v>0</v>
      </c>
      <c r="X435" s="40"/>
    </row>
    <row r="436" spans="1:24" ht="25.5" x14ac:dyDescent="0.25">
      <c r="A436" s="23">
        <v>433</v>
      </c>
      <c r="B436" s="24" t="s">
        <v>464</v>
      </c>
      <c r="C436" s="168" t="s">
        <v>30</v>
      </c>
      <c r="D436" s="310">
        <f t="shared" si="60"/>
        <v>600</v>
      </c>
      <c r="E436" s="169"/>
      <c r="F436" s="170"/>
      <c r="G436" s="171"/>
      <c r="H436" s="172"/>
      <c r="I436" s="173"/>
      <c r="J436" s="390"/>
      <c r="K436" s="31">
        <v>0.08</v>
      </c>
      <c r="L436" s="32">
        <f t="shared" si="61"/>
        <v>0</v>
      </c>
      <c r="M436" s="33">
        <f t="shared" si="62"/>
        <v>0</v>
      </c>
      <c r="N436" s="33">
        <f t="shared" si="63"/>
        <v>0</v>
      </c>
      <c r="O436" s="34">
        <v>600</v>
      </c>
      <c r="P436" s="35">
        <f t="shared" si="64"/>
        <v>0</v>
      </c>
      <c r="Q436" s="36">
        <f t="shared" si="65"/>
        <v>0</v>
      </c>
      <c r="R436" s="34">
        <v>0</v>
      </c>
      <c r="S436" s="37">
        <f t="shared" si="66"/>
        <v>0</v>
      </c>
      <c r="T436" s="38">
        <f t="shared" si="67"/>
        <v>0</v>
      </c>
      <c r="U436" s="175">
        <v>0</v>
      </c>
      <c r="V436" s="35">
        <f t="shared" si="68"/>
        <v>0</v>
      </c>
      <c r="W436" s="39">
        <f t="shared" si="69"/>
        <v>0</v>
      </c>
      <c r="X436" s="40"/>
    </row>
    <row r="437" spans="1:24" ht="102" x14ac:dyDescent="0.25">
      <c r="A437" s="23">
        <v>434</v>
      </c>
      <c r="B437" s="95" t="s">
        <v>465</v>
      </c>
      <c r="C437" s="168" t="s">
        <v>30</v>
      </c>
      <c r="D437" s="310">
        <f t="shared" si="60"/>
        <v>40</v>
      </c>
      <c r="E437" s="169"/>
      <c r="F437" s="170"/>
      <c r="G437" s="171"/>
      <c r="H437" s="172"/>
      <c r="I437" s="173"/>
      <c r="J437" s="390"/>
      <c r="K437" s="31">
        <v>0.08</v>
      </c>
      <c r="L437" s="32">
        <f t="shared" si="61"/>
        <v>0</v>
      </c>
      <c r="M437" s="33">
        <f t="shared" si="62"/>
        <v>0</v>
      </c>
      <c r="N437" s="33">
        <f t="shared" si="63"/>
        <v>0</v>
      </c>
      <c r="O437" s="34">
        <v>20</v>
      </c>
      <c r="P437" s="35">
        <f t="shared" si="64"/>
        <v>0</v>
      </c>
      <c r="Q437" s="36">
        <f t="shared" si="65"/>
        <v>0</v>
      </c>
      <c r="R437" s="34">
        <v>20</v>
      </c>
      <c r="S437" s="37">
        <f t="shared" si="66"/>
        <v>0</v>
      </c>
      <c r="T437" s="38">
        <f t="shared" si="67"/>
        <v>0</v>
      </c>
      <c r="U437" s="175">
        <v>0</v>
      </c>
      <c r="V437" s="35">
        <f t="shared" si="68"/>
        <v>0</v>
      </c>
      <c r="W437" s="39">
        <f t="shared" si="69"/>
        <v>0</v>
      </c>
      <c r="X437" s="40"/>
    </row>
    <row r="438" spans="1:24" ht="109.5" customHeight="1" x14ac:dyDescent="0.25">
      <c r="A438" s="23">
        <v>435</v>
      </c>
      <c r="B438" s="95" t="s">
        <v>466</v>
      </c>
      <c r="C438" s="168" t="s">
        <v>30</v>
      </c>
      <c r="D438" s="310">
        <f t="shared" si="60"/>
        <v>140</v>
      </c>
      <c r="E438" s="169"/>
      <c r="F438" s="170"/>
      <c r="G438" s="171"/>
      <c r="H438" s="172"/>
      <c r="I438" s="173"/>
      <c r="J438" s="390"/>
      <c r="K438" s="31">
        <v>0.08</v>
      </c>
      <c r="L438" s="32">
        <f t="shared" si="61"/>
        <v>0</v>
      </c>
      <c r="M438" s="33">
        <f t="shared" si="62"/>
        <v>0</v>
      </c>
      <c r="N438" s="33">
        <f t="shared" si="63"/>
        <v>0</v>
      </c>
      <c r="O438" s="34">
        <v>90</v>
      </c>
      <c r="P438" s="35">
        <f t="shared" si="64"/>
        <v>0</v>
      </c>
      <c r="Q438" s="36">
        <f t="shared" si="65"/>
        <v>0</v>
      </c>
      <c r="R438" s="34">
        <v>50</v>
      </c>
      <c r="S438" s="37">
        <f t="shared" si="66"/>
        <v>0</v>
      </c>
      <c r="T438" s="38">
        <f t="shared" si="67"/>
        <v>0</v>
      </c>
      <c r="U438" s="175">
        <v>0</v>
      </c>
      <c r="V438" s="35">
        <f t="shared" si="68"/>
        <v>0</v>
      </c>
      <c r="W438" s="39">
        <f t="shared" si="69"/>
        <v>0</v>
      </c>
      <c r="X438" s="40"/>
    </row>
    <row r="439" spans="1:24" ht="25.5" x14ac:dyDescent="0.25">
      <c r="A439" s="23">
        <v>436</v>
      </c>
      <c r="B439" s="391" t="s">
        <v>467</v>
      </c>
      <c r="C439" s="168" t="s">
        <v>30</v>
      </c>
      <c r="D439" s="310">
        <f t="shared" si="60"/>
        <v>10</v>
      </c>
      <c r="E439" s="169"/>
      <c r="F439" s="170"/>
      <c r="G439" s="171"/>
      <c r="H439" s="172"/>
      <c r="I439" s="173"/>
      <c r="J439" s="390"/>
      <c r="K439" s="31">
        <v>0.08</v>
      </c>
      <c r="L439" s="32">
        <f t="shared" si="61"/>
        <v>0</v>
      </c>
      <c r="M439" s="33">
        <f t="shared" si="62"/>
        <v>0</v>
      </c>
      <c r="N439" s="33">
        <f t="shared" si="63"/>
        <v>0</v>
      </c>
      <c r="O439" s="34">
        <v>0</v>
      </c>
      <c r="P439" s="35">
        <f t="shared" si="64"/>
        <v>0</v>
      </c>
      <c r="Q439" s="36">
        <f t="shared" si="65"/>
        <v>0</v>
      </c>
      <c r="R439" s="34">
        <v>10</v>
      </c>
      <c r="S439" s="37">
        <f t="shared" si="66"/>
        <v>0</v>
      </c>
      <c r="T439" s="38">
        <f t="shared" si="67"/>
        <v>0</v>
      </c>
      <c r="U439" s="175">
        <v>0</v>
      </c>
      <c r="V439" s="35">
        <f t="shared" si="68"/>
        <v>0</v>
      </c>
      <c r="W439" s="39">
        <f t="shared" si="69"/>
        <v>0</v>
      </c>
      <c r="X439" s="40"/>
    </row>
    <row r="440" spans="1:24" ht="38.25" x14ac:dyDescent="0.25">
      <c r="A440" s="23">
        <v>437</v>
      </c>
      <c r="B440" s="24" t="s">
        <v>468</v>
      </c>
      <c r="C440" s="168" t="s">
        <v>30</v>
      </c>
      <c r="D440" s="310">
        <f t="shared" si="60"/>
        <v>5000</v>
      </c>
      <c r="E440" s="169"/>
      <c r="F440" s="170"/>
      <c r="G440" s="171"/>
      <c r="H440" s="172"/>
      <c r="I440" s="173"/>
      <c r="J440" s="390"/>
      <c r="K440" s="31">
        <v>0.08</v>
      </c>
      <c r="L440" s="32">
        <f t="shared" si="61"/>
        <v>0</v>
      </c>
      <c r="M440" s="33">
        <f t="shared" si="62"/>
        <v>0</v>
      </c>
      <c r="N440" s="33">
        <f t="shared" si="63"/>
        <v>0</v>
      </c>
      <c r="O440" s="34">
        <v>2200</v>
      </c>
      <c r="P440" s="35">
        <f t="shared" si="64"/>
        <v>0</v>
      </c>
      <c r="Q440" s="36">
        <f t="shared" si="65"/>
        <v>0</v>
      </c>
      <c r="R440" s="34">
        <v>2000</v>
      </c>
      <c r="S440" s="37">
        <f t="shared" si="66"/>
        <v>0</v>
      </c>
      <c r="T440" s="38">
        <f t="shared" si="67"/>
        <v>0</v>
      </c>
      <c r="U440" s="175">
        <v>800</v>
      </c>
      <c r="V440" s="35">
        <f t="shared" si="68"/>
        <v>0</v>
      </c>
      <c r="W440" s="39">
        <f t="shared" si="69"/>
        <v>0</v>
      </c>
      <c r="X440" s="40"/>
    </row>
    <row r="441" spans="1:24" x14ac:dyDescent="0.25">
      <c r="A441" s="23">
        <v>438</v>
      </c>
      <c r="B441" s="24" t="s">
        <v>469</v>
      </c>
      <c r="C441" s="168" t="s">
        <v>30</v>
      </c>
      <c r="D441" s="310">
        <f t="shared" si="60"/>
        <v>200</v>
      </c>
      <c r="E441" s="169"/>
      <c r="F441" s="170"/>
      <c r="G441" s="171"/>
      <c r="H441" s="172"/>
      <c r="I441" s="173"/>
      <c r="J441" s="390"/>
      <c r="K441" s="31">
        <v>0.08</v>
      </c>
      <c r="L441" s="32">
        <f t="shared" si="61"/>
        <v>0</v>
      </c>
      <c r="M441" s="33">
        <f t="shared" si="62"/>
        <v>0</v>
      </c>
      <c r="N441" s="33">
        <f t="shared" si="63"/>
        <v>0</v>
      </c>
      <c r="O441" s="34">
        <v>140</v>
      </c>
      <c r="P441" s="35">
        <f t="shared" si="64"/>
        <v>0</v>
      </c>
      <c r="Q441" s="36">
        <f t="shared" si="65"/>
        <v>0</v>
      </c>
      <c r="R441" s="34">
        <v>50</v>
      </c>
      <c r="S441" s="37">
        <f t="shared" si="66"/>
        <v>0</v>
      </c>
      <c r="T441" s="38">
        <f t="shared" si="67"/>
        <v>0</v>
      </c>
      <c r="U441" s="175">
        <v>10</v>
      </c>
      <c r="V441" s="35">
        <f t="shared" si="68"/>
        <v>0</v>
      </c>
      <c r="W441" s="39">
        <f t="shared" si="69"/>
        <v>0</v>
      </c>
      <c r="X441" s="40"/>
    </row>
    <row r="442" spans="1:24" ht="27.75" customHeight="1" x14ac:dyDescent="0.25">
      <c r="A442" s="23">
        <v>439</v>
      </c>
      <c r="B442" s="95" t="s">
        <v>470</v>
      </c>
      <c r="C442" s="168" t="s">
        <v>30</v>
      </c>
      <c r="D442" s="310">
        <f t="shared" si="60"/>
        <v>520</v>
      </c>
      <c r="E442" s="169"/>
      <c r="F442" s="170"/>
      <c r="G442" s="171"/>
      <c r="H442" s="172"/>
      <c r="I442" s="173"/>
      <c r="J442" s="390"/>
      <c r="K442" s="31">
        <v>0.08</v>
      </c>
      <c r="L442" s="32">
        <f t="shared" si="61"/>
        <v>0</v>
      </c>
      <c r="M442" s="33">
        <f t="shared" si="62"/>
        <v>0</v>
      </c>
      <c r="N442" s="33">
        <f t="shared" si="63"/>
        <v>0</v>
      </c>
      <c r="O442" s="34">
        <v>70</v>
      </c>
      <c r="P442" s="35">
        <f t="shared" si="64"/>
        <v>0</v>
      </c>
      <c r="Q442" s="36">
        <f t="shared" si="65"/>
        <v>0</v>
      </c>
      <c r="R442" s="34">
        <v>100</v>
      </c>
      <c r="S442" s="37">
        <f t="shared" si="66"/>
        <v>0</v>
      </c>
      <c r="T442" s="38">
        <f t="shared" si="67"/>
        <v>0</v>
      </c>
      <c r="U442" s="175">
        <v>350</v>
      </c>
      <c r="V442" s="35">
        <f t="shared" si="68"/>
        <v>0</v>
      </c>
      <c r="W442" s="39">
        <f t="shared" si="69"/>
        <v>0</v>
      </c>
      <c r="X442" s="40"/>
    </row>
    <row r="443" spans="1:24" ht="51" x14ac:dyDescent="0.25">
      <c r="A443" s="23">
        <v>440</v>
      </c>
      <c r="B443" s="24" t="s">
        <v>471</v>
      </c>
      <c r="C443" s="168" t="s">
        <v>30</v>
      </c>
      <c r="D443" s="310">
        <f t="shared" si="60"/>
        <v>10</v>
      </c>
      <c r="E443" s="169"/>
      <c r="F443" s="170"/>
      <c r="G443" s="171"/>
      <c r="H443" s="172"/>
      <c r="I443" s="173"/>
      <c r="J443" s="390"/>
      <c r="K443" s="31">
        <v>0.08</v>
      </c>
      <c r="L443" s="32">
        <f t="shared" si="61"/>
        <v>0</v>
      </c>
      <c r="M443" s="33">
        <f t="shared" si="62"/>
        <v>0</v>
      </c>
      <c r="N443" s="33">
        <f t="shared" si="63"/>
        <v>0</v>
      </c>
      <c r="O443" s="34">
        <v>10</v>
      </c>
      <c r="P443" s="35">
        <f t="shared" si="64"/>
        <v>0</v>
      </c>
      <c r="Q443" s="36">
        <f t="shared" si="65"/>
        <v>0</v>
      </c>
      <c r="R443" s="34">
        <v>0</v>
      </c>
      <c r="S443" s="37">
        <f t="shared" si="66"/>
        <v>0</v>
      </c>
      <c r="T443" s="38">
        <f t="shared" si="67"/>
        <v>0</v>
      </c>
      <c r="U443" s="175">
        <v>0</v>
      </c>
      <c r="V443" s="35">
        <f t="shared" si="68"/>
        <v>0</v>
      </c>
      <c r="W443" s="39">
        <f t="shared" si="69"/>
        <v>0</v>
      </c>
      <c r="X443" s="40"/>
    </row>
    <row r="444" spans="1:24" ht="26.25" x14ac:dyDescent="0.25">
      <c r="A444" s="23">
        <v>441</v>
      </c>
      <c r="B444" s="78" t="s">
        <v>472</v>
      </c>
      <c r="C444" s="79" t="s">
        <v>42</v>
      </c>
      <c r="D444" s="310">
        <f t="shared" si="60"/>
        <v>150</v>
      </c>
      <c r="E444" s="138"/>
      <c r="F444" s="392"/>
      <c r="G444" s="393"/>
      <c r="H444" s="394"/>
      <c r="I444" s="395"/>
      <c r="J444" s="396"/>
      <c r="K444" s="31">
        <v>0.08</v>
      </c>
      <c r="L444" s="32">
        <f t="shared" si="61"/>
        <v>0</v>
      </c>
      <c r="M444" s="33">
        <f t="shared" si="62"/>
        <v>0</v>
      </c>
      <c r="N444" s="33">
        <f t="shared" si="63"/>
        <v>0</v>
      </c>
      <c r="O444" s="56">
        <v>0</v>
      </c>
      <c r="P444" s="35">
        <f t="shared" si="64"/>
        <v>0</v>
      </c>
      <c r="Q444" s="36">
        <f t="shared" si="65"/>
        <v>0</v>
      </c>
      <c r="R444" s="56">
        <v>150</v>
      </c>
      <c r="S444" s="37">
        <f t="shared" si="66"/>
        <v>0</v>
      </c>
      <c r="T444" s="38">
        <f t="shared" si="67"/>
        <v>0</v>
      </c>
      <c r="U444" s="397">
        <v>0</v>
      </c>
      <c r="V444" s="35">
        <f t="shared" si="68"/>
        <v>0</v>
      </c>
      <c r="W444" s="39">
        <f t="shared" si="69"/>
        <v>0</v>
      </c>
      <c r="X444" s="86"/>
    </row>
    <row r="445" spans="1:24" ht="26.25" x14ac:dyDescent="0.25">
      <c r="A445" s="23">
        <v>442</v>
      </c>
      <c r="B445" s="78" t="s">
        <v>473</v>
      </c>
      <c r="C445" s="79" t="s">
        <v>42</v>
      </c>
      <c r="D445" s="310">
        <f t="shared" si="60"/>
        <v>170</v>
      </c>
      <c r="E445" s="138"/>
      <c r="F445" s="392"/>
      <c r="G445" s="393"/>
      <c r="H445" s="394"/>
      <c r="I445" s="395"/>
      <c r="J445" s="396"/>
      <c r="K445" s="31">
        <v>0.08</v>
      </c>
      <c r="L445" s="32">
        <f t="shared" si="61"/>
        <v>0</v>
      </c>
      <c r="M445" s="33">
        <f t="shared" si="62"/>
        <v>0</v>
      </c>
      <c r="N445" s="33">
        <f t="shared" si="63"/>
        <v>0</v>
      </c>
      <c r="O445" s="56">
        <v>50</v>
      </c>
      <c r="P445" s="35">
        <f t="shared" si="64"/>
        <v>0</v>
      </c>
      <c r="Q445" s="36">
        <f t="shared" si="65"/>
        <v>0</v>
      </c>
      <c r="R445" s="56">
        <v>0</v>
      </c>
      <c r="S445" s="37">
        <f t="shared" si="66"/>
        <v>0</v>
      </c>
      <c r="T445" s="38">
        <f t="shared" si="67"/>
        <v>0</v>
      </c>
      <c r="U445" s="397">
        <v>120</v>
      </c>
      <c r="V445" s="35">
        <f t="shared" si="68"/>
        <v>0</v>
      </c>
      <c r="W445" s="39">
        <f t="shared" si="69"/>
        <v>0</v>
      </c>
      <c r="X445" s="86"/>
    </row>
    <row r="446" spans="1:24" ht="25.5" x14ac:dyDescent="0.25">
      <c r="A446" s="23">
        <v>443</v>
      </c>
      <c r="B446" s="24" t="s">
        <v>474</v>
      </c>
      <c r="C446" s="168" t="s">
        <v>30</v>
      </c>
      <c r="D446" s="310">
        <f t="shared" si="60"/>
        <v>570</v>
      </c>
      <c r="E446" s="169"/>
      <c r="F446" s="170"/>
      <c r="G446" s="171"/>
      <c r="H446" s="172"/>
      <c r="I446" s="173"/>
      <c r="J446" s="390"/>
      <c r="K446" s="31">
        <v>0.08</v>
      </c>
      <c r="L446" s="32">
        <f t="shared" si="61"/>
        <v>0</v>
      </c>
      <c r="M446" s="33">
        <f t="shared" si="62"/>
        <v>0</v>
      </c>
      <c r="N446" s="33">
        <f t="shared" si="63"/>
        <v>0</v>
      </c>
      <c r="O446" s="34">
        <v>220</v>
      </c>
      <c r="P446" s="35">
        <f t="shared" si="64"/>
        <v>0</v>
      </c>
      <c r="Q446" s="36">
        <f t="shared" si="65"/>
        <v>0</v>
      </c>
      <c r="R446" s="34">
        <v>200</v>
      </c>
      <c r="S446" s="37">
        <f t="shared" si="66"/>
        <v>0</v>
      </c>
      <c r="T446" s="38">
        <f t="shared" si="67"/>
        <v>0</v>
      </c>
      <c r="U446" s="175">
        <v>150</v>
      </c>
      <c r="V446" s="35">
        <f t="shared" si="68"/>
        <v>0</v>
      </c>
      <c r="W446" s="39">
        <f t="shared" si="69"/>
        <v>0</v>
      </c>
      <c r="X446" s="40"/>
    </row>
    <row r="447" spans="1:24" s="77" customFormat="1" x14ac:dyDescent="0.25">
      <c r="A447" s="23">
        <v>444</v>
      </c>
      <c r="B447" s="57" t="s">
        <v>475</v>
      </c>
      <c r="C447" s="168" t="s">
        <v>30</v>
      </c>
      <c r="D447" s="310">
        <f t="shared" si="60"/>
        <v>110</v>
      </c>
      <c r="E447" s="366"/>
      <c r="F447" s="398"/>
      <c r="G447" s="399"/>
      <c r="H447" s="400"/>
      <c r="I447" s="401"/>
      <c r="J447" s="390"/>
      <c r="K447" s="31">
        <v>0.08</v>
      </c>
      <c r="L447" s="32">
        <f t="shared" si="61"/>
        <v>0</v>
      </c>
      <c r="M447" s="33">
        <f t="shared" si="62"/>
        <v>0</v>
      </c>
      <c r="N447" s="33">
        <f t="shared" si="63"/>
        <v>0</v>
      </c>
      <c r="O447" s="110">
        <v>10</v>
      </c>
      <c r="P447" s="35">
        <f t="shared" si="64"/>
        <v>0</v>
      </c>
      <c r="Q447" s="36">
        <f t="shared" si="65"/>
        <v>0</v>
      </c>
      <c r="R447" s="34">
        <v>100</v>
      </c>
      <c r="S447" s="37">
        <f t="shared" si="66"/>
        <v>0</v>
      </c>
      <c r="T447" s="38">
        <f t="shared" si="67"/>
        <v>0</v>
      </c>
      <c r="U447" s="175">
        <v>0</v>
      </c>
      <c r="V447" s="35">
        <f t="shared" si="68"/>
        <v>0</v>
      </c>
      <c r="W447" s="39">
        <f t="shared" si="69"/>
        <v>0</v>
      </c>
      <c r="X447" s="100"/>
    </row>
    <row r="448" spans="1:24" x14ac:dyDescent="0.25">
      <c r="A448" s="23">
        <v>445</v>
      </c>
      <c r="B448" s="57" t="s">
        <v>476</v>
      </c>
      <c r="C448" s="168" t="s">
        <v>30</v>
      </c>
      <c r="D448" s="310">
        <f t="shared" si="60"/>
        <v>100</v>
      </c>
      <c r="E448" s="169"/>
      <c r="F448" s="170"/>
      <c r="G448" s="171"/>
      <c r="H448" s="172"/>
      <c r="I448" s="402"/>
      <c r="J448" s="390"/>
      <c r="K448" s="31">
        <v>0.08</v>
      </c>
      <c r="L448" s="32">
        <f t="shared" si="61"/>
        <v>0</v>
      </c>
      <c r="M448" s="33">
        <f t="shared" si="62"/>
        <v>0</v>
      </c>
      <c r="N448" s="33">
        <f t="shared" si="63"/>
        <v>0</v>
      </c>
      <c r="O448" s="110">
        <v>0</v>
      </c>
      <c r="P448" s="35">
        <f t="shared" si="64"/>
        <v>0</v>
      </c>
      <c r="Q448" s="36">
        <f t="shared" si="65"/>
        <v>0</v>
      </c>
      <c r="R448" s="34">
        <v>100</v>
      </c>
      <c r="S448" s="37">
        <f t="shared" si="66"/>
        <v>0</v>
      </c>
      <c r="T448" s="38">
        <f t="shared" si="67"/>
        <v>0</v>
      </c>
      <c r="U448" s="175">
        <v>0</v>
      </c>
      <c r="V448" s="35">
        <f t="shared" si="68"/>
        <v>0</v>
      </c>
      <c r="W448" s="39">
        <f t="shared" si="69"/>
        <v>0</v>
      </c>
      <c r="X448" s="40"/>
    </row>
    <row r="449" spans="1:24" s="71" customFormat="1" ht="15.75" customHeight="1" x14ac:dyDescent="0.25">
      <c r="A449" s="58">
        <v>446</v>
      </c>
      <c r="B449" s="92" t="s">
        <v>477</v>
      </c>
      <c r="C449" s="114" t="s">
        <v>30</v>
      </c>
      <c r="D449" s="303">
        <f t="shared" si="60"/>
        <v>30</v>
      </c>
      <c r="E449" s="361"/>
      <c r="F449" s="403"/>
      <c r="G449" s="404"/>
      <c r="H449" s="405"/>
      <c r="I449" s="406"/>
      <c r="J449" s="174"/>
      <c r="K449" s="62">
        <v>0.08</v>
      </c>
      <c r="L449" s="63">
        <f t="shared" si="61"/>
        <v>0</v>
      </c>
      <c r="M449" s="64">
        <f t="shared" si="62"/>
        <v>0</v>
      </c>
      <c r="N449" s="64">
        <f t="shared" si="63"/>
        <v>0</v>
      </c>
      <c r="O449" s="65">
        <v>20</v>
      </c>
      <c r="P449" s="66">
        <f t="shared" si="64"/>
        <v>0</v>
      </c>
      <c r="Q449" s="67">
        <f t="shared" si="65"/>
        <v>0</v>
      </c>
      <c r="R449" s="65">
        <v>10</v>
      </c>
      <c r="S449" s="68">
        <f t="shared" si="66"/>
        <v>0</v>
      </c>
      <c r="T449" s="69">
        <f t="shared" si="67"/>
        <v>0</v>
      </c>
      <c r="U449" s="407">
        <v>0</v>
      </c>
      <c r="V449" s="66">
        <f t="shared" si="68"/>
        <v>0</v>
      </c>
      <c r="W449" s="70">
        <f t="shared" si="69"/>
        <v>0</v>
      </c>
      <c r="X449" s="40"/>
    </row>
    <row r="450" spans="1:24" x14ac:dyDescent="0.25">
      <c r="A450" s="23">
        <v>447</v>
      </c>
      <c r="B450" s="24" t="s">
        <v>478</v>
      </c>
      <c r="C450" s="168" t="s">
        <v>30</v>
      </c>
      <c r="D450" s="310">
        <f t="shared" si="60"/>
        <v>260</v>
      </c>
      <c r="E450" s="169"/>
      <c r="F450" s="170"/>
      <c r="G450" s="171"/>
      <c r="H450" s="172"/>
      <c r="I450" s="173"/>
      <c r="J450" s="174"/>
      <c r="K450" s="31">
        <v>0.08</v>
      </c>
      <c r="L450" s="32">
        <f t="shared" si="61"/>
        <v>0</v>
      </c>
      <c r="M450" s="33">
        <f t="shared" si="62"/>
        <v>0</v>
      </c>
      <c r="N450" s="33">
        <f t="shared" si="63"/>
        <v>0</v>
      </c>
      <c r="O450" s="34">
        <v>260</v>
      </c>
      <c r="P450" s="35">
        <f t="shared" si="64"/>
        <v>0</v>
      </c>
      <c r="Q450" s="36">
        <f t="shared" si="65"/>
        <v>0</v>
      </c>
      <c r="R450" s="34">
        <v>0</v>
      </c>
      <c r="S450" s="37">
        <f t="shared" si="66"/>
        <v>0</v>
      </c>
      <c r="T450" s="38">
        <f t="shared" si="67"/>
        <v>0</v>
      </c>
      <c r="U450" s="175">
        <v>0</v>
      </c>
      <c r="V450" s="35">
        <f t="shared" si="68"/>
        <v>0</v>
      </c>
      <c r="W450" s="39">
        <f t="shared" si="69"/>
        <v>0</v>
      </c>
      <c r="X450" s="40"/>
    </row>
    <row r="451" spans="1:24" x14ac:dyDescent="0.25">
      <c r="A451" s="23">
        <v>448</v>
      </c>
      <c r="B451" s="24" t="s">
        <v>479</v>
      </c>
      <c r="C451" s="168" t="s">
        <v>30</v>
      </c>
      <c r="D451" s="310">
        <f t="shared" si="60"/>
        <v>580</v>
      </c>
      <c r="E451" s="169"/>
      <c r="F451" s="170"/>
      <c r="G451" s="171"/>
      <c r="H451" s="172"/>
      <c r="I451" s="173"/>
      <c r="J451" s="174"/>
      <c r="K451" s="31">
        <v>0.08</v>
      </c>
      <c r="L451" s="32">
        <f t="shared" si="61"/>
        <v>0</v>
      </c>
      <c r="M451" s="33">
        <f t="shared" si="62"/>
        <v>0</v>
      </c>
      <c r="N451" s="33">
        <f t="shared" si="63"/>
        <v>0</v>
      </c>
      <c r="O451" s="34">
        <v>360</v>
      </c>
      <c r="P451" s="35">
        <f t="shared" si="64"/>
        <v>0</v>
      </c>
      <c r="Q451" s="36">
        <f t="shared" si="65"/>
        <v>0</v>
      </c>
      <c r="R451" s="34">
        <v>120</v>
      </c>
      <c r="S451" s="37">
        <f t="shared" si="66"/>
        <v>0</v>
      </c>
      <c r="T451" s="38">
        <f t="shared" si="67"/>
        <v>0</v>
      </c>
      <c r="U451" s="175">
        <v>100</v>
      </c>
      <c r="V451" s="35">
        <f t="shared" si="68"/>
        <v>0</v>
      </c>
      <c r="W451" s="39">
        <f t="shared" si="69"/>
        <v>0</v>
      </c>
      <c r="X451" s="40"/>
    </row>
    <row r="452" spans="1:24" s="77" customFormat="1" x14ac:dyDescent="0.25">
      <c r="A452" s="23">
        <v>449</v>
      </c>
      <c r="B452" s="57" t="s">
        <v>480</v>
      </c>
      <c r="C452" s="168" t="s">
        <v>30</v>
      </c>
      <c r="D452" s="310">
        <f t="shared" ref="D452:D516" si="70">O452+R452+U452</f>
        <v>150</v>
      </c>
      <c r="E452" s="366"/>
      <c r="F452" s="398"/>
      <c r="G452" s="399"/>
      <c r="H452" s="400"/>
      <c r="I452" s="401"/>
      <c r="J452" s="174"/>
      <c r="K452" s="31">
        <v>0.08</v>
      </c>
      <c r="L452" s="32">
        <f t="shared" si="61"/>
        <v>0</v>
      </c>
      <c r="M452" s="33">
        <f t="shared" si="62"/>
        <v>0</v>
      </c>
      <c r="N452" s="33">
        <f t="shared" si="63"/>
        <v>0</v>
      </c>
      <c r="O452" s="110">
        <v>50</v>
      </c>
      <c r="P452" s="35">
        <f t="shared" si="64"/>
        <v>0</v>
      </c>
      <c r="Q452" s="36">
        <f t="shared" si="65"/>
        <v>0</v>
      </c>
      <c r="R452" s="34">
        <v>100</v>
      </c>
      <c r="S452" s="37">
        <f t="shared" si="66"/>
        <v>0</v>
      </c>
      <c r="T452" s="38">
        <f t="shared" si="67"/>
        <v>0</v>
      </c>
      <c r="U452" s="175">
        <v>0</v>
      </c>
      <c r="V452" s="35">
        <f t="shared" si="68"/>
        <v>0</v>
      </c>
      <c r="W452" s="39">
        <f t="shared" si="69"/>
        <v>0</v>
      </c>
      <c r="X452" s="76"/>
    </row>
    <row r="453" spans="1:24" x14ac:dyDescent="0.25">
      <c r="A453" s="23">
        <v>450</v>
      </c>
      <c r="B453" s="24" t="s">
        <v>481</v>
      </c>
      <c r="C453" s="168" t="s">
        <v>30</v>
      </c>
      <c r="D453" s="310">
        <f t="shared" si="70"/>
        <v>40</v>
      </c>
      <c r="E453" s="169"/>
      <c r="F453" s="170"/>
      <c r="G453" s="171"/>
      <c r="H453" s="172"/>
      <c r="I453" s="173"/>
      <c r="J453" s="174"/>
      <c r="K453" s="31">
        <v>0.08</v>
      </c>
      <c r="L453" s="32">
        <f t="shared" ref="L453:L516" si="71">J453+J453*K453</f>
        <v>0</v>
      </c>
      <c r="M453" s="33">
        <f t="shared" ref="M453:M516" si="72">D453*J453</f>
        <v>0</v>
      </c>
      <c r="N453" s="33">
        <f t="shared" ref="N453:N516" si="73">D453*L453</f>
        <v>0</v>
      </c>
      <c r="O453" s="34">
        <v>40</v>
      </c>
      <c r="P453" s="35">
        <f t="shared" ref="P453:P516" si="74">O453*J453</f>
        <v>0</v>
      </c>
      <c r="Q453" s="36">
        <f t="shared" ref="Q453:Q516" si="75">O453*L453</f>
        <v>0</v>
      </c>
      <c r="R453" s="34">
        <v>0</v>
      </c>
      <c r="S453" s="37">
        <f t="shared" ref="S453:S516" si="76">R453*J453</f>
        <v>0</v>
      </c>
      <c r="T453" s="38">
        <f t="shared" ref="T453:T516" si="77">R453*L453</f>
        <v>0</v>
      </c>
      <c r="U453" s="175">
        <v>0</v>
      </c>
      <c r="V453" s="35">
        <f t="shared" ref="V453:V516" si="78">U453*J453</f>
        <v>0</v>
      </c>
      <c r="W453" s="39">
        <f t="shared" ref="W453:W516" si="79">U453*L453</f>
        <v>0</v>
      </c>
      <c r="X453" s="40"/>
    </row>
    <row r="454" spans="1:24" x14ac:dyDescent="0.25">
      <c r="A454" s="23">
        <v>451</v>
      </c>
      <c r="B454" s="24" t="s">
        <v>482</v>
      </c>
      <c r="C454" s="168" t="s">
        <v>30</v>
      </c>
      <c r="D454" s="310">
        <f t="shared" si="70"/>
        <v>50</v>
      </c>
      <c r="E454" s="169"/>
      <c r="F454" s="170"/>
      <c r="G454" s="171"/>
      <c r="H454" s="172"/>
      <c r="I454" s="173"/>
      <c r="J454" s="174"/>
      <c r="K454" s="31">
        <v>0.08</v>
      </c>
      <c r="L454" s="32">
        <f t="shared" si="71"/>
        <v>0</v>
      </c>
      <c r="M454" s="33">
        <f t="shared" si="72"/>
        <v>0</v>
      </c>
      <c r="N454" s="33">
        <f t="shared" si="73"/>
        <v>0</v>
      </c>
      <c r="O454" s="34">
        <v>40</v>
      </c>
      <c r="P454" s="35">
        <f t="shared" si="74"/>
        <v>0</v>
      </c>
      <c r="Q454" s="36">
        <f t="shared" si="75"/>
        <v>0</v>
      </c>
      <c r="R454" s="34">
        <v>10</v>
      </c>
      <c r="S454" s="37">
        <f t="shared" si="76"/>
        <v>0</v>
      </c>
      <c r="T454" s="38">
        <f t="shared" si="77"/>
        <v>0</v>
      </c>
      <c r="U454" s="175">
        <v>0</v>
      </c>
      <c r="V454" s="35">
        <f t="shared" si="78"/>
        <v>0</v>
      </c>
      <c r="W454" s="39">
        <f t="shared" si="79"/>
        <v>0</v>
      </c>
      <c r="X454" s="40"/>
    </row>
    <row r="455" spans="1:24" s="71" customFormat="1" x14ac:dyDescent="0.25">
      <c r="A455" s="58">
        <v>452</v>
      </c>
      <c r="B455" s="92" t="s">
        <v>483</v>
      </c>
      <c r="C455" s="114" t="s">
        <v>30</v>
      </c>
      <c r="D455" s="303">
        <f t="shared" si="70"/>
        <v>60</v>
      </c>
      <c r="E455" s="361"/>
      <c r="F455" s="403"/>
      <c r="G455" s="404"/>
      <c r="H455" s="405"/>
      <c r="I455" s="406"/>
      <c r="J455" s="174"/>
      <c r="K455" s="62">
        <v>0.08</v>
      </c>
      <c r="L455" s="63">
        <f t="shared" si="71"/>
        <v>0</v>
      </c>
      <c r="M455" s="64">
        <f t="shared" si="72"/>
        <v>0</v>
      </c>
      <c r="N455" s="64">
        <f t="shared" si="73"/>
        <v>0</v>
      </c>
      <c r="O455" s="65">
        <v>10</v>
      </c>
      <c r="P455" s="66">
        <f t="shared" si="74"/>
        <v>0</v>
      </c>
      <c r="Q455" s="67">
        <f t="shared" si="75"/>
        <v>0</v>
      </c>
      <c r="R455" s="65">
        <v>50</v>
      </c>
      <c r="S455" s="68">
        <f t="shared" si="76"/>
        <v>0</v>
      </c>
      <c r="T455" s="69">
        <f t="shared" si="77"/>
        <v>0</v>
      </c>
      <c r="U455" s="407">
        <v>0</v>
      </c>
      <c r="V455" s="66">
        <f t="shared" si="78"/>
        <v>0</v>
      </c>
      <c r="W455" s="70">
        <f t="shared" si="79"/>
        <v>0</v>
      </c>
      <c r="X455" s="40"/>
    </row>
    <row r="456" spans="1:24" x14ac:dyDescent="0.25">
      <c r="A456" s="23">
        <v>453</v>
      </c>
      <c r="B456" s="24" t="s">
        <v>484</v>
      </c>
      <c r="C456" s="168" t="s">
        <v>30</v>
      </c>
      <c r="D456" s="310">
        <f t="shared" si="70"/>
        <v>170</v>
      </c>
      <c r="E456" s="169"/>
      <c r="F456" s="170"/>
      <c r="G456" s="171"/>
      <c r="H456" s="172"/>
      <c r="I456" s="173"/>
      <c r="J456" s="390"/>
      <c r="K456" s="31">
        <v>0.08</v>
      </c>
      <c r="L456" s="32">
        <f t="shared" si="71"/>
        <v>0</v>
      </c>
      <c r="M456" s="33">
        <f t="shared" si="72"/>
        <v>0</v>
      </c>
      <c r="N456" s="33">
        <f t="shared" si="73"/>
        <v>0</v>
      </c>
      <c r="O456" s="34">
        <v>120</v>
      </c>
      <c r="P456" s="35">
        <f t="shared" si="74"/>
        <v>0</v>
      </c>
      <c r="Q456" s="36">
        <f t="shared" si="75"/>
        <v>0</v>
      </c>
      <c r="R456" s="34">
        <v>50</v>
      </c>
      <c r="S456" s="37">
        <f t="shared" si="76"/>
        <v>0</v>
      </c>
      <c r="T456" s="38">
        <f t="shared" si="77"/>
        <v>0</v>
      </c>
      <c r="U456" s="175">
        <v>0</v>
      </c>
      <c r="V456" s="35">
        <f t="shared" si="78"/>
        <v>0</v>
      </c>
      <c r="W456" s="39">
        <f t="shared" si="79"/>
        <v>0</v>
      </c>
      <c r="X456" s="40"/>
    </row>
    <row r="457" spans="1:24" ht="25.5" x14ac:dyDescent="0.25">
      <c r="A457" s="23">
        <v>454</v>
      </c>
      <c r="B457" s="24" t="s">
        <v>485</v>
      </c>
      <c r="C457" s="168" t="s">
        <v>30</v>
      </c>
      <c r="D457" s="310">
        <f t="shared" si="70"/>
        <v>470</v>
      </c>
      <c r="E457" s="408"/>
      <c r="F457" s="170"/>
      <c r="G457" s="171"/>
      <c r="H457" s="172"/>
      <c r="I457" s="173"/>
      <c r="J457" s="390"/>
      <c r="K457" s="31">
        <v>0.08</v>
      </c>
      <c r="L457" s="32">
        <f t="shared" si="71"/>
        <v>0</v>
      </c>
      <c r="M457" s="33">
        <f t="shared" si="72"/>
        <v>0</v>
      </c>
      <c r="N457" s="33">
        <f t="shared" si="73"/>
        <v>0</v>
      </c>
      <c r="O457" s="34">
        <v>120</v>
      </c>
      <c r="P457" s="35">
        <f t="shared" si="74"/>
        <v>0</v>
      </c>
      <c r="Q457" s="36">
        <f t="shared" si="75"/>
        <v>0</v>
      </c>
      <c r="R457" s="34">
        <v>300</v>
      </c>
      <c r="S457" s="37">
        <f t="shared" si="76"/>
        <v>0</v>
      </c>
      <c r="T457" s="38">
        <f t="shared" si="77"/>
        <v>0</v>
      </c>
      <c r="U457" s="175">
        <v>50</v>
      </c>
      <c r="V457" s="35">
        <f t="shared" si="78"/>
        <v>0</v>
      </c>
      <c r="W457" s="39">
        <f t="shared" si="79"/>
        <v>0</v>
      </c>
      <c r="X457" s="40"/>
    </row>
    <row r="458" spans="1:24" ht="25.5" x14ac:dyDescent="0.25">
      <c r="A458" s="23">
        <v>455</v>
      </c>
      <c r="B458" s="24" t="s">
        <v>486</v>
      </c>
      <c r="C458" s="168" t="s">
        <v>30</v>
      </c>
      <c r="D458" s="310">
        <f t="shared" si="70"/>
        <v>170</v>
      </c>
      <c r="E458" s="408"/>
      <c r="F458" s="170"/>
      <c r="G458" s="171"/>
      <c r="H458" s="172"/>
      <c r="I458" s="173"/>
      <c r="J458" s="390"/>
      <c r="K458" s="31">
        <v>0.08</v>
      </c>
      <c r="L458" s="32">
        <f t="shared" si="71"/>
        <v>0</v>
      </c>
      <c r="M458" s="33">
        <f t="shared" si="72"/>
        <v>0</v>
      </c>
      <c r="N458" s="33">
        <f t="shared" si="73"/>
        <v>0</v>
      </c>
      <c r="O458" s="34">
        <v>160</v>
      </c>
      <c r="P458" s="35">
        <f t="shared" si="74"/>
        <v>0</v>
      </c>
      <c r="Q458" s="36">
        <f t="shared" si="75"/>
        <v>0</v>
      </c>
      <c r="R458" s="34">
        <v>10</v>
      </c>
      <c r="S458" s="37">
        <f t="shared" si="76"/>
        <v>0</v>
      </c>
      <c r="T458" s="38">
        <f t="shared" si="77"/>
        <v>0</v>
      </c>
      <c r="U458" s="175">
        <v>0</v>
      </c>
      <c r="V458" s="35">
        <f t="shared" si="78"/>
        <v>0</v>
      </c>
      <c r="W458" s="39">
        <f t="shared" si="79"/>
        <v>0</v>
      </c>
      <c r="X458" s="40"/>
    </row>
    <row r="459" spans="1:24" ht="25.5" x14ac:dyDescent="0.25">
      <c r="A459" s="23">
        <v>456</v>
      </c>
      <c r="B459" s="24" t="s">
        <v>487</v>
      </c>
      <c r="C459" s="168" t="s">
        <v>30</v>
      </c>
      <c r="D459" s="310">
        <f t="shared" si="70"/>
        <v>205</v>
      </c>
      <c r="E459" s="408"/>
      <c r="F459" s="170"/>
      <c r="G459" s="171"/>
      <c r="H459" s="172"/>
      <c r="I459" s="173"/>
      <c r="J459" s="390"/>
      <c r="K459" s="31">
        <v>0.08</v>
      </c>
      <c r="L459" s="32">
        <f t="shared" si="71"/>
        <v>0</v>
      </c>
      <c r="M459" s="33">
        <f t="shared" si="72"/>
        <v>0</v>
      </c>
      <c r="N459" s="33">
        <f t="shared" si="73"/>
        <v>0</v>
      </c>
      <c r="O459" s="34">
        <v>5</v>
      </c>
      <c r="P459" s="35">
        <f t="shared" si="74"/>
        <v>0</v>
      </c>
      <c r="Q459" s="36">
        <f t="shared" si="75"/>
        <v>0</v>
      </c>
      <c r="R459" s="34">
        <v>200</v>
      </c>
      <c r="S459" s="37">
        <f t="shared" si="76"/>
        <v>0</v>
      </c>
      <c r="T459" s="38">
        <f t="shared" si="77"/>
        <v>0</v>
      </c>
      <c r="U459" s="175">
        <v>0</v>
      </c>
      <c r="V459" s="35">
        <f t="shared" si="78"/>
        <v>0</v>
      </c>
      <c r="W459" s="39">
        <f t="shared" si="79"/>
        <v>0</v>
      </c>
      <c r="X459" s="40"/>
    </row>
    <row r="460" spans="1:24" x14ac:dyDescent="0.25">
      <c r="A460" s="23">
        <v>457</v>
      </c>
      <c r="B460" s="24" t="s">
        <v>488</v>
      </c>
      <c r="C460" s="168" t="s">
        <v>30</v>
      </c>
      <c r="D460" s="310">
        <f t="shared" si="70"/>
        <v>100</v>
      </c>
      <c r="E460" s="143"/>
      <c r="F460" s="277"/>
      <c r="G460" s="171"/>
      <c r="H460" s="172"/>
      <c r="I460" s="172"/>
      <c r="J460" s="409"/>
      <c r="K460" s="31">
        <v>0.08</v>
      </c>
      <c r="L460" s="32">
        <f t="shared" si="71"/>
        <v>0</v>
      </c>
      <c r="M460" s="33">
        <f t="shared" si="72"/>
        <v>0</v>
      </c>
      <c r="N460" s="33">
        <f t="shared" si="73"/>
        <v>0</v>
      </c>
      <c r="O460" s="34">
        <v>100</v>
      </c>
      <c r="P460" s="35">
        <f t="shared" si="74"/>
        <v>0</v>
      </c>
      <c r="Q460" s="36">
        <f t="shared" si="75"/>
        <v>0</v>
      </c>
      <c r="R460" s="34">
        <v>0</v>
      </c>
      <c r="S460" s="37">
        <f t="shared" si="76"/>
        <v>0</v>
      </c>
      <c r="T460" s="38">
        <f t="shared" si="77"/>
        <v>0</v>
      </c>
      <c r="U460" s="34">
        <v>0</v>
      </c>
      <c r="V460" s="35">
        <f t="shared" si="78"/>
        <v>0</v>
      </c>
      <c r="W460" s="39">
        <f t="shared" si="79"/>
        <v>0</v>
      </c>
      <c r="X460" s="40"/>
    </row>
    <row r="461" spans="1:24" x14ac:dyDescent="0.25">
      <c r="A461" s="23">
        <v>458</v>
      </c>
      <c r="B461" s="24" t="s">
        <v>489</v>
      </c>
      <c r="C461" s="168" t="s">
        <v>30</v>
      </c>
      <c r="D461" s="310">
        <f t="shared" si="70"/>
        <v>10</v>
      </c>
      <c r="E461" s="143"/>
      <c r="F461" s="277"/>
      <c r="G461" s="171"/>
      <c r="H461" s="172"/>
      <c r="I461" s="172"/>
      <c r="J461" s="409"/>
      <c r="K461" s="31">
        <v>0.08</v>
      </c>
      <c r="L461" s="32">
        <f t="shared" si="71"/>
        <v>0</v>
      </c>
      <c r="M461" s="33">
        <f t="shared" si="72"/>
        <v>0</v>
      </c>
      <c r="N461" s="33">
        <f t="shared" si="73"/>
        <v>0</v>
      </c>
      <c r="O461" s="34">
        <v>10</v>
      </c>
      <c r="P461" s="35">
        <f t="shared" si="74"/>
        <v>0</v>
      </c>
      <c r="Q461" s="36">
        <f t="shared" si="75"/>
        <v>0</v>
      </c>
      <c r="R461" s="34">
        <v>0</v>
      </c>
      <c r="S461" s="37">
        <f t="shared" si="76"/>
        <v>0</v>
      </c>
      <c r="T461" s="38">
        <f t="shared" si="77"/>
        <v>0</v>
      </c>
      <c r="U461" s="34">
        <v>0</v>
      </c>
      <c r="V461" s="35">
        <f t="shared" si="78"/>
        <v>0</v>
      </c>
      <c r="W461" s="39">
        <f t="shared" si="79"/>
        <v>0</v>
      </c>
      <c r="X461" s="40"/>
    </row>
    <row r="462" spans="1:24" s="71" customFormat="1" ht="25.5" x14ac:dyDescent="0.25">
      <c r="A462" s="58">
        <v>459</v>
      </c>
      <c r="B462" s="118" t="s">
        <v>490</v>
      </c>
      <c r="C462" s="114" t="s">
        <v>30</v>
      </c>
      <c r="D462" s="303">
        <f t="shared" si="70"/>
        <v>300</v>
      </c>
      <c r="E462" s="281"/>
      <c r="F462" s="282"/>
      <c r="G462" s="251"/>
      <c r="H462" s="251"/>
      <c r="I462" s="251"/>
      <c r="J462" s="283"/>
      <c r="K462" s="62">
        <v>0.08</v>
      </c>
      <c r="L462" s="63">
        <f t="shared" si="71"/>
        <v>0</v>
      </c>
      <c r="M462" s="64">
        <f t="shared" si="72"/>
        <v>0</v>
      </c>
      <c r="N462" s="64">
        <f t="shared" si="73"/>
        <v>0</v>
      </c>
      <c r="O462" s="65">
        <v>100</v>
      </c>
      <c r="P462" s="66">
        <f t="shared" si="74"/>
        <v>0</v>
      </c>
      <c r="Q462" s="67">
        <f t="shared" si="75"/>
        <v>0</v>
      </c>
      <c r="R462" s="65">
        <v>200</v>
      </c>
      <c r="S462" s="68">
        <f t="shared" si="76"/>
        <v>0</v>
      </c>
      <c r="T462" s="69">
        <f t="shared" si="77"/>
        <v>0</v>
      </c>
      <c r="U462" s="65">
        <v>0</v>
      </c>
      <c r="V462" s="66">
        <f t="shared" si="78"/>
        <v>0</v>
      </c>
      <c r="W462" s="70">
        <f t="shared" si="79"/>
        <v>0</v>
      </c>
      <c r="X462" s="40"/>
    </row>
    <row r="463" spans="1:24" s="71" customFormat="1" ht="25.5" x14ac:dyDescent="0.25">
      <c r="A463" s="58">
        <v>460</v>
      </c>
      <c r="B463" s="118" t="s">
        <v>491</v>
      </c>
      <c r="C463" s="114" t="s">
        <v>30</v>
      </c>
      <c r="D463" s="303">
        <f t="shared" si="70"/>
        <v>100</v>
      </c>
      <c r="E463" s="281"/>
      <c r="F463" s="282"/>
      <c r="G463" s="251"/>
      <c r="H463" s="251"/>
      <c r="I463" s="251"/>
      <c r="J463" s="283"/>
      <c r="K463" s="62">
        <v>0.08</v>
      </c>
      <c r="L463" s="63">
        <f t="shared" si="71"/>
        <v>0</v>
      </c>
      <c r="M463" s="64">
        <f t="shared" si="72"/>
        <v>0</v>
      </c>
      <c r="N463" s="64">
        <f t="shared" si="73"/>
        <v>0</v>
      </c>
      <c r="O463" s="65">
        <v>100</v>
      </c>
      <c r="P463" s="66">
        <f t="shared" si="74"/>
        <v>0</v>
      </c>
      <c r="Q463" s="67">
        <f t="shared" si="75"/>
        <v>0</v>
      </c>
      <c r="R463" s="65">
        <v>0</v>
      </c>
      <c r="S463" s="68">
        <f t="shared" si="76"/>
        <v>0</v>
      </c>
      <c r="T463" s="69">
        <f t="shared" si="77"/>
        <v>0</v>
      </c>
      <c r="U463" s="65">
        <v>0</v>
      </c>
      <c r="V463" s="66">
        <f t="shared" si="78"/>
        <v>0</v>
      </c>
      <c r="W463" s="70">
        <f t="shared" si="79"/>
        <v>0</v>
      </c>
      <c r="X463" s="40"/>
    </row>
    <row r="464" spans="1:24" x14ac:dyDescent="0.25">
      <c r="A464" s="23">
        <v>461</v>
      </c>
      <c r="B464" s="24" t="s">
        <v>492</v>
      </c>
      <c r="C464" s="168" t="s">
        <v>30</v>
      </c>
      <c r="D464" s="310">
        <f t="shared" si="70"/>
        <v>5</v>
      </c>
      <c r="E464" s="143"/>
      <c r="F464" s="277"/>
      <c r="G464" s="48"/>
      <c r="H464" s="48"/>
      <c r="I464" s="48"/>
      <c r="J464" s="278"/>
      <c r="K464" s="31">
        <v>0.08</v>
      </c>
      <c r="L464" s="32">
        <f t="shared" si="71"/>
        <v>0</v>
      </c>
      <c r="M464" s="33">
        <f t="shared" si="72"/>
        <v>0</v>
      </c>
      <c r="N464" s="33">
        <f t="shared" si="73"/>
        <v>0</v>
      </c>
      <c r="O464" s="34">
        <v>5</v>
      </c>
      <c r="P464" s="35">
        <f t="shared" si="74"/>
        <v>0</v>
      </c>
      <c r="Q464" s="36">
        <f t="shared" si="75"/>
        <v>0</v>
      </c>
      <c r="R464" s="34">
        <v>0</v>
      </c>
      <c r="S464" s="37">
        <f t="shared" si="76"/>
        <v>0</v>
      </c>
      <c r="T464" s="38">
        <f t="shared" si="77"/>
        <v>0</v>
      </c>
      <c r="U464" s="34">
        <v>0</v>
      </c>
      <c r="V464" s="35">
        <f t="shared" si="78"/>
        <v>0</v>
      </c>
      <c r="W464" s="39">
        <f t="shared" si="79"/>
        <v>0</v>
      </c>
      <c r="X464" s="40"/>
    </row>
    <row r="465" spans="1:24" x14ac:dyDescent="0.25">
      <c r="A465" s="23">
        <v>462</v>
      </c>
      <c r="B465" s="24" t="s">
        <v>493</v>
      </c>
      <c r="C465" s="168" t="s">
        <v>30</v>
      </c>
      <c r="D465" s="310">
        <f t="shared" si="70"/>
        <v>65</v>
      </c>
      <c r="E465" s="143"/>
      <c r="F465" s="277"/>
      <c r="G465" s="48"/>
      <c r="H465" s="48"/>
      <c r="I465" s="48"/>
      <c r="J465" s="278"/>
      <c r="K465" s="31">
        <v>0.08</v>
      </c>
      <c r="L465" s="32">
        <f t="shared" si="71"/>
        <v>0</v>
      </c>
      <c r="M465" s="33">
        <f t="shared" si="72"/>
        <v>0</v>
      </c>
      <c r="N465" s="33">
        <f t="shared" si="73"/>
        <v>0</v>
      </c>
      <c r="O465" s="34">
        <v>5</v>
      </c>
      <c r="P465" s="35">
        <f t="shared" si="74"/>
        <v>0</v>
      </c>
      <c r="Q465" s="36">
        <f t="shared" si="75"/>
        <v>0</v>
      </c>
      <c r="R465" s="34">
        <v>0</v>
      </c>
      <c r="S465" s="37">
        <f t="shared" si="76"/>
        <v>0</v>
      </c>
      <c r="T465" s="38">
        <f t="shared" si="77"/>
        <v>0</v>
      </c>
      <c r="U465" s="34">
        <v>60</v>
      </c>
      <c r="V465" s="35">
        <f t="shared" si="78"/>
        <v>0</v>
      </c>
      <c r="W465" s="39">
        <f t="shared" si="79"/>
        <v>0</v>
      </c>
      <c r="X465" s="40"/>
    </row>
    <row r="466" spans="1:24" s="418" customFormat="1" ht="25.5" x14ac:dyDescent="0.25">
      <c r="A466" s="58">
        <v>463</v>
      </c>
      <c r="B466" s="92" t="s">
        <v>494</v>
      </c>
      <c r="C466" s="410" t="s">
        <v>30</v>
      </c>
      <c r="D466" s="411">
        <f>O466+R466+U466</f>
        <v>180</v>
      </c>
      <c r="E466" s="412"/>
      <c r="F466" s="413"/>
      <c r="G466" s="414"/>
      <c r="H466" s="414"/>
      <c r="I466" s="414"/>
      <c r="J466" s="415"/>
      <c r="K466" s="62">
        <v>0.08</v>
      </c>
      <c r="L466" s="63">
        <f t="shared" si="71"/>
        <v>0</v>
      </c>
      <c r="M466" s="64">
        <f t="shared" si="72"/>
        <v>0</v>
      </c>
      <c r="N466" s="64">
        <f t="shared" si="73"/>
        <v>0</v>
      </c>
      <c r="O466" s="416">
        <v>150</v>
      </c>
      <c r="P466" s="66">
        <f t="shared" si="74"/>
        <v>0</v>
      </c>
      <c r="Q466" s="67">
        <f t="shared" si="75"/>
        <v>0</v>
      </c>
      <c r="R466" s="416">
        <v>30</v>
      </c>
      <c r="S466" s="68">
        <f t="shared" si="76"/>
        <v>0</v>
      </c>
      <c r="T466" s="69">
        <f t="shared" si="77"/>
        <v>0</v>
      </c>
      <c r="U466" s="416">
        <v>0</v>
      </c>
      <c r="V466" s="66">
        <f t="shared" si="78"/>
        <v>0</v>
      </c>
      <c r="W466" s="70">
        <f t="shared" si="79"/>
        <v>0</v>
      </c>
      <c r="X466" s="417"/>
    </row>
    <row r="467" spans="1:24" x14ac:dyDescent="0.25">
      <c r="A467" s="23">
        <v>464</v>
      </c>
      <c r="B467" s="24" t="s">
        <v>495</v>
      </c>
      <c r="C467" s="168" t="s">
        <v>30</v>
      </c>
      <c r="D467" s="310">
        <f t="shared" si="70"/>
        <v>630</v>
      </c>
      <c r="E467" s="143"/>
      <c r="F467" s="277"/>
      <c r="G467" s="48"/>
      <c r="H467" s="419"/>
      <c r="I467" s="420"/>
      <c r="J467" s="421"/>
      <c r="K467" s="31">
        <v>0.08</v>
      </c>
      <c r="L467" s="32">
        <f t="shared" si="71"/>
        <v>0</v>
      </c>
      <c r="M467" s="33">
        <f t="shared" si="72"/>
        <v>0</v>
      </c>
      <c r="N467" s="33">
        <f t="shared" si="73"/>
        <v>0</v>
      </c>
      <c r="O467" s="34">
        <v>30</v>
      </c>
      <c r="P467" s="35">
        <f t="shared" si="74"/>
        <v>0</v>
      </c>
      <c r="Q467" s="36">
        <f t="shared" si="75"/>
        <v>0</v>
      </c>
      <c r="R467" s="34">
        <v>100</v>
      </c>
      <c r="S467" s="37">
        <f t="shared" si="76"/>
        <v>0</v>
      </c>
      <c r="T467" s="38">
        <f t="shared" si="77"/>
        <v>0</v>
      </c>
      <c r="U467" s="34">
        <v>500</v>
      </c>
      <c r="V467" s="35">
        <f t="shared" si="78"/>
        <v>0</v>
      </c>
      <c r="W467" s="39">
        <f t="shared" si="79"/>
        <v>0</v>
      </c>
      <c r="X467" s="40"/>
    </row>
    <row r="468" spans="1:24" ht="38.25" x14ac:dyDescent="0.25">
      <c r="A468" s="23">
        <v>465</v>
      </c>
      <c r="B468" s="57" t="s">
        <v>496</v>
      </c>
      <c r="C468" s="168" t="s">
        <v>30</v>
      </c>
      <c r="D468" s="310">
        <f t="shared" si="70"/>
        <v>50</v>
      </c>
      <c r="E468" s="143"/>
      <c r="F468" s="277"/>
      <c r="G468" s="48"/>
      <c r="H468" s="419"/>
      <c r="I468" s="420"/>
      <c r="J468" s="421"/>
      <c r="K468" s="31">
        <v>0.08</v>
      </c>
      <c r="L468" s="32">
        <f t="shared" si="71"/>
        <v>0</v>
      </c>
      <c r="M468" s="33">
        <f t="shared" si="72"/>
        <v>0</v>
      </c>
      <c r="N468" s="33">
        <f t="shared" si="73"/>
        <v>0</v>
      </c>
      <c r="O468" s="34">
        <v>0</v>
      </c>
      <c r="P468" s="35">
        <f t="shared" si="74"/>
        <v>0</v>
      </c>
      <c r="Q468" s="36">
        <f t="shared" si="75"/>
        <v>0</v>
      </c>
      <c r="R468" s="34">
        <v>50</v>
      </c>
      <c r="S468" s="37">
        <f t="shared" si="76"/>
        <v>0</v>
      </c>
      <c r="T468" s="38">
        <f t="shared" si="77"/>
        <v>0</v>
      </c>
      <c r="U468" s="34">
        <v>0</v>
      </c>
      <c r="V468" s="35">
        <f t="shared" si="78"/>
        <v>0</v>
      </c>
      <c r="W468" s="39">
        <f t="shared" si="79"/>
        <v>0</v>
      </c>
      <c r="X468" s="40"/>
    </row>
    <row r="469" spans="1:24" s="71" customFormat="1" x14ac:dyDescent="0.25">
      <c r="A469" s="58">
        <v>466</v>
      </c>
      <c r="B469" s="92" t="s">
        <v>497</v>
      </c>
      <c r="C469" s="114" t="s">
        <v>30</v>
      </c>
      <c r="D469" s="303">
        <f t="shared" si="70"/>
        <v>5</v>
      </c>
      <c r="E469" s="281"/>
      <c r="F469" s="282"/>
      <c r="G469" s="251"/>
      <c r="H469" s="422"/>
      <c r="I469" s="423"/>
      <c r="J469" s="424"/>
      <c r="K469" s="62">
        <v>0.08</v>
      </c>
      <c r="L469" s="63">
        <f t="shared" si="71"/>
        <v>0</v>
      </c>
      <c r="M469" s="64">
        <f t="shared" si="72"/>
        <v>0</v>
      </c>
      <c r="N469" s="64">
        <f t="shared" si="73"/>
        <v>0</v>
      </c>
      <c r="O469" s="65">
        <v>5</v>
      </c>
      <c r="P469" s="66">
        <f t="shared" si="74"/>
        <v>0</v>
      </c>
      <c r="Q469" s="67">
        <f t="shared" si="75"/>
        <v>0</v>
      </c>
      <c r="R469" s="65">
        <v>0</v>
      </c>
      <c r="S469" s="68">
        <f t="shared" si="76"/>
        <v>0</v>
      </c>
      <c r="T469" s="69">
        <f t="shared" si="77"/>
        <v>0</v>
      </c>
      <c r="U469" s="65">
        <v>0</v>
      </c>
      <c r="V469" s="66">
        <f t="shared" si="78"/>
        <v>0</v>
      </c>
      <c r="W469" s="70">
        <f t="shared" si="79"/>
        <v>0</v>
      </c>
      <c r="X469" s="40"/>
    </row>
    <row r="470" spans="1:24" s="71" customFormat="1" x14ac:dyDescent="0.25">
      <c r="A470" s="58">
        <v>467</v>
      </c>
      <c r="B470" s="92" t="s">
        <v>498</v>
      </c>
      <c r="C470" s="114" t="s">
        <v>30</v>
      </c>
      <c r="D470" s="303">
        <f t="shared" si="70"/>
        <v>10</v>
      </c>
      <c r="E470" s="281"/>
      <c r="F470" s="282"/>
      <c r="G470" s="251"/>
      <c r="H470" s="422"/>
      <c r="I470" s="423"/>
      <c r="J470" s="424"/>
      <c r="K470" s="62">
        <v>0.08</v>
      </c>
      <c r="L470" s="63">
        <f t="shared" si="71"/>
        <v>0</v>
      </c>
      <c r="M470" s="64">
        <f t="shared" si="72"/>
        <v>0</v>
      </c>
      <c r="N470" s="64">
        <f t="shared" si="73"/>
        <v>0</v>
      </c>
      <c r="O470" s="65">
        <v>10</v>
      </c>
      <c r="P470" s="66">
        <f t="shared" si="74"/>
        <v>0</v>
      </c>
      <c r="Q470" s="67">
        <f t="shared" si="75"/>
        <v>0</v>
      </c>
      <c r="R470" s="65">
        <v>0</v>
      </c>
      <c r="S470" s="68">
        <f t="shared" si="76"/>
        <v>0</v>
      </c>
      <c r="T470" s="69">
        <f t="shared" si="77"/>
        <v>0</v>
      </c>
      <c r="U470" s="65">
        <v>0</v>
      </c>
      <c r="V470" s="66">
        <f t="shared" si="78"/>
        <v>0</v>
      </c>
      <c r="W470" s="70">
        <f t="shared" si="79"/>
        <v>0</v>
      </c>
      <c r="X470" s="40"/>
    </row>
    <row r="471" spans="1:24" s="71" customFormat="1" x14ac:dyDescent="0.25">
      <c r="A471" s="58">
        <v>468</v>
      </c>
      <c r="B471" s="92" t="s">
        <v>499</v>
      </c>
      <c r="C471" s="114" t="s">
        <v>30</v>
      </c>
      <c r="D471" s="303">
        <f t="shared" si="70"/>
        <v>10</v>
      </c>
      <c r="E471" s="281"/>
      <c r="F471" s="282"/>
      <c r="G471" s="251"/>
      <c r="H471" s="422"/>
      <c r="I471" s="423"/>
      <c r="J471" s="424"/>
      <c r="K471" s="62">
        <v>0.08</v>
      </c>
      <c r="L471" s="63">
        <f t="shared" si="71"/>
        <v>0</v>
      </c>
      <c r="M471" s="64">
        <f t="shared" si="72"/>
        <v>0</v>
      </c>
      <c r="N471" s="64">
        <f t="shared" si="73"/>
        <v>0</v>
      </c>
      <c r="O471" s="65">
        <v>10</v>
      </c>
      <c r="P471" s="66">
        <f t="shared" si="74"/>
        <v>0</v>
      </c>
      <c r="Q471" s="67">
        <f t="shared" si="75"/>
        <v>0</v>
      </c>
      <c r="R471" s="65">
        <v>0</v>
      </c>
      <c r="S471" s="68">
        <f t="shared" si="76"/>
        <v>0</v>
      </c>
      <c r="T471" s="69">
        <f t="shared" si="77"/>
        <v>0</v>
      </c>
      <c r="U471" s="65">
        <v>0</v>
      </c>
      <c r="V471" s="66">
        <f t="shared" si="78"/>
        <v>0</v>
      </c>
      <c r="W471" s="70">
        <f t="shared" si="79"/>
        <v>0</v>
      </c>
      <c r="X471" s="40"/>
    </row>
    <row r="472" spans="1:24" ht="25.5" x14ac:dyDescent="0.25">
      <c r="A472" s="23">
        <v>469</v>
      </c>
      <c r="B472" s="95" t="s">
        <v>500</v>
      </c>
      <c r="C472" s="168" t="s">
        <v>30</v>
      </c>
      <c r="D472" s="310">
        <f t="shared" si="70"/>
        <v>65</v>
      </c>
      <c r="E472" s="143"/>
      <c r="F472" s="277"/>
      <c r="G472" s="48"/>
      <c r="H472" s="419"/>
      <c r="I472" s="420"/>
      <c r="J472" s="421"/>
      <c r="K472" s="31">
        <v>0.08</v>
      </c>
      <c r="L472" s="32">
        <f t="shared" si="71"/>
        <v>0</v>
      </c>
      <c r="M472" s="33">
        <f t="shared" si="72"/>
        <v>0</v>
      </c>
      <c r="N472" s="33">
        <f t="shared" si="73"/>
        <v>0</v>
      </c>
      <c r="O472" s="34">
        <v>65</v>
      </c>
      <c r="P472" s="35">
        <f t="shared" si="74"/>
        <v>0</v>
      </c>
      <c r="Q472" s="36">
        <f t="shared" si="75"/>
        <v>0</v>
      </c>
      <c r="R472" s="34">
        <v>0</v>
      </c>
      <c r="S472" s="37">
        <f t="shared" si="76"/>
        <v>0</v>
      </c>
      <c r="T472" s="38">
        <f t="shared" si="77"/>
        <v>0</v>
      </c>
      <c r="U472" s="34">
        <v>0</v>
      </c>
      <c r="V472" s="35">
        <f t="shared" si="78"/>
        <v>0</v>
      </c>
      <c r="W472" s="39">
        <f t="shared" si="79"/>
        <v>0</v>
      </c>
      <c r="X472" s="40"/>
    </row>
    <row r="473" spans="1:24" ht="25.5" x14ac:dyDescent="0.25">
      <c r="A473" s="23">
        <v>470</v>
      </c>
      <c r="B473" s="24" t="s">
        <v>501</v>
      </c>
      <c r="C473" s="168" t="s">
        <v>30</v>
      </c>
      <c r="D473" s="310">
        <f t="shared" si="70"/>
        <v>165</v>
      </c>
      <c r="E473" s="143"/>
      <c r="F473" s="277"/>
      <c r="G473" s="48"/>
      <c r="H473" s="419"/>
      <c r="I473" s="420"/>
      <c r="J473" s="421"/>
      <c r="K473" s="31">
        <v>0.08</v>
      </c>
      <c r="L473" s="32">
        <f t="shared" si="71"/>
        <v>0</v>
      </c>
      <c r="M473" s="33">
        <f t="shared" si="72"/>
        <v>0</v>
      </c>
      <c r="N473" s="33">
        <f t="shared" si="73"/>
        <v>0</v>
      </c>
      <c r="O473" s="34">
        <v>65</v>
      </c>
      <c r="P473" s="35">
        <f t="shared" si="74"/>
        <v>0</v>
      </c>
      <c r="Q473" s="36">
        <f t="shared" si="75"/>
        <v>0</v>
      </c>
      <c r="R473" s="34">
        <v>0</v>
      </c>
      <c r="S473" s="37">
        <f t="shared" si="76"/>
        <v>0</v>
      </c>
      <c r="T473" s="38">
        <f t="shared" si="77"/>
        <v>0</v>
      </c>
      <c r="U473" s="34">
        <v>100</v>
      </c>
      <c r="V473" s="35">
        <f t="shared" si="78"/>
        <v>0</v>
      </c>
      <c r="W473" s="39">
        <f t="shared" si="79"/>
        <v>0</v>
      </c>
      <c r="X473" s="40"/>
    </row>
    <row r="474" spans="1:24" ht="16.5" customHeight="1" x14ac:dyDescent="0.25">
      <c r="A474" s="23">
        <v>471</v>
      </c>
      <c r="B474" s="24" t="s">
        <v>502</v>
      </c>
      <c r="C474" s="168" t="s">
        <v>30</v>
      </c>
      <c r="D474" s="310">
        <f t="shared" si="70"/>
        <v>5</v>
      </c>
      <c r="E474" s="143"/>
      <c r="F474" s="277"/>
      <c r="G474" s="48"/>
      <c r="H474" s="419"/>
      <c r="I474" s="420"/>
      <c r="J474" s="421"/>
      <c r="K474" s="31">
        <v>0.08</v>
      </c>
      <c r="L474" s="32">
        <f t="shared" si="71"/>
        <v>0</v>
      </c>
      <c r="M474" s="33">
        <f t="shared" si="72"/>
        <v>0</v>
      </c>
      <c r="N474" s="33">
        <f t="shared" si="73"/>
        <v>0</v>
      </c>
      <c r="O474" s="34">
        <v>5</v>
      </c>
      <c r="P474" s="35">
        <f t="shared" si="74"/>
        <v>0</v>
      </c>
      <c r="Q474" s="36">
        <f t="shared" si="75"/>
        <v>0</v>
      </c>
      <c r="R474" s="34">
        <v>0</v>
      </c>
      <c r="S474" s="37">
        <f t="shared" si="76"/>
        <v>0</v>
      </c>
      <c r="T474" s="38">
        <f t="shared" si="77"/>
        <v>0</v>
      </c>
      <c r="U474" s="34">
        <v>0</v>
      </c>
      <c r="V474" s="35">
        <f t="shared" si="78"/>
        <v>0</v>
      </c>
      <c r="W474" s="39">
        <f t="shared" si="79"/>
        <v>0</v>
      </c>
      <c r="X474" s="40"/>
    </row>
    <row r="475" spans="1:24" ht="16.5" customHeight="1" x14ac:dyDescent="0.25">
      <c r="A475" s="23">
        <v>472</v>
      </c>
      <c r="B475" s="24" t="s">
        <v>503</v>
      </c>
      <c r="C475" s="168" t="s">
        <v>30</v>
      </c>
      <c r="D475" s="310">
        <f t="shared" si="70"/>
        <v>5</v>
      </c>
      <c r="E475" s="143"/>
      <c r="F475" s="277"/>
      <c r="G475" s="48"/>
      <c r="H475" s="419"/>
      <c r="I475" s="420"/>
      <c r="J475" s="421"/>
      <c r="K475" s="31">
        <v>0.08</v>
      </c>
      <c r="L475" s="32">
        <f t="shared" si="71"/>
        <v>0</v>
      </c>
      <c r="M475" s="33">
        <f t="shared" si="72"/>
        <v>0</v>
      </c>
      <c r="N475" s="33">
        <f t="shared" si="73"/>
        <v>0</v>
      </c>
      <c r="O475" s="34">
        <v>5</v>
      </c>
      <c r="P475" s="35">
        <f t="shared" si="74"/>
        <v>0</v>
      </c>
      <c r="Q475" s="36">
        <f t="shared" si="75"/>
        <v>0</v>
      </c>
      <c r="R475" s="34">
        <v>0</v>
      </c>
      <c r="S475" s="37">
        <f t="shared" si="76"/>
        <v>0</v>
      </c>
      <c r="T475" s="38">
        <f t="shared" si="77"/>
        <v>0</v>
      </c>
      <c r="U475" s="34">
        <v>0</v>
      </c>
      <c r="V475" s="35">
        <f t="shared" si="78"/>
        <v>0</v>
      </c>
      <c r="W475" s="39">
        <f t="shared" si="79"/>
        <v>0</v>
      </c>
      <c r="X475" s="40"/>
    </row>
    <row r="476" spans="1:24" ht="16.5" customHeight="1" x14ac:dyDescent="0.25">
      <c r="A476" s="23">
        <v>473</v>
      </c>
      <c r="B476" s="24" t="s">
        <v>504</v>
      </c>
      <c r="C476" s="168" t="s">
        <v>30</v>
      </c>
      <c r="D476" s="310">
        <f t="shared" si="70"/>
        <v>5</v>
      </c>
      <c r="E476" s="143"/>
      <c r="F476" s="277"/>
      <c r="G476" s="48"/>
      <c r="H476" s="419"/>
      <c r="I476" s="420"/>
      <c r="J476" s="421"/>
      <c r="K476" s="31">
        <v>0.08</v>
      </c>
      <c r="L476" s="32">
        <f t="shared" si="71"/>
        <v>0</v>
      </c>
      <c r="M476" s="33">
        <f t="shared" si="72"/>
        <v>0</v>
      </c>
      <c r="N476" s="33">
        <f t="shared" si="73"/>
        <v>0</v>
      </c>
      <c r="O476" s="34">
        <v>5</v>
      </c>
      <c r="P476" s="35">
        <f t="shared" si="74"/>
        <v>0</v>
      </c>
      <c r="Q476" s="36">
        <f t="shared" si="75"/>
        <v>0</v>
      </c>
      <c r="R476" s="34">
        <v>0</v>
      </c>
      <c r="S476" s="37">
        <f t="shared" si="76"/>
        <v>0</v>
      </c>
      <c r="T476" s="38">
        <f t="shared" si="77"/>
        <v>0</v>
      </c>
      <c r="U476" s="34">
        <v>0</v>
      </c>
      <c r="V476" s="35">
        <f t="shared" si="78"/>
        <v>0</v>
      </c>
      <c r="W476" s="39">
        <f t="shared" si="79"/>
        <v>0</v>
      </c>
      <c r="X476" s="40"/>
    </row>
    <row r="477" spans="1:24" ht="16.5" customHeight="1" x14ac:dyDescent="0.25">
      <c r="A477" s="23">
        <v>474</v>
      </c>
      <c r="B477" s="24" t="s">
        <v>505</v>
      </c>
      <c r="C477" s="168" t="s">
        <v>30</v>
      </c>
      <c r="D477" s="310">
        <f t="shared" si="70"/>
        <v>5</v>
      </c>
      <c r="E477" s="143"/>
      <c r="F477" s="277"/>
      <c r="G477" s="48"/>
      <c r="H477" s="419"/>
      <c r="I477" s="420"/>
      <c r="J477" s="421"/>
      <c r="K477" s="31">
        <v>0.08</v>
      </c>
      <c r="L477" s="32">
        <f t="shared" si="71"/>
        <v>0</v>
      </c>
      <c r="M477" s="33">
        <f t="shared" si="72"/>
        <v>0</v>
      </c>
      <c r="N477" s="33">
        <f t="shared" si="73"/>
        <v>0</v>
      </c>
      <c r="O477" s="34">
        <v>5</v>
      </c>
      <c r="P477" s="35">
        <f t="shared" si="74"/>
        <v>0</v>
      </c>
      <c r="Q477" s="36">
        <f t="shared" si="75"/>
        <v>0</v>
      </c>
      <c r="R477" s="34">
        <v>0</v>
      </c>
      <c r="S477" s="37">
        <f t="shared" si="76"/>
        <v>0</v>
      </c>
      <c r="T477" s="38">
        <f t="shared" si="77"/>
        <v>0</v>
      </c>
      <c r="U477" s="34">
        <v>0</v>
      </c>
      <c r="V477" s="35">
        <f t="shared" si="78"/>
        <v>0</v>
      </c>
      <c r="W477" s="39">
        <f t="shared" si="79"/>
        <v>0</v>
      </c>
      <c r="X477" s="40"/>
    </row>
    <row r="478" spans="1:24" x14ac:dyDescent="0.25">
      <c r="A478" s="23">
        <v>475</v>
      </c>
      <c r="B478" s="24" t="s">
        <v>506</v>
      </c>
      <c r="C478" s="168" t="s">
        <v>30</v>
      </c>
      <c r="D478" s="310">
        <f t="shared" si="70"/>
        <v>200</v>
      </c>
      <c r="E478" s="143"/>
      <c r="F478" s="277"/>
      <c r="G478" s="48"/>
      <c r="H478" s="419"/>
      <c r="I478" s="420"/>
      <c r="J478" s="421"/>
      <c r="K478" s="31">
        <v>0.08</v>
      </c>
      <c r="L478" s="32">
        <f t="shared" si="71"/>
        <v>0</v>
      </c>
      <c r="M478" s="33">
        <f t="shared" si="72"/>
        <v>0</v>
      </c>
      <c r="N478" s="33">
        <f t="shared" si="73"/>
        <v>0</v>
      </c>
      <c r="O478" s="34">
        <v>200</v>
      </c>
      <c r="P478" s="35">
        <f t="shared" si="74"/>
        <v>0</v>
      </c>
      <c r="Q478" s="36">
        <f t="shared" si="75"/>
        <v>0</v>
      </c>
      <c r="R478" s="34">
        <v>0</v>
      </c>
      <c r="S478" s="37">
        <f t="shared" si="76"/>
        <v>0</v>
      </c>
      <c r="T478" s="38">
        <f t="shared" si="77"/>
        <v>0</v>
      </c>
      <c r="U478" s="34">
        <v>0</v>
      </c>
      <c r="V478" s="35">
        <f t="shared" si="78"/>
        <v>0</v>
      </c>
      <c r="W478" s="39">
        <f t="shared" si="79"/>
        <v>0</v>
      </c>
      <c r="X478" s="40"/>
    </row>
    <row r="479" spans="1:24" x14ac:dyDescent="0.25">
      <c r="A479" s="23">
        <v>476</v>
      </c>
      <c r="B479" s="24" t="s">
        <v>507</v>
      </c>
      <c r="C479" s="168" t="s">
        <v>30</v>
      </c>
      <c r="D479" s="310">
        <f t="shared" si="70"/>
        <v>380</v>
      </c>
      <c r="E479" s="143"/>
      <c r="F479" s="277"/>
      <c r="G479" s="48"/>
      <c r="H479" s="419"/>
      <c r="I479" s="420"/>
      <c r="J479" s="421"/>
      <c r="K479" s="31">
        <v>0.08</v>
      </c>
      <c r="L479" s="32">
        <f t="shared" si="71"/>
        <v>0</v>
      </c>
      <c r="M479" s="33">
        <f t="shared" si="72"/>
        <v>0</v>
      </c>
      <c r="N479" s="33">
        <f t="shared" si="73"/>
        <v>0</v>
      </c>
      <c r="O479" s="34">
        <v>300</v>
      </c>
      <c r="P479" s="35">
        <f t="shared" si="74"/>
        <v>0</v>
      </c>
      <c r="Q479" s="36">
        <f t="shared" si="75"/>
        <v>0</v>
      </c>
      <c r="R479" s="34">
        <v>0</v>
      </c>
      <c r="S479" s="37">
        <f t="shared" si="76"/>
        <v>0</v>
      </c>
      <c r="T479" s="38">
        <f t="shared" si="77"/>
        <v>0</v>
      </c>
      <c r="U479" s="34">
        <v>80</v>
      </c>
      <c r="V479" s="35">
        <f t="shared" si="78"/>
        <v>0</v>
      </c>
      <c r="W479" s="39">
        <f t="shared" si="79"/>
        <v>0</v>
      </c>
      <c r="X479" s="40"/>
    </row>
    <row r="480" spans="1:24" s="77" customFormat="1" x14ac:dyDescent="0.25">
      <c r="A480" s="23">
        <v>477</v>
      </c>
      <c r="B480" s="57" t="s">
        <v>508</v>
      </c>
      <c r="C480" s="168" t="s">
        <v>30</v>
      </c>
      <c r="D480" s="310">
        <f t="shared" si="70"/>
        <v>10</v>
      </c>
      <c r="E480" s="387"/>
      <c r="F480" s="388"/>
      <c r="G480" s="389"/>
      <c r="H480" s="425"/>
      <c r="I480" s="426"/>
      <c r="J480" s="421"/>
      <c r="K480" s="31">
        <v>0.08</v>
      </c>
      <c r="L480" s="32">
        <f t="shared" si="71"/>
        <v>0</v>
      </c>
      <c r="M480" s="33">
        <f t="shared" si="72"/>
        <v>0</v>
      </c>
      <c r="N480" s="33">
        <f t="shared" si="73"/>
        <v>0</v>
      </c>
      <c r="O480" s="34">
        <v>5</v>
      </c>
      <c r="P480" s="35">
        <f t="shared" si="74"/>
        <v>0</v>
      </c>
      <c r="Q480" s="36">
        <f t="shared" si="75"/>
        <v>0</v>
      </c>
      <c r="R480" s="34">
        <v>5</v>
      </c>
      <c r="S480" s="37">
        <f t="shared" si="76"/>
        <v>0</v>
      </c>
      <c r="T480" s="38">
        <f t="shared" si="77"/>
        <v>0</v>
      </c>
      <c r="U480" s="34">
        <v>0</v>
      </c>
      <c r="V480" s="35">
        <f t="shared" si="78"/>
        <v>0</v>
      </c>
      <c r="W480" s="39">
        <f t="shared" si="79"/>
        <v>0</v>
      </c>
      <c r="X480" s="76"/>
    </row>
    <row r="481" spans="1:24" s="77" customFormat="1" x14ac:dyDescent="0.25">
      <c r="A481" s="23">
        <v>478</v>
      </c>
      <c r="B481" s="24" t="s">
        <v>509</v>
      </c>
      <c r="C481" s="168" t="s">
        <v>30</v>
      </c>
      <c r="D481" s="310">
        <f t="shared" si="70"/>
        <v>15</v>
      </c>
      <c r="E481" s="387"/>
      <c r="F481" s="388"/>
      <c r="G481" s="389"/>
      <c r="H481" s="425"/>
      <c r="I481" s="426"/>
      <c r="J481" s="421"/>
      <c r="K481" s="31">
        <v>0.08</v>
      </c>
      <c r="L481" s="32">
        <f t="shared" si="71"/>
        <v>0</v>
      </c>
      <c r="M481" s="33">
        <f t="shared" si="72"/>
        <v>0</v>
      </c>
      <c r="N481" s="33">
        <f t="shared" si="73"/>
        <v>0</v>
      </c>
      <c r="O481" s="110">
        <v>5</v>
      </c>
      <c r="P481" s="35">
        <f t="shared" si="74"/>
        <v>0</v>
      </c>
      <c r="Q481" s="36">
        <f t="shared" si="75"/>
        <v>0</v>
      </c>
      <c r="R481" s="34">
        <v>10</v>
      </c>
      <c r="S481" s="37">
        <f t="shared" si="76"/>
        <v>0</v>
      </c>
      <c r="T481" s="38">
        <f t="shared" si="77"/>
        <v>0</v>
      </c>
      <c r="U481" s="34">
        <v>0</v>
      </c>
      <c r="V481" s="35">
        <f t="shared" si="78"/>
        <v>0</v>
      </c>
      <c r="W481" s="39">
        <f t="shared" si="79"/>
        <v>0</v>
      </c>
      <c r="X481" s="76"/>
    </row>
    <row r="482" spans="1:24" x14ac:dyDescent="0.25">
      <c r="A482" s="23">
        <v>479</v>
      </c>
      <c r="B482" s="24" t="s">
        <v>510</v>
      </c>
      <c r="C482" s="168" t="s">
        <v>30</v>
      </c>
      <c r="D482" s="310">
        <f t="shared" si="70"/>
        <v>150</v>
      </c>
      <c r="E482" s="143"/>
      <c r="F482" s="277"/>
      <c r="G482" s="48"/>
      <c r="H482" s="419"/>
      <c r="I482" s="420"/>
      <c r="J482" s="421"/>
      <c r="K482" s="31">
        <v>0.08</v>
      </c>
      <c r="L482" s="32">
        <f t="shared" si="71"/>
        <v>0</v>
      </c>
      <c r="M482" s="33">
        <f t="shared" si="72"/>
        <v>0</v>
      </c>
      <c r="N482" s="33">
        <f t="shared" si="73"/>
        <v>0</v>
      </c>
      <c r="O482" s="34">
        <v>140</v>
      </c>
      <c r="P482" s="35">
        <f t="shared" si="74"/>
        <v>0</v>
      </c>
      <c r="Q482" s="36">
        <f t="shared" si="75"/>
        <v>0</v>
      </c>
      <c r="R482" s="34">
        <v>10</v>
      </c>
      <c r="S482" s="37">
        <f t="shared" si="76"/>
        <v>0</v>
      </c>
      <c r="T482" s="38">
        <f t="shared" si="77"/>
        <v>0</v>
      </c>
      <c r="U482" s="34">
        <v>0</v>
      </c>
      <c r="V482" s="35">
        <f t="shared" si="78"/>
        <v>0</v>
      </c>
      <c r="W482" s="39">
        <f t="shared" si="79"/>
        <v>0</v>
      </c>
      <c r="X482" s="40"/>
    </row>
    <row r="483" spans="1:24" s="71" customFormat="1" x14ac:dyDescent="0.25">
      <c r="A483" s="58">
        <v>480</v>
      </c>
      <c r="B483" s="427" t="s">
        <v>511</v>
      </c>
      <c r="C483" s="114" t="s">
        <v>30</v>
      </c>
      <c r="D483" s="303">
        <f t="shared" si="70"/>
        <v>6</v>
      </c>
      <c r="E483" s="281"/>
      <c r="F483" s="282"/>
      <c r="G483" s="251"/>
      <c r="H483" s="422"/>
      <c r="I483" s="423"/>
      <c r="J483" s="424"/>
      <c r="K483" s="62">
        <v>0.08</v>
      </c>
      <c r="L483" s="63">
        <f t="shared" si="71"/>
        <v>0</v>
      </c>
      <c r="M483" s="64">
        <f t="shared" si="72"/>
        <v>0</v>
      </c>
      <c r="N483" s="64">
        <f t="shared" si="73"/>
        <v>0</v>
      </c>
      <c r="O483" s="65">
        <v>6</v>
      </c>
      <c r="P483" s="66">
        <f t="shared" si="74"/>
        <v>0</v>
      </c>
      <c r="Q483" s="67">
        <f t="shared" si="75"/>
        <v>0</v>
      </c>
      <c r="R483" s="65">
        <v>0</v>
      </c>
      <c r="S483" s="68">
        <f t="shared" si="76"/>
        <v>0</v>
      </c>
      <c r="T483" s="69">
        <f t="shared" si="77"/>
        <v>0</v>
      </c>
      <c r="U483" s="65">
        <v>0</v>
      </c>
      <c r="V483" s="66">
        <f t="shared" si="78"/>
        <v>0</v>
      </c>
      <c r="W483" s="70">
        <f t="shared" si="79"/>
        <v>0</v>
      </c>
      <c r="X483" s="40"/>
    </row>
    <row r="484" spans="1:24" s="130" customFormat="1" ht="25.5" x14ac:dyDescent="0.25">
      <c r="A484" s="23">
        <v>481</v>
      </c>
      <c r="B484" s="95" t="s">
        <v>512</v>
      </c>
      <c r="C484" s="168" t="s">
        <v>30</v>
      </c>
      <c r="D484" s="310">
        <f t="shared" si="70"/>
        <v>130</v>
      </c>
      <c r="E484" s="133"/>
      <c r="F484" s="133"/>
      <c r="G484" s="112"/>
      <c r="H484" s="428"/>
      <c r="I484" s="429"/>
      <c r="J484" s="106"/>
      <c r="K484" s="31">
        <v>0.08</v>
      </c>
      <c r="L484" s="32">
        <f t="shared" si="71"/>
        <v>0</v>
      </c>
      <c r="M484" s="33">
        <f t="shared" si="72"/>
        <v>0</v>
      </c>
      <c r="N484" s="33">
        <f t="shared" si="73"/>
        <v>0</v>
      </c>
      <c r="O484" s="34">
        <v>120</v>
      </c>
      <c r="P484" s="35">
        <f t="shared" si="74"/>
        <v>0</v>
      </c>
      <c r="Q484" s="36">
        <f t="shared" si="75"/>
        <v>0</v>
      </c>
      <c r="R484" s="34">
        <v>10</v>
      </c>
      <c r="S484" s="37">
        <f t="shared" si="76"/>
        <v>0</v>
      </c>
      <c r="T484" s="38">
        <f t="shared" si="77"/>
        <v>0</v>
      </c>
      <c r="U484" s="34">
        <v>0</v>
      </c>
      <c r="V484" s="35">
        <f t="shared" si="78"/>
        <v>0</v>
      </c>
      <c r="W484" s="39">
        <f t="shared" si="79"/>
        <v>0</v>
      </c>
      <c r="X484" s="112"/>
    </row>
    <row r="485" spans="1:24" x14ac:dyDescent="0.25">
      <c r="A485" s="23">
        <v>482</v>
      </c>
      <c r="B485" s="24" t="s">
        <v>513</v>
      </c>
      <c r="C485" s="168" t="s">
        <v>30</v>
      </c>
      <c r="D485" s="310">
        <f t="shared" si="70"/>
        <v>35</v>
      </c>
      <c r="E485" s="143"/>
      <c r="F485" s="277"/>
      <c r="G485" s="48"/>
      <c r="H485" s="419"/>
      <c r="I485" s="420"/>
      <c r="J485" s="421"/>
      <c r="K485" s="31">
        <v>0.08</v>
      </c>
      <c r="L485" s="32">
        <f t="shared" si="71"/>
        <v>0</v>
      </c>
      <c r="M485" s="33">
        <f t="shared" si="72"/>
        <v>0</v>
      </c>
      <c r="N485" s="33">
        <f t="shared" si="73"/>
        <v>0</v>
      </c>
      <c r="O485" s="34">
        <v>25</v>
      </c>
      <c r="P485" s="35">
        <f t="shared" si="74"/>
        <v>0</v>
      </c>
      <c r="Q485" s="36">
        <f t="shared" si="75"/>
        <v>0</v>
      </c>
      <c r="R485" s="34">
        <v>10</v>
      </c>
      <c r="S485" s="37">
        <f t="shared" si="76"/>
        <v>0</v>
      </c>
      <c r="T485" s="38">
        <f t="shared" si="77"/>
        <v>0</v>
      </c>
      <c r="U485" s="34">
        <v>0</v>
      </c>
      <c r="V485" s="35">
        <f t="shared" si="78"/>
        <v>0</v>
      </c>
      <c r="W485" s="39">
        <f t="shared" si="79"/>
        <v>0</v>
      </c>
      <c r="X485" s="40"/>
    </row>
    <row r="486" spans="1:24" x14ac:dyDescent="0.25">
      <c r="A486" s="23">
        <v>483</v>
      </c>
      <c r="B486" s="430" t="s">
        <v>514</v>
      </c>
      <c r="C486" s="392" t="s">
        <v>30</v>
      </c>
      <c r="D486" s="310">
        <f t="shared" si="70"/>
        <v>30</v>
      </c>
      <c r="E486" s="431"/>
      <c r="F486" s="432"/>
      <c r="G486" s="433"/>
      <c r="H486" s="434"/>
      <c r="I486" s="435"/>
      <c r="J486" s="436"/>
      <c r="K486" s="31">
        <v>0.08</v>
      </c>
      <c r="L486" s="32">
        <f t="shared" si="71"/>
        <v>0</v>
      </c>
      <c r="M486" s="33">
        <f t="shared" si="72"/>
        <v>0</v>
      </c>
      <c r="N486" s="33">
        <f t="shared" si="73"/>
        <v>0</v>
      </c>
      <c r="O486" s="110">
        <v>0</v>
      </c>
      <c r="P486" s="35">
        <f t="shared" si="74"/>
        <v>0</v>
      </c>
      <c r="Q486" s="36">
        <f t="shared" si="75"/>
        <v>0</v>
      </c>
      <c r="R486" s="437">
        <v>20</v>
      </c>
      <c r="S486" s="37">
        <f t="shared" si="76"/>
        <v>0</v>
      </c>
      <c r="T486" s="38">
        <f t="shared" si="77"/>
        <v>0</v>
      </c>
      <c r="U486" s="437">
        <v>10</v>
      </c>
      <c r="V486" s="35">
        <f t="shared" si="78"/>
        <v>0</v>
      </c>
      <c r="W486" s="39">
        <f t="shared" si="79"/>
        <v>0</v>
      </c>
      <c r="X486" s="86"/>
    </row>
    <row r="487" spans="1:24" ht="17.25" customHeight="1" x14ac:dyDescent="0.25">
      <c r="A487" s="23">
        <v>484</v>
      </c>
      <c r="B487" s="24" t="s">
        <v>515</v>
      </c>
      <c r="C487" s="168" t="s">
        <v>30</v>
      </c>
      <c r="D487" s="310">
        <f t="shared" si="70"/>
        <v>60</v>
      </c>
      <c r="E487" s="143"/>
      <c r="F487" s="277"/>
      <c r="G487" s="48"/>
      <c r="H487" s="419"/>
      <c r="I487" s="420"/>
      <c r="J487" s="421"/>
      <c r="K487" s="31">
        <v>0.08</v>
      </c>
      <c r="L487" s="32">
        <f t="shared" si="71"/>
        <v>0</v>
      </c>
      <c r="M487" s="33">
        <f t="shared" si="72"/>
        <v>0</v>
      </c>
      <c r="N487" s="33">
        <f t="shared" si="73"/>
        <v>0</v>
      </c>
      <c r="O487" s="34">
        <v>60</v>
      </c>
      <c r="P487" s="35">
        <f t="shared" si="74"/>
        <v>0</v>
      </c>
      <c r="Q487" s="36">
        <f t="shared" si="75"/>
        <v>0</v>
      </c>
      <c r="R487" s="34">
        <v>0</v>
      </c>
      <c r="S487" s="37">
        <f t="shared" si="76"/>
        <v>0</v>
      </c>
      <c r="T487" s="38">
        <f t="shared" si="77"/>
        <v>0</v>
      </c>
      <c r="U487" s="34">
        <v>0</v>
      </c>
      <c r="V487" s="35">
        <f t="shared" si="78"/>
        <v>0</v>
      </c>
      <c r="W487" s="39">
        <f t="shared" si="79"/>
        <v>0</v>
      </c>
      <c r="X487" s="40"/>
    </row>
    <row r="488" spans="1:24" x14ac:dyDescent="0.25">
      <c r="A488" s="23">
        <v>485</v>
      </c>
      <c r="B488" s="438" t="s">
        <v>516</v>
      </c>
      <c r="C488" s="439" t="s">
        <v>30</v>
      </c>
      <c r="D488" s="310">
        <f t="shared" si="70"/>
        <v>690</v>
      </c>
      <c r="E488" s="440"/>
      <c r="F488" s="441"/>
      <c r="G488" s="442"/>
      <c r="H488" s="443"/>
      <c r="I488" s="435"/>
      <c r="J488" s="444"/>
      <c r="K488" s="31">
        <v>0.08</v>
      </c>
      <c r="L488" s="32">
        <f t="shared" si="71"/>
        <v>0</v>
      </c>
      <c r="M488" s="33">
        <f t="shared" si="72"/>
        <v>0</v>
      </c>
      <c r="N488" s="33">
        <f t="shared" si="73"/>
        <v>0</v>
      </c>
      <c r="O488" s="34">
        <v>500</v>
      </c>
      <c r="P488" s="35">
        <f t="shared" si="74"/>
        <v>0</v>
      </c>
      <c r="Q488" s="36">
        <f t="shared" si="75"/>
        <v>0</v>
      </c>
      <c r="R488" s="34">
        <v>10</v>
      </c>
      <c r="S488" s="37">
        <f t="shared" si="76"/>
        <v>0</v>
      </c>
      <c r="T488" s="38">
        <f t="shared" si="77"/>
        <v>0</v>
      </c>
      <c r="U488" s="286">
        <v>180</v>
      </c>
      <c r="V488" s="35">
        <f t="shared" si="78"/>
        <v>0</v>
      </c>
      <c r="W488" s="39">
        <f t="shared" si="79"/>
        <v>0</v>
      </c>
      <c r="X488" s="40"/>
    </row>
    <row r="489" spans="1:24" ht="17.25" customHeight="1" x14ac:dyDescent="0.25">
      <c r="A489" s="23">
        <v>486</v>
      </c>
      <c r="B489" s="24" t="s">
        <v>517</v>
      </c>
      <c r="C489" s="168" t="s">
        <v>30</v>
      </c>
      <c r="D489" s="310">
        <f t="shared" si="70"/>
        <v>220</v>
      </c>
      <c r="E489" s="143"/>
      <c r="F489" s="277"/>
      <c r="G489" s="48"/>
      <c r="H489" s="419"/>
      <c r="I489" s="420"/>
      <c r="J489" s="421"/>
      <c r="K489" s="31">
        <v>0.08</v>
      </c>
      <c r="L489" s="32">
        <f t="shared" si="71"/>
        <v>0</v>
      </c>
      <c r="M489" s="33">
        <f t="shared" si="72"/>
        <v>0</v>
      </c>
      <c r="N489" s="33">
        <f t="shared" si="73"/>
        <v>0</v>
      </c>
      <c r="O489" s="34">
        <v>180</v>
      </c>
      <c r="P489" s="35">
        <f t="shared" si="74"/>
        <v>0</v>
      </c>
      <c r="Q489" s="36">
        <f t="shared" si="75"/>
        <v>0</v>
      </c>
      <c r="R489" s="34">
        <v>0</v>
      </c>
      <c r="S489" s="37">
        <f t="shared" si="76"/>
        <v>0</v>
      </c>
      <c r="T489" s="38">
        <f t="shared" si="77"/>
        <v>0</v>
      </c>
      <c r="U489" s="34">
        <v>40</v>
      </c>
      <c r="V489" s="35">
        <f t="shared" si="78"/>
        <v>0</v>
      </c>
      <c r="W489" s="39">
        <f t="shared" si="79"/>
        <v>0</v>
      </c>
      <c r="X489" s="40"/>
    </row>
    <row r="490" spans="1:24" x14ac:dyDescent="0.25">
      <c r="A490" s="23">
        <v>487</v>
      </c>
      <c r="B490" s="24" t="s">
        <v>518</v>
      </c>
      <c r="C490" s="168" t="s">
        <v>30</v>
      </c>
      <c r="D490" s="310">
        <f t="shared" si="70"/>
        <v>260</v>
      </c>
      <c r="E490" s="113"/>
      <c r="F490" s="113"/>
      <c r="G490" s="86"/>
      <c r="H490" s="445"/>
      <c r="I490" s="420"/>
      <c r="J490" s="446"/>
      <c r="K490" s="31">
        <v>0.08</v>
      </c>
      <c r="L490" s="32">
        <f t="shared" si="71"/>
        <v>0</v>
      </c>
      <c r="M490" s="33">
        <f t="shared" si="72"/>
        <v>0</v>
      </c>
      <c r="N490" s="33">
        <f t="shared" si="73"/>
        <v>0</v>
      </c>
      <c r="O490" s="34">
        <v>150</v>
      </c>
      <c r="P490" s="35">
        <f t="shared" si="74"/>
        <v>0</v>
      </c>
      <c r="Q490" s="36">
        <f t="shared" si="75"/>
        <v>0</v>
      </c>
      <c r="R490" s="34">
        <v>10</v>
      </c>
      <c r="S490" s="37">
        <f t="shared" si="76"/>
        <v>0</v>
      </c>
      <c r="T490" s="38">
        <f t="shared" si="77"/>
        <v>0</v>
      </c>
      <c r="U490" s="34">
        <v>100</v>
      </c>
      <c r="V490" s="35">
        <f t="shared" si="78"/>
        <v>0</v>
      </c>
      <c r="W490" s="39">
        <f t="shared" si="79"/>
        <v>0</v>
      </c>
      <c r="X490" s="86"/>
    </row>
    <row r="491" spans="1:24" s="130" customFormat="1" x14ac:dyDescent="0.25">
      <c r="A491" s="23">
        <v>488</v>
      </c>
      <c r="B491" s="24" t="s">
        <v>519</v>
      </c>
      <c r="C491" s="168" t="s">
        <v>30</v>
      </c>
      <c r="D491" s="310">
        <f t="shared" si="70"/>
        <v>60</v>
      </c>
      <c r="E491" s="133"/>
      <c r="F491" s="133"/>
      <c r="G491" s="112"/>
      <c r="H491" s="428"/>
      <c r="I491" s="429"/>
      <c r="J491" s="106"/>
      <c r="K491" s="31">
        <v>0.08</v>
      </c>
      <c r="L491" s="32">
        <f t="shared" si="71"/>
        <v>0</v>
      </c>
      <c r="M491" s="33">
        <f t="shared" si="72"/>
        <v>0</v>
      </c>
      <c r="N491" s="33">
        <f t="shared" si="73"/>
        <v>0</v>
      </c>
      <c r="O491" s="34">
        <v>60</v>
      </c>
      <c r="P491" s="35">
        <f t="shared" si="74"/>
        <v>0</v>
      </c>
      <c r="Q491" s="36">
        <f t="shared" si="75"/>
        <v>0</v>
      </c>
      <c r="R491" s="34">
        <v>0</v>
      </c>
      <c r="S491" s="37">
        <f t="shared" si="76"/>
        <v>0</v>
      </c>
      <c r="T491" s="38">
        <f t="shared" si="77"/>
        <v>0</v>
      </c>
      <c r="U491" s="34">
        <v>0</v>
      </c>
      <c r="V491" s="35">
        <f t="shared" si="78"/>
        <v>0</v>
      </c>
      <c r="W491" s="39">
        <f t="shared" si="79"/>
        <v>0</v>
      </c>
      <c r="X491" s="112"/>
    </row>
    <row r="492" spans="1:24" x14ac:dyDescent="0.25">
      <c r="A492" s="23">
        <v>489</v>
      </c>
      <c r="B492" s="24" t="s">
        <v>520</v>
      </c>
      <c r="C492" s="168" t="s">
        <v>30</v>
      </c>
      <c r="D492" s="310">
        <f t="shared" si="70"/>
        <v>100</v>
      </c>
      <c r="E492" s="143"/>
      <c r="F492" s="277"/>
      <c r="G492" s="48"/>
      <c r="H492" s="419"/>
      <c r="I492" s="420"/>
      <c r="J492" s="421"/>
      <c r="K492" s="31">
        <v>0.08</v>
      </c>
      <c r="L492" s="32">
        <f t="shared" si="71"/>
        <v>0</v>
      </c>
      <c r="M492" s="33">
        <f t="shared" si="72"/>
        <v>0</v>
      </c>
      <c r="N492" s="33">
        <f t="shared" si="73"/>
        <v>0</v>
      </c>
      <c r="O492" s="34">
        <v>100</v>
      </c>
      <c r="P492" s="35">
        <f t="shared" si="74"/>
        <v>0</v>
      </c>
      <c r="Q492" s="36">
        <f t="shared" si="75"/>
        <v>0</v>
      </c>
      <c r="R492" s="34">
        <v>0</v>
      </c>
      <c r="S492" s="37">
        <f t="shared" si="76"/>
        <v>0</v>
      </c>
      <c r="T492" s="38">
        <f t="shared" si="77"/>
        <v>0</v>
      </c>
      <c r="U492" s="34">
        <v>0</v>
      </c>
      <c r="V492" s="35">
        <f t="shared" si="78"/>
        <v>0</v>
      </c>
      <c r="W492" s="39">
        <f t="shared" si="79"/>
        <v>0</v>
      </c>
      <c r="X492" s="40"/>
    </row>
    <row r="493" spans="1:24" s="130" customFormat="1" x14ac:dyDescent="0.25">
      <c r="A493" s="23">
        <v>490</v>
      </c>
      <c r="B493" s="112" t="s">
        <v>521</v>
      </c>
      <c r="C493" s="79" t="s">
        <v>42</v>
      </c>
      <c r="D493" s="310">
        <f t="shared" si="70"/>
        <v>145</v>
      </c>
      <c r="E493" s="133"/>
      <c r="F493" s="168"/>
      <c r="G493" s="79"/>
      <c r="H493" s="447"/>
      <c r="I493" s="429"/>
      <c r="J493" s="448"/>
      <c r="K493" s="31">
        <v>0.08</v>
      </c>
      <c r="L493" s="32">
        <f t="shared" si="71"/>
        <v>0</v>
      </c>
      <c r="M493" s="33">
        <f t="shared" si="72"/>
        <v>0</v>
      </c>
      <c r="N493" s="33">
        <f t="shared" si="73"/>
        <v>0</v>
      </c>
      <c r="O493" s="56">
        <v>20</v>
      </c>
      <c r="P493" s="35">
        <f t="shared" si="74"/>
        <v>0</v>
      </c>
      <c r="Q493" s="36">
        <f t="shared" si="75"/>
        <v>0</v>
      </c>
      <c r="R493" s="106">
        <v>25</v>
      </c>
      <c r="S493" s="37">
        <f t="shared" si="76"/>
        <v>0</v>
      </c>
      <c r="T493" s="38">
        <f t="shared" si="77"/>
        <v>0</v>
      </c>
      <c r="U493" s="135">
        <v>100</v>
      </c>
      <c r="V493" s="35">
        <f t="shared" si="78"/>
        <v>0</v>
      </c>
      <c r="W493" s="39">
        <f t="shared" si="79"/>
        <v>0</v>
      </c>
      <c r="X493" s="112"/>
    </row>
    <row r="494" spans="1:24" s="71" customFormat="1" x14ac:dyDescent="0.25">
      <c r="A494" s="58">
        <v>491</v>
      </c>
      <c r="B494" s="92" t="s">
        <v>522</v>
      </c>
      <c r="C494" s="114" t="s">
        <v>30</v>
      </c>
      <c r="D494" s="303">
        <f t="shared" si="70"/>
        <v>101</v>
      </c>
      <c r="E494" s="281"/>
      <c r="F494" s="282"/>
      <c r="G494" s="251"/>
      <c r="H494" s="422"/>
      <c r="I494" s="423"/>
      <c r="J494" s="449"/>
      <c r="K494" s="62">
        <v>0.08</v>
      </c>
      <c r="L494" s="63">
        <f t="shared" si="71"/>
        <v>0</v>
      </c>
      <c r="M494" s="64">
        <f t="shared" si="72"/>
        <v>0</v>
      </c>
      <c r="N494" s="64">
        <f t="shared" si="73"/>
        <v>0</v>
      </c>
      <c r="O494" s="65">
        <v>100</v>
      </c>
      <c r="P494" s="66">
        <f t="shared" si="74"/>
        <v>0</v>
      </c>
      <c r="Q494" s="67">
        <f t="shared" si="75"/>
        <v>0</v>
      </c>
      <c r="R494" s="65">
        <v>1</v>
      </c>
      <c r="S494" s="68">
        <f t="shared" si="76"/>
        <v>0</v>
      </c>
      <c r="T494" s="69">
        <f t="shared" si="77"/>
        <v>0</v>
      </c>
      <c r="U494" s="65">
        <v>0</v>
      </c>
      <c r="V494" s="66">
        <f t="shared" si="78"/>
        <v>0</v>
      </c>
      <c r="W494" s="70">
        <f t="shared" si="79"/>
        <v>0</v>
      </c>
      <c r="X494" s="40"/>
    </row>
    <row r="495" spans="1:24" ht="51" x14ac:dyDescent="0.25">
      <c r="A495" s="23">
        <v>492</v>
      </c>
      <c r="B495" s="57" t="s">
        <v>523</v>
      </c>
      <c r="C495" s="168" t="s">
        <v>30</v>
      </c>
      <c r="D495" s="310">
        <f t="shared" si="70"/>
        <v>90</v>
      </c>
      <c r="E495" s="143"/>
      <c r="F495" s="277"/>
      <c r="G495" s="48"/>
      <c r="H495" s="419"/>
      <c r="I495" s="420"/>
      <c r="J495" s="421"/>
      <c r="K495" s="31">
        <v>0.08</v>
      </c>
      <c r="L495" s="32">
        <f t="shared" si="71"/>
        <v>0</v>
      </c>
      <c r="M495" s="33">
        <f t="shared" si="72"/>
        <v>0</v>
      </c>
      <c r="N495" s="33">
        <f t="shared" si="73"/>
        <v>0</v>
      </c>
      <c r="O495" s="34">
        <v>80</v>
      </c>
      <c r="P495" s="35">
        <f t="shared" si="74"/>
        <v>0</v>
      </c>
      <c r="Q495" s="36">
        <f t="shared" si="75"/>
        <v>0</v>
      </c>
      <c r="R495" s="34">
        <v>10</v>
      </c>
      <c r="S495" s="37">
        <f t="shared" si="76"/>
        <v>0</v>
      </c>
      <c r="T495" s="38">
        <f t="shared" si="77"/>
        <v>0</v>
      </c>
      <c r="U495" s="34">
        <v>0</v>
      </c>
      <c r="V495" s="35">
        <f t="shared" si="78"/>
        <v>0</v>
      </c>
      <c r="W495" s="39">
        <f t="shared" si="79"/>
        <v>0</v>
      </c>
      <c r="X495" s="40"/>
    </row>
    <row r="496" spans="1:24" ht="63.75" x14ac:dyDescent="0.25">
      <c r="A496" s="23">
        <v>493</v>
      </c>
      <c r="B496" s="41" t="s">
        <v>524</v>
      </c>
      <c r="C496" s="392" t="s">
        <v>30</v>
      </c>
      <c r="D496" s="310">
        <f t="shared" si="70"/>
        <v>600</v>
      </c>
      <c r="E496" s="450"/>
      <c r="F496" s="170"/>
      <c r="G496" s="172"/>
      <c r="H496" s="451"/>
      <c r="I496" s="435"/>
      <c r="J496" s="452"/>
      <c r="K496" s="453">
        <v>0.08</v>
      </c>
      <c r="L496" s="454">
        <f t="shared" si="71"/>
        <v>0</v>
      </c>
      <c r="M496" s="455">
        <f t="shared" si="72"/>
        <v>0</v>
      </c>
      <c r="N496" s="455">
        <f t="shared" si="73"/>
        <v>0</v>
      </c>
      <c r="O496" s="456">
        <v>70</v>
      </c>
      <c r="P496" s="457">
        <f t="shared" si="74"/>
        <v>0</v>
      </c>
      <c r="Q496" s="458">
        <f t="shared" si="75"/>
        <v>0</v>
      </c>
      <c r="R496" s="456">
        <v>30</v>
      </c>
      <c r="S496" s="459">
        <f t="shared" si="76"/>
        <v>0</v>
      </c>
      <c r="T496" s="460">
        <f t="shared" si="77"/>
        <v>0</v>
      </c>
      <c r="U496" s="456">
        <v>500</v>
      </c>
      <c r="V496" s="457">
        <f t="shared" si="78"/>
        <v>0</v>
      </c>
      <c r="W496" s="461">
        <f t="shared" si="79"/>
        <v>0</v>
      </c>
      <c r="X496" s="462"/>
    </row>
    <row r="497" spans="1:24" x14ac:dyDescent="0.25">
      <c r="A497" s="23">
        <v>494</v>
      </c>
      <c r="B497" s="463" t="s">
        <v>525</v>
      </c>
      <c r="C497" s="464" t="s">
        <v>30</v>
      </c>
      <c r="D497" s="310">
        <f t="shared" si="70"/>
        <v>15</v>
      </c>
      <c r="E497" s="465"/>
      <c r="F497" s="466"/>
      <c r="G497" s="467"/>
      <c r="H497" s="468"/>
      <c r="I497" s="469"/>
      <c r="J497" s="452"/>
      <c r="K497" s="453">
        <v>0.08</v>
      </c>
      <c r="L497" s="454">
        <f t="shared" si="71"/>
        <v>0</v>
      </c>
      <c r="M497" s="455">
        <f t="shared" si="72"/>
        <v>0</v>
      </c>
      <c r="N497" s="455">
        <f t="shared" si="73"/>
        <v>0</v>
      </c>
      <c r="O497" s="456">
        <v>10</v>
      </c>
      <c r="P497" s="457">
        <f t="shared" si="74"/>
        <v>0</v>
      </c>
      <c r="Q497" s="458">
        <f t="shared" si="75"/>
        <v>0</v>
      </c>
      <c r="R497" s="456">
        <v>5</v>
      </c>
      <c r="S497" s="459">
        <f t="shared" si="76"/>
        <v>0</v>
      </c>
      <c r="T497" s="460">
        <f t="shared" si="77"/>
        <v>0</v>
      </c>
      <c r="U497" s="456">
        <v>0</v>
      </c>
      <c r="V497" s="457">
        <f t="shared" si="78"/>
        <v>0</v>
      </c>
      <c r="W497" s="461">
        <f t="shared" si="79"/>
        <v>0</v>
      </c>
      <c r="X497" s="462"/>
    </row>
    <row r="498" spans="1:24" x14ac:dyDescent="0.25">
      <c r="A498" s="23">
        <v>495</v>
      </c>
      <c r="B498" s="470" t="s">
        <v>526</v>
      </c>
      <c r="C498" s="464" t="s">
        <v>30</v>
      </c>
      <c r="D498" s="310">
        <f t="shared" si="70"/>
        <v>32</v>
      </c>
      <c r="E498" s="465"/>
      <c r="F498" s="466"/>
      <c r="G498" s="467"/>
      <c r="H498" s="468"/>
      <c r="I498" s="469"/>
      <c r="J498" s="452"/>
      <c r="K498" s="453">
        <v>0.08</v>
      </c>
      <c r="L498" s="454">
        <f t="shared" si="71"/>
        <v>0</v>
      </c>
      <c r="M498" s="455">
        <f t="shared" si="72"/>
        <v>0</v>
      </c>
      <c r="N498" s="455">
        <f t="shared" si="73"/>
        <v>0</v>
      </c>
      <c r="O498" s="471">
        <v>2</v>
      </c>
      <c r="P498" s="457">
        <f t="shared" si="74"/>
        <v>0</v>
      </c>
      <c r="Q498" s="458">
        <f t="shared" si="75"/>
        <v>0</v>
      </c>
      <c r="R498" s="456">
        <v>30</v>
      </c>
      <c r="S498" s="459">
        <f t="shared" si="76"/>
        <v>0</v>
      </c>
      <c r="T498" s="460">
        <f t="shared" si="77"/>
        <v>0</v>
      </c>
      <c r="U498" s="456">
        <v>0</v>
      </c>
      <c r="V498" s="457">
        <f t="shared" si="78"/>
        <v>0</v>
      </c>
      <c r="W498" s="461">
        <f t="shared" si="79"/>
        <v>0</v>
      </c>
      <c r="X498" s="462"/>
    </row>
    <row r="499" spans="1:24" x14ac:dyDescent="0.25">
      <c r="A499" s="23">
        <v>496</v>
      </c>
      <c r="B499" s="463" t="s">
        <v>527</v>
      </c>
      <c r="C499" s="464" t="s">
        <v>30</v>
      </c>
      <c r="D499" s="310">
        <f t="shared" si="70"/>
        <v>20</v>
      </c>
      <c r="E499" s="465"/>
      <c r="F499" s="466"/>
      <c r="G499" s="467"/>
      <c r="H499" s="468"/>
      <c r="I499" s="469"/>
      <c r="J499" s="452"/>
      <c r="K499" s="453">
        <v>0.08</v>
      </c>
      <c r="L499" s="454">
        <f t="shared" si="71"/>
        <v>0</v>
      </c>
      <c r="M499" s="455">
        <f t="shared" si="72"/>
        <v>0</v>
      </c>
      <c r="N499" s="455">
        <f t="shared" si="73"/>
        <v>0</v>
      </c>
      <c r="O499" s="456">
        <v>20</v>
      </c>
      <c r="P499" s="457">
        <f t="shared" si="74"/>
        <v>0</v>
      </c>
      <c r="Q499" s="458">
        <f t="shared" si="75"/>
        <v>0</v>
      </c>
      <c r="R499" s="456">
        <v>0</v>
      </c>
      <c r="S499" s="459">
        <f t="shared" si="76"/>
        <v>0</v>
      </c>
      <c r="T499" s="460">
        <f t="shared" si="77"/>
        <v>0</v>
      </c>
      <c r="U499" s="456">
        <v>0</v>
      </c>
      <c r="V499" s="457">
        <f t="shared" si="78"/>
        <v>0</v>
      </c>
      <c r="W499" s="461">
        <f t="shared" si="79"/>
        <v>0</v>
      </c>
      <c r="X499" s="462"/>
    </row>
    <row r="500" spans="1:24" ht="38.25" x14ac:dyDescent="0.25">
      <c r="A500" s="23">
        <v>497</v>
      </c>
      <c r="B500" s="472" t="s">
        <v>528</v>
      </c>
      <c r="C500" s="464" t="s">
        <v>30</v>
      </c>
      <c r="D500" s="310">
        <f t="shared" si="70"/>
        <v>100</v>
      </c>
      <c r="E500" s="465"/>
      <c r="F500" s="466"/>
      <c r="G500" s="467"/>
      <c r="H500" s="468"/>
      <c r="I500" s="469"/>
      <c r="J500" s="452"/>
      <c r="K500" s="453">
        <v>0.08</v>
      </c>
      <c r="L500" s="454">
        <f t="shared" si="71"/>
        <v>0</v>
      </c>
      <c r="M500" s="455">
        <f t="shared" si="72"/>
        <v>0</v>
      </c>
      <c r="N500" s="455">
        <f t="shared" si="73"/>
        <v>0</v>
      </c>
      <c r="O500" s="456">
        <v>0</v>
      </c>
      <c r="P500" s="457">
        <f t="shared" si="74"/>
        <v>0</v>
      </c>
      <c r="Q500" s="458">
        <f t="shared" si="75"/>
        <v>0</v>
      </c>
      <c r="R500" s="456">
        <v>100</v>
      </c>
      <c r="S500" s="459">
        <f t="shared" si="76"/>
        <v>0</v>
      </c>
      <c r="T500" s="460">
        <f t="shared" si="77"/>
        <v>0</v>
      </c>
      <c r="U500" s="456">
        <v>0</v>
      </c>
      <c r="V500" s="457">
        <f t="shared" si="78"/>
        <v>0</v>
      </c>
      <c r="W500" s="461">
        <f t="shared" si="79"/>
        <v>0</v>
      </c>
      <c r="X500" s="462"/>
    </row>
    <row r="501" spans="1:24" x14ac:dyDescent="0.25">
      <c r="A501" s="23">
        <v>498</v>
      </c>
      <c r="B501" s="463" t="s">
        <v>529</v>
      </c>
      <c r="C501" s="464" t="s">
        <v>30</v>
      </c>
      <c r="D501" s="310">
        <f t="shared" si="70"/>
        <v>10</v>
      </c>
      <c r="E501" s="465"/>
      <c r="F501" s="466"/>
      <c r="G501" s="467"/>
      <c r="H501" s="468"/>
      <c r="I501" s="469"/>
      <c r="J501" s="452"/>
      <c r="K501" s="453">
        <v>0.08</v>
      </c>
      <c r="L501" s="454">
        <f t="shared" si="71"/>
        <v>0</v>
      </c>
      <c r="M501" s="455">
        <f t="shared" si="72"/>
        <v>0</v>
      </c>
      <c r="N501" s="455">
        <f t="shared" si="73"/>
        <v>0</v>
      </c>
      <c r="O501" s="456">
        <v>10</v>
      </c>
      <c r="P501" s="457">
        <f t="shared" si="74"/>
        <v>0</v>
      </c>
      <c r="Q501" s="458">
        <f t="shared" si="75"/>
        <v>0</v>
      </c>
      <c r="R501" s="456">
        <v>0</v>
      </c>
      <c r="S501" s="459">
        <f t="shared" si="76"/>
        <v>0</v>
      </c>
      <c r="T501" s="460">
        <f t="shared" si="77"/>
        <v>0</v>
      </c>
      <c r="U501" s="456">
        <v>0</v>
      </c>
      <c r="V501" s="457">
        <f t="shared" si="78"/>
        <v>0</v>
      </c>
      <c r="W501" s="461">
        <f t="shared" si="79"/>
        <v>0</v>
      </c>
      <c r="X501" s="462"/>
    </row>
    <row r="502" spans="1:24" x14ac:dyDescent="0.25">
      <c r="A502" s="23">
        <v>499</v>
      </c>
      <c r="B502" s="463" t="s">
        <v>530</v>
      </c>
      <c r="C502" s="439" t="s">
        <v>30</v>
      </c>
      <c r="D502" s="310">
        <f t="shared" si="70"/>
        <v>280</v>
      </c>
      <c r="E502" s="465"/>
      <c r="F502" s="466"/>
      <c r="G502" s="467"/>
      <c r="H502" s="468"/>
      <c r="I502" s="469"/>
      <c r="J502" s="452"/>
      <c r="K502" s="453">
        <v>0.08</v>
      </c>
      <c r="L502" s="454">
        <f t="shared" si="71"/>
        <v>0</v>
      </c>
      <c r="M502" s="455">
        <f t="shared" si="72"/>
        <v>0</v>
      </c>
      <c r="N502" s="455">
        <f t="shared" si="73"/>
        <v>0</v>
      </c>
      <c r="O502" s="456">
        <v>200</v>
      </c>
      <c r="P502" s="457">
        <f t="shared" si="74"/>
        <v>0</v>
      </c>
      <c r="Q502" s="458">
        <f t="shared" si="75"/>
        <v>0</v>
      </c>
      <c r="R502" s="456">
        <v>80</v>
      </c>
      <c r="S502" s="459">
        <f t="shared" si="76"/>
        <v>0</v>
      </c>
      <c r="T502" s="460">
        <f t="shared" si="77"/>
        <v>0</v>
      </c>
      <c r="U502" s="456">
        <v>0</v>
      </c>
      <c r="V502" s="457">
        <f t="shared" si="78"/>
        <v>0</v>
      </c>
      <c r="W502" s="461">
        <f t="shared" si="79"/>
        <v>0</v>
      </c>
      <c r="X502" s="462"/>
    </row>
    <row r="503" spans="1:24" ht="26.25" x14ac:dyDescent="0.25">
      <c r="A503" s="23">
        <v>500</v>
      </c>
      <c r="B503" s="473" t="s">
        <v>531</v>
      </c>
      <c r="C503" s="474" t="s">
        <v>42</v>
      </c>
      <c r="D503" s="310">
        <f t="shared" si="70"/>
        <v>30</v>
      </c>
      <c r="E503" s="475"/>
      <c r="F503" s="476"/>
      <c r="G503" s="474"/>
      <c r="H503" s="477"/>
      <c r="I503" s="469"/>
      <c r="J503" s="478"/>
      <c r="K503" s="453">
        <v>0.08</v>
      </c>
      <c r="L503" s="454">
        <f t="shared" si="71"/>
        <v>0</v>
      </c>
      <c r="M503" s="455">
        <f t="shared" si="72"/>
        <v>0</v>
      </c>
      <c r="N503" s="455">
        <f t="shared" si="73"/>
        <v>0</v>
      </c>
      <c r="O503" s="479">
        <v>0</v>
      </c>
      <c r="P503" s="457">
        <f t="shared" si="74"/>
        <v>0</v>
      </c>
      <c r="Q503" s="458">
        <f t="shared" si="75"/>
        <v>0</v>
      </c>
      <c r="R503" s="479">
        <v>30</v>
      </c>
      <c r="S503" s="459">
        <f t="shared" si="76"/>
        <v>0</v>
      </c>
      <c r="T503" s="460">
        <f t="shared" si="77"/>
        <v>0</v>
      </c>
      <c r="U503" s="480">
        <v>0</v>
      </c>
      <c r="V503" s="457">
        <f t="shared" si="78"/>
        <v>0</v>
      </c>
      <c r="W503" s="461">
        <f t="shared" si="79"/>
        <v>0</v>
      </c>
      <c r="X503" s="481"/>
    </row>
    <row r="504" spans="1:24" ht="39" x14ac:dyDescent="0.25">
      <c r="A504" s="23">
        <v>501</v>
      </c>
      <c r="B504" s="482" t="s">
        <v>532</v>
      </c>
      <c r="C504" s="474" t="s">
        <v>42</v>
      </c>
      <c r="D504" s="310">
        <f t="shared" si="70"/>
        <v>400</v>
      </c>
      <c r="E504" s="475"/>
      <c r="F504" s="476"/>
      <c r="G504" s="474"/>
      <c r="H504" s="477"/>
      <c r="I504" s="469"/>
      <c r="J504" s="478"/>
      <c r="K504" s="453">
        <v>0.08</v>
      </c>
      <c r="L504" s="454">
        <f t="shared" si="71"/>
        <v>0</v>
      </c>
      <c r="M504" s="455">
        <f t="shared" si="72"/>
        <v>0</v>
      </c>
      <c r="N504" s="455">
        <f t="shared" si="73"/>
        <v>0</v>
      </c>
      <c r="O504" s="483">
        <v>0</v>
      </c>
      <c r="P504" s="457">
        <f t="shared" si="74"/>
        <v>0</v>
      </c>
      <c r="Q504" s="458">
        <f t="shared" si="75"/>
        <v>0</v>
      </c>
      <c r="R504" s="483">
        <v>400</v>
      </c>
      <c r="S504" s="459">
        <f t="shared" si="76"/>
        <v>0</v>
      </c>
      <c r="T504" s="460">
        <f t="shared" si="77"/>
        <v>0</v>
      </c>
      <c r="U504" s="484">
        <v>0</v>
      </c>
      <c r="V504" s="457">
        <f t="shared" si="78"/>
        <v>0</v>
      </c>
      <c r="W504" s="461">
        <f t="shared" si="79"/>
        <v>0</v>
      </c>
      <c r="X504" s="481"/>
    </row>
    <row r="505" spans="1:24" ht="26.25" x14ac:dyDescent="0.25">
      <c r="A505" s="23">
        <v>502</v>
      </c>
      <c r="B505" s="482" t="s">
        <v>533</v>
      </c>
      <c r="C505" s="474" t="s">
        <v>42</v>
      </c>
      <c r="D505" s="310">
        <f t="shared" si="70"/>
        <v>20</v>
      </c>
      <c r="E505" s="475"/>
      <c r="F505" s="476"/>
      <c r="G505" s="474"/>
      <c r="H505" s="477"/>
      <c r="I505" s="469"/>
      <c r="J505" s="478"/>
      <c r="K505" s="453">
        <v>0.08</v>
      </c>
      <c r="L505" s="454">
        <f t="shared" si="71"/>
        <v>0</v>
      </c>
      <c r="M505" s="455">
        <f t="shared" si="72"/>
        <v>0</v>
      </c>
      <c r="N505" s="455">
        <f t="shared" si="73"/>
        <v>0</v>
      </c>
      <c r="O505" s="485">
        <v>0</v>
      </c>
      <c r="P505" s="457">
        <f t="shared" si="74"/>
        <v>0</v>
      </c>
      <c r="Q505" s="458">
        <f t="shared" si="75"/>
        <v>0</v>
      </c>
      <c r="R505" s="486">
        <v>0</v>
      </c>
      <c r="S505" s="459">
        <f t="shared" si="76"/>
        <v>0</v>
      </c>
      <c r="T505" s="460">
        <f t="shared" si="77"/>
        <v>0</v>
      </c>
      <c r="U505" s="487">
        <v>20</v>
      </c>
      <c r="V505" s="457">
        <f t="shared" si="78"/>
        <v>0</v>
      </c>
      <c r="W505" s="461">
        <f t="shared" si="79"/>
        <v>0</v>
      </c>
      <c r="X505" s="481"/>
    </row>
    <row r="506" spans="1:24" x14ac:dyDescent="0.25">
      <c r="A506" s="23">
        <v>503</v>
      </c>
      <c r="B506" s="463" t="s">
        <v>534</v>
      </c>
      <c r="C506" s="476" t="s">
        <v>30</v>
      </c>
      <c r="D506" s="310">
        <f t="shared" si="70"/>
        <v>150</v>
      </c>
      <c r="E506" s="488"/>
      <c r="F506" s="489"/>
      <c r="G506" s="490"/>
      <c r="H506" s="491"/>
      <c r="I506" s="469"/>
      <c r="J506" s="492"/>
      <c r="K506" s="453">
        <v>0.08</v>
      </c>
      <c r="L506" s="454">
        <f t="shared" si="71"/>
        <v>0</v>
      </c>
      <c r="M506" s="455">
        <f t="shared" si="72"/>
        <v>0</v>
      </c>
      <c r="N506" s="455">
        <f t="shared" si="73"/>
        <v>0</v>
      </c>
      <c r="O506" s="493">
        <v>100</v>
      </c>
      <c r="P506" s="457">
        <f t="shared" si="74"/>
        <v>0</v>
      </c>
      <c r="Q506" s="458">
        <f t="shared" si="75"/>
        <v>0</v>
      </c>
      <c r="R506" s="493">
        <v>0</v>
      </c>
      <c r="S506" s="459">
        <f t="shared" si="76"/>
        <v>0</v>
      </c>
      <c r="T506" s="460">
        <f t="shared" si="77"/>
        <v>0</v>
      </c>
      <c r="U506" s="493">
        <v>50</v>
      </c>
      <c r="V506" s="457">
        <f t="shared" si="78"/>
        <v>0</v>
      </c>
      <c r="W506" s="461">
        <f t="shared" si="79"/>
        <v>0</v>
      </c>
      <c r="X506" s="462"/>
    </row>
    <row r="507" spans="1:24" x14ac:dyDescent="0.25">
      <c r="A507" s="23">
        <v>504</v>
      </c>
      <c r="B507" s="463" t="s">
        <v>535</v>
      </c>
      <c r="C507" s="476" t="s">
        <v>30</v>
      </c>
      <c r="D507" s="310">
        <f t="shared" si="70"/>
        <v>150</v>
      </c>
      <c r="E507" s="488"/>
      <c r="F507" s="489"/>
      <c r="G507" s="490"/>
      <c r="H507" s="491"/>
      <c r="I507" s="469"/>
      <c r="J507" s="492"/>
      <c r="K507" s="453">
        <v>0.08</v>
      </c>
      <c r="L507" s="454">
        <f t="shared" si="71"/>
        <v>0</v>
      </c>
      <c r="M507" s="455">
        <f t="shared" si="72"/>
        <v>0</v>
      </c>
      <c r="N507" s="455">
        <f t="shared" si="73"/>
        <v>0</v>
      </c>
      <c r="O507" s="493">
        <v>70</v>
      </c>
      <c r="P507" s="457">
        <f t="shared" si="74"/>
        <v>0</v>
      </c>
      <c r="Q507" s="458">
        <f t="shared" si="75"/>
        <v>0</v>
      </c>
      <c r="R507" s="493">
        <v>30</v>
      </c>
      <c r="S507" s="459">
        <f t="shared" si="76"/>
        <v>0</v>
      </c>
      <c r="T507" s="460">
        <f t="shared" si="77"/>
        <v>0</v>
      </c>
      <c r="U507" s="493">
        <v>50</v>
      </c>
      <c r="V507" s="457">
        <f t="shared" si="78"/>
        <v>0</v>
      </c>
      <c r="W507" s="461">
        <f t="shared" si="79"/>
        <v>0</v>
      </c>
      <c r="X507" s="462"/>
    </row>
    <row r="508" spans="1:24" ht="51" x14ac:dyDescent="0.25">
      <c r="A508" s="23">
        <v>505</v>
      </c>
      <c r="B508" s="494" t="s">
        <v>536</v>
      </c>
      <c r="C508" s="495" t="s">
        <v>36</v>
      </c>
      <c r="D508" s="310">
        <f t="shared" si="70"/>
        <v>800</v>
      </c>
      <c r="E508" s="496"/>
      <c r="F508" s="497"/>
      <c r="G508" s="498"/>
      <c r="H508" s="499"/>
      <c r="I508" s="500"/>
      <c r="J508" s="501"/>
      <c r="K508" s="453">
        <v>0.08</v>
      </c>
      <c r="L508" s="454">
        <f t="shared" si="71"/>
        <v>0</v>
      </c>
      <c r="M508" s="455">
        <f t="shared" si="72"/>
        <v>0</v>
      </c>
      <c r="N508" s="455">
        <f t="shared" si="73"/>
        <v>0</v>
      </c>
      <c r="O508" s="502">
        <v>800</v>
      </c>
      <c r="P508" s="457">
        <f t="shared" si="74"/>
        <v>0</v>
      </c>
      <c r="Q508" s="458">
        <f t="shared" si="75"/>
        <v>0</v>
      </c>
      <c r="R508" s="502">
        <v>0</v>
      </c>
      <c r="S508" s="459">
        <f t="shared" si="76"/>
        <v>0</v>
      </c>
      <c r="T508" s="460">
        <f t="shared" si="77"/>
        <v>0</v>
      </c>
      <c r="U508" s="502">
        <v>0</v>
      </c>
      <c r="V508" s="457">
        <f t="shared" si="78"/>
        <v>0</v>
      </c>
      <c r="W508" s="461">
        <f t="shared" si="79"/>
        <v>0</v>
      </c>
      <c r="X508" s="503"/>
    </row>
    <row r="509" spans="1:24" x14ac:dyDescent="0.25">
      <c r="A509" s="23">
        <v>506</v>
      </c>
      <c r="B509" s="504" t="s">
        <v>537</v>
      </c>
      <c r="C509" s="25" t="s">
        <v>30</v>
      </c>
      <c r="D509" s="26">
        <f t="shared" si="70"/>
        <v>2500</v>
      </c>
      <c r="E509" s="87"/>
      <c r="F509" s="88"/>
      <c r="G509" s="89"/>
      <c r="H509" s="89"/>
      <c r="I509" s="89"/>
      <c r="J509" s="90"/>
      <c r="K509" s="453">
        <v>0.08</v>
      </c>
      <c r="L509" s="454">
        <f t="shared" si="71"/>
        <v>0</v>
      </c>
      <c r="M509" s="455">
        <f t="shared" si="72"/>
        <v>0</v>
      </c>
      <c r="N509" s="455">
        <f t="shared" si="73"/>
        <v>0</v>
      </c>
      <c r="O509" s="132">
        <v>2500</v>
      </c>
      <c r="P509" s="457">
        <f t="shared" si="74"/>
        <v>0</v>
      </c>
      <c r="Q509" s="458">
        <f t="shared" si="75"/>
        <v>0</v>
      </c>
      <c r="R509" s="132">
        <v>0</v>
      </c>
      <c r="S509" s="459">
        <f t="shared" si="76"/>
        <v>0</v>
      </c>
      <c r="T509" s="460">
        <f t="shared" si="77"/>
        <v>0</v>
      </c>
      <c r="U509" s="456">
        <v>0</v>
      </c>
      <c r="V509" s="457">
        <f t="shared" si="78"/>
        <v>0</v>
      </c>
      <c r="W509" s="461">
        <f t="shared" si="79"/>
        <v>0</v>
      </c>
      <c r="X509" s="462"/>
    </row>
    <row r="510" spans="1:24" x14ac:dyDescent="0.25">
      <c r="A510" s="23">
        <v>507</v>
      </c>
      <c r="B510" s="504" t="s">
        <v>538</v>
      </c>
      <c r="C510" s="505" t="s">
        <v>30</v>
      </c>
      <c r="D510" s="26">
        <f t="shared" si="70"/>
        <v>200</v>
      </c>
      <c r="E510" s="506"/>
      <c r="F510" s="506"/>
      <c r="G510" s="506"/>
      <c r="H510" s="506"/>
      <c r="I510" s="506"/>
      <c r="J510" s="90"/>
      <c r="K510" s="453">
        <v>0.08</v>
      </c>
      <c r="L510" s="454">
        <f t="shared" si="71"/>
        <v>0</v>
      </c>
      <c r="M510" s="455">
        <f t="shared" si="72"/>
        <v>0</v>
      </c>
      <c r="N510" s="455">
        <f t="shared" si="73"/>
        <v>0</v>
      </c>
      <c r="O510" s="485">
        <v>200</v>
      </c>
      <c r="P510" s="457">
        <f t="shared" si="74"/>
        <v>0</v>
      </c>
      <c r="Q510" s="458">
        <f t="shared" si="75"/>
        <v>0</v>
      </c>
      <c r="R510" s="502">
        <v>0</v>
      </c>
      <c r="S510" s="459">
        <f t="shared" si="76"/>
        <v>0</v>
      </c>
      <c r="T510" s="460">
        <f t="shared" si="77"/>
        <v>0</v>
      </c>
      <c r="U510" s="507">
        <v>0</v>
      </c>
      <c r="V510" s="457">
        <f t="shared" si="78"/>
        <v>0</v>
      </c>
      <c r="W510" s="461">
        <f t="shared" si="79"/>
        <v>0</v>
      </c>
      <c r="X510" s="508"/>
    </row>
    <row r="511" spans="1:24" ht="51" x14ac:dyDescent="0.25">
      <c r="A511" s="23">
        <v>508</v>
      </c>
      <c r="B511" s="235" t="s">
        <v>539</v>
      </c>
      <c r="C511" s="210" t="s">
        <v>36</v>
      </c>
      <c r="D511" s="26">
        <f t="shared" si="70"/>
        <v>1110</v>
      </c>
      <c r="E511" s="509"/>
      <c r="F511" s="510"/>
      <c r="G511" s="511"/>
      <c r="H511" s="512"/>
      <c r="I511" s="513"/>
      <c r="J511" s="514"/>
      <c r="K511" s="453">
        <v>0.08</v>
      </c>
      <c r="L511" s="454">
        <f t="shared" si="71"/>
        <v>0</v>
      </c>
      <c r="M511" s="455">
        <f t="shared" si="72"/>
        <v>0</v>
      </c>
      <c r="N511" s="455">
        <f t="shared" si="73"/>
        <v>0</v>
      </c>
      <c r="O511" s="502">
        <v>800</v>
      </c>
      <c r="P511" s="457">
        <f t="shared" si="74"/>
        <v>0</v>
      </c>
      <c r="Q511" s="458">
        <f t="shared" si="75"/>
        <v>0</v>
      </c>
      <c r="R511" s="502">
        <v>10</v>
      </c>
      <c r="S511" s="459">
        <f t="shared" si="76"/>
        <v>0</v>
      </c>
      <c r="T511" s="460">
        <f t="shared" si="77"/>
        <v>0</v>
      </c>
      <c r="U511" s="502">
        <v>300</v>
      </c>
      <c r="V511" s="457">
        <f t="shared" si="78"/>
        <v>0</v>
      </c>
      <c r="W511" s="461">
        <f t="shared" si="79"/>
        <v>0</v>
      </c>
      <c r="X511" s="503"/>
    </row>
    <row r="512" spans="1:24" ht="26.25" x14ac:dyDescent="0.25">
      <c r="A512" s="23">
        <v>509</v>
      </c>
      <c r="B512" s="515" t="s">
        <v>540</v>
      </c>
      <c r="C512" s="240" t="s">
        <v>42</v>
      </c>
      <c r="D512" s="26">
        <f t="shared" si="70"/>
        <v>90</v>
      </c>
      <c r="E512" s="87"/>
      <c r="F512" s="466"/>
      <c r="G512" s="467"/>
      <c r="H512" s="467"/>
      <c r="I512" s="494"/>
      <c r="J512" s="516"/>
      <c r="K512" s="453">
        <v>0.08</v>
      </c>
      <c r="L512" s="454">
        <f t="shared" si="71"/>
        <v>0</v>
      </c>
      <c r="M512" s="455">
        <f t="shared" si="72"/>
        <v>0</v>
      </c>
      <c r="N512" s="455">
        <f t="shared" si="73"/>
        <v>0</v>
      </c>
      <c r="O512" s="456">
        <v>70</v>
      </c>
      <c r="P512" s="457">
        <f t="shared" si="74"/>
        <v>0</v>
      </c>
      <c r="Q512" s="458">
        <f t="shared" si="75"/>
        <v>0</v>
      </c>
      <c r="R512" s="456">
        <v>0</v>
      </c>
      <c r="S512" s="459">
        <f t="shared" si="76"/>
        <v>0</v>
      </c>
      <c r="T512" s="460">
        <f t="shared" si="77"/>
        <v>0</v>
      </c>
      <c r="U512" s="456">
        <v>20</v>
      </c>
      <c r="V512" s="457">
        <f t="shared" si="78"/>
        <v>0</v>
      </c>
      <c r="W512" s="461">
        <f t="shared" si="79"/>
        <v>0</v>
      </c>
      <c r="X512" s="462"/>
    </row>
    <row r="513" spans="1:24" x14ac:dyDescent="0.25">
      <c r="A513" s="23">
        <v>510</v>
      </c>
      <c r="B513" s="463" t="s">
        <v>541</v>
      </c>
      <c r="C513" s="464" t="s">
        <v>30</v>
      </c>
      <c r="D513" s="26">
        <f t="shared" si="70"/>
        <v>15</v>
      </c>
      <c r="E513" s="465"/>
      <c r="F513" s="466"/>
      <c r="G513" s="467"/>
      <c r="H513" s="467"/>
      <c r="I513" s="467"/>
      <c r="J513" s="516"/>
      <c r="K513" s="453">
        <v>0.08</v>
      </c>
      <c r="L513" s="454">
        <f t="shared" si="71"/>
        <v>0</v>
      </c>
      <c r="M513" s="455">
        <f t="shared" si="72"/>
        <v>0</v>
      </c>
      <c r="N513" s="455">
        <f t="shared" si="73"/>
        <v>0</v>
      </c>
      <c r="O513" s="493">
        <v>5</v>
      </c>
      <c r="P513" s="457">
        <f t="shared" si="74"/>
        <v>0</v>
      </c>
      <c r="Q513" s="458">
        <f t="shared" si="75"/>
        <v>0</v>
      </c>
      <c r="R513" s="493">
        <v>0</v>
      </c>
      <c r="S513" s="459">
        <f t="shared" si="76"/>
        <v>0</v>
      </c>
      <c r="T513" s="460">
        <f t="shared" si="77"/>
        <v>0</v>
      </c>
      <c r="U513" s="493">
        <v>10</v>
      </c>
      <c r="V513" s="457">
        <f t="shared" si="78"/>
        <v>0</v>
      </c>
      <c r="W513" s="461">
        <f t="shared" si="79"/>
        <v>0</v>
      </c>
      <c r="X513" s="462"/>
    </row>
    <row r="514" spans="1:24" x14ac:dyDescent="0.25">
      <c r="A514" s="23">
        <v>511</v>
      </c>
      <c r="B514" s="463" t="s">
        <v>542</v>
      </c>
      <c r="C514" s="464" t="s">
        <v>30</v>
      </c>
      <c r="D514" s="26">
        <f t="shared" si="70"/>
        <v>5</v>
      </c>
      <c r="E514" s="465"/>
      <c r="F514" s="466"/>
      <c r="G514" s="467"/>
      <c r="H514" s="467"/>
      <c r="I514" s="467"/>
      <c r="J514" s="516"/>
      <c r="K514" s="453">
        <v>0.08</v>
      </c>
      <c r="L514" s="454">
        <f t="shared" si="71"/>
        <v>0</v>
      </c>
      <c r="M514" s="455">
        <f t="shared" si="72"/>
        <v>0</v>
      </c>
      <c r="N514" s="455">
        <f t="shared" si="73"/>
        <v>0</v>
      </c>
      <c r="O514" s="456">
        <v>5</v>
      </c>
      <c r="P514" s="457">
        <f t="shared" si="74"/>
        <v>0</v>
      </c>
      <c r="Q514" s="458">
        <f t="shared" si="75"/>
        <v>0</v>
      </c>
      <c r="R514" s="456">
        <v>0</v>
      </c>
      <c r="S514" s="459">
        <f t="shared" si="76"/>
        <v>0</v>
      </c>
      <c r="T514" s="460">
        <f t="shared" si="77"/>
        <v>0</v>
      </c>
      <c r="U514" s="456">
        <v>0</v>
      </c>
      <c r="V514" s="457">
        <f t="shared" si="78"/>
        <v>0</v>
      </c>
      <c r="W514" s="461">
        <f t="shared" si="79"/>
        <v>0</v>
      </c>
      <c r="X514" s="462"/>
    </row>
    <row r="515" spans="1:24" x14ac:dyDescent="0.25">
      <c r="A515" s="23">
        <v>512</v>
      </c>
      <c r="B515" s="470" t="s">
        <v>543</v>
      </c>
      <c r="C515" s="464" t="s">
        <v>30</v>
      </c>
      <c r="D515" s="26">
        <f t="shared" si="70"/>
        <v>10</v>
      </c>
      <c r="E515" s="465"/>
      <c r="F515" s="466"/>
      <c r="G515" s="467"/>
      <c r="H515" s="467"/>
      <c r="I515" s="467"/>
      <c r="J515" s="517"/>
      <c r="K515" s="453">
        <v>0.08</v>
      </c>
      <c r="L515" s="454">
        <f t="shared" si="71"/>
        <v>0</v>
      </c>
      <c r="M515" s="455">
        <f t="shared" si="72"/>
        <v>0</v>
      </c>
      <c r="N515" s="455">
        <f t="shared" si="73"/>
        <v>0</v>
      </c>
      <c r="O515" s="471">
        <v>0</v>
      </c>
      <c r="P515" s="457">
        <f t="shared" si="74"/>
        <v>0</v>
      </c>
      <c r="Q515" s="458">
        <f t="shared" si="75"/>
        <v>0</v>
      </c>
      <c r="R515" s="456">
        <v>10</v>
      </c>
      <c r="S515" s="459">
        <f t="shared" si="76"/>
        <v>0</v>
      </c>
      <c r="T515" s="460">
        <f t="shared" si="77"/>
        <v>0</v>
      </c>
      <c r="U515" s="456">
        <v>0</v>
      </c>
      <c r="V515" s="457">
        <f t="shared" si="78"/>
        <v>0</v>
      </c>
      <c r="W515" s="461">
        <f t="shared" si="79"/>
        <v>0</v>
      </c>
      <c r="X515" s="462"/>
    </row>
    <row r="516" spans="1:24" ht="25.5" x14ac:dyDescent="0.25">
      <c r="A516" s="23">
        <v>513</v>
      </c>
      <c r="B516" s="470" t="s">
        <v>544</v>
      </c>
      <c r="C516" s="464" t="s">
        <v>30</v>
      </c>
      <c r="D516" s="26">
        <f t="shared" si="70"/>
        <v>40</v>
      </c>
      <c r="E516" s="465"/>
      <c r="F516" s="466"/>
      <c r="G516" s="467"/>
      <c r="H516" s="467"/>
      <c r="I516" s="467"/>
      <c r="J516" s="516"/>
      <c r="K516" s="453">
        <v>0.08</v>
      </c>
      <c r="L516" s="454">
        <f t="shared" si="71"/>
        <v>0</v>
      </c>
      <c r="M516" s="455">
        <f t="shared" si="72"/>
        <v>0</v>
      </c>
      <c r="N516" s="455">
        <f t="shared" si="73"/>
        <v>0</v>
      </c>
      <c r="O516" s="456">
        <v>10</v>
      </c>
      <c r="P516" s="457">
        <f t="shared" si="74"/>
        <v>0</v>
      </c>
      <c r="Q516" s="458">
        <f t="shared" si="75"/>
        <v>0</v>
      </c>
      <c r="R516" s="456">
        <v>30</v>
      </c>
      <c r="S516" s="459">
        <f t="shared" si="76"/>
        <v>0</v>
      </c>
      <c r="T516" s="460">
        <f t="shared" si="77"/>
        <v>0</v>
      </c>
      <c r="U516" s="456">
        <v>0</v>
      </c>
      <c r="V516" s="457">
        <f t="shared" si="78"/>
        <v>0</v>
      </c>
      <c r="W516" s="461">
        <f t="shared" si="79"/>
        <v>0</v>
      </c>
      <c r="X516" s="462"/>
    </row>
    <row r="517" spans="1:24" s="130" customFormat="1" x14ac:dyDescent="0.25">
      <c r="A517" s="23">
        <v>514</v>
      </c>
      <c r="B517" s="463" t="s">
        <v>545</v>
      </c>
      <c r="C517" s="464" t="s">
        <v>30</v>
      </c>
      <c r="D517" s="26">
        <f t="shared" ref="D517:D546" si="80">O517+R517+U517</f>
        <v>45</v>
      </c>
      <c r="E517" s="488"/>
      <c r="F517" s="518"/>
      <c r="G517" s="491"/>
      <c r="H517" s="172"/>
      <c r="I517" s="519"/>
      <c r="J517" s="520"/>
      <c r="K517" s="453">
        <v>0.08</v>
      </c>
      <c r="L517" s="454">
        <f t="shared" ref="L517:L559" si="81">J517+J517*K517</f>
        <v>0</v>
      </c>
      <c r="M517" s="455">
        <f t="shared" ref="M517:M558" si="82">D517*J517</f>
        <v>0</v>
      </c>
      <c r="N517" s="455">
        <f t="shared" ref="N517:N558" si="83">D517*L517</f>
        <v>0</v>
      </c>
      <c r="O517" s="456">
        <v>40</v>
      </c>
      <c r="P517" s="457">
        <f t="shared" ref="P517:P558" si="84">O517*J517</f>
        <v>0</v>
      </c>
      <c r="Q517" s="458">
        <f t="shared" ref="Q517:Q558" si="85">O517*L517</f>
        <v>0</v>
      </c>
      <c r="R517" s="456">
        <v>5</v>
      </c>
      <c r="S517" s="459">
        <f t="shared" ref="S517:S558" si="86">R517*J517</f>
        <v>0</v>
      </c>
      <c r="T517" s="460">
        <f t="shared" ref="T517:T558" si="87">R517*L517</f>
        <v>0</v>
      </c>
      <c r="U517" s="521">
        <v>0</v>
      </c>
      <c r="V517" s="457">
        <f t="shared" ref="V517:V558" si="88">U517*J517</f>
        <v>0</v>
      </c>
      <c r="W517" s="461">
        <f t="shared" ref="W517:W558" si="89">U517*L517</f>
        <v>0</v>
      </c>
      <c r="X517" s="522"/>
    </row>
    <row r="518" spans="1:24" x14ac:dyDescent="0.25">
      <c r="A518" s="23">
        <v>515</v>
      </c>
      <c r="B518" s="463" t="s">
        <v>546</v>
      </c>
      <c r="C518" s="464" t="s">
        <v>30</v>
      </c>
      <c r="D518" s="26">
        <f t="shared" si="80"/>
        <v>5</v>
      </c>
      <c r="E518" s="488"/>
      <c r="F518" s="170"/>
      <c r="G518" s="491"/>
      <c r="H518" s="172"/>
      <c r="I518" s="519"/>
      <c r="J518" s="523"/>
      <c r="K518" s="453">
        <v>0.08</v>
      </c>
      <c r="L518" s="454">
        <f t="shared" si="81"/>
        <v>0</v>
      </c>
      <c r="M518" s="455">
        <f t="shared" si="82"/>
        <v>0</v>
      </c>
      <c r="N518" s="455">
        <f t="shared" si="83"/>
        <v>0</v>
      </c>
      <c r="O518" s="456">
        <v>5</v>
      </c>
      <c r="P518" s="457">
        <f t="shared" si="84"/>
        <v>0</v>
      </c>
      <c r="Q518" s="458">
        <f t="shared" si="85"/>
        <v>0</v>
      </c>
      <c r="R518" s="456">
        <v>0</v>
      </c>
      <c r="S518" s="459">
        <f t="shared" si="86"/>
        <v>0</v>
      </c>
      <c r="T518" s="460">
        <f t="shared" si="87"/>
        <v>0</v>
      </c>
      <c r="U518" s="521">
        <v>0</v>
      </c>
      <c r="V518" s="457">
        <f t="shared" si="88"/>
        <v>0</v>
      </c>
      <c r="W518" s="461">
        <f t="shared" si="89"/>
        <v>0</v>
      </c>
      <c r="X518" s="462"/>
    </row>
    <row r="519" spans="1:24" s="130" customFormat="1" x14ac:dyDescent="0.25">
      <c r="A519" s="23">
        <v>516</v>
      </c>
      <c r="B519" s="470" t="s">
        <v>547</v>
      </c>
      <c r="C519" s="464" t="s">
        <v>30</v>
      </c>
      <c r="D519" s="524">
        <f t="shared" si="80"/>
        <v>15</v>
      </c>
      <c r="E519" s="488"/>
      <c r="F519" s="525"/>
      <c r="G519" s="491"/>
      <c r="H519" s="172"/>
      <c r="I519" s="519"/>
      <c r="J519" s="520"/>
      <c r="K519" s="453">
        <v>0.08</v>
      </c>
      <c r="L519" s="454">
        <f t="shared" si="81"/>
        <v>0</v>
      </c>
      <c r="M519" s="455">
        <f t="shared" si="82"/>
        <v>0</v>
      </c>
      <c r="N519" s="455">
        <f t="shared" si="83"/>
        <v>0</v>
      </c>
      <c r="O519" s="456">
        <v>10</v>
      </c>
      <c r="P519" s="457">
        <f t="shared" si="84"/>
        <v>0</v>
      </c>
      <c r="Q519" s="458">
        <f t="shared" si="85"/>
        <v>0</v>
      </c>
      <c r="R519" s="456">
        <v>5</v>
      </c>
      <c r="S519" s="459">
        <f t="shared" si="86"/>
        <v>0</v>
      </c>
      <c r="T519" s="460">
        <f t="shared" si="87"/>
        <v>0</v>
      </c>
      <c r="U519" s="521">
        <v>0</v>
      </c>
      <c r="V519" s="457">
        <f t="shared" si="88"/>
        <v>0</v>
      </c>
      <c r="W519" s="461">
        <f t="shared" si="89"/>
        <v>0</v>
      </c>
      <c r="X519" s="522"/>
    </row>
    <row r="520" spans="1:24" s="130" customFormat="1" x14ac:dyDescent="0.25">
      <c r="A520" s="23">
        <v>517</v>
      </c>
      <c r="B520" s="467" t="s">
        <v>548</v>
      </c>
      <c r="C520" s="526" t="s">
        <v>36</v>
      </c>
      <c r="D520" s="524">
        <f t="shared" si="80"/>
        <v>730</v>
      </c>
      <c r="E520" s="527"/>
      <c r="F520" s="525"/>
      <c r="G520" s="528"/>
      <c r="H520" s="529"/>
      <c r="I520" s="530"/>
      <c r="J520" s="520"/>
      <c r="K520" s="453">
        <v>0.08</v>
      </c>
      <c r="L520" s="454">
        <f t="shared" si="81"/>
        <v>0</v>
      </c>
      <c r="M520" s="455">
        <f t="shared" si="82"/>
        <v>0</v>
      </c>
      <c r="N520" s="455">
        <f t="shared" si="83"/>
        <v>0</v>
      </c>
      <c r="O520" s="531">
        <v>350</v>
      </c>
      <c r="P520" s="457">
        <f t="shared" si="84"/>
        <v>0</v>
      </c>
      <c r="Q520" s="458">
        <f t="shared" si="85"/>
        <v>0</v>
      </c>
      <c r="R520" s="531">
        <v>0</v>
      </c>
      <c r="S520" s="459">
        <f t="shared" si="86"/>
        <v>0</v>
      </c>
      <c r="T520" s="460">
        <f t="shared" si="87"/>
        <v>0</v>
      </c>
      <c r="U520" s="532">
        <v>380</v>
      </c>
      <c r="V520" s="457">
        <f t="shared" si="88"/>
        <v>0</v>
      </c>
      <c r="W520" s="461">
        <f t="shared" si="89"/>
        <v>0</v>
      </c>
      <c r="X520" s="522"/>
    </row>
    <row r="521" spans="1:24" s="130" customFormat="1" x14ac:dyDescent="0.25">
      <c r="A521" s="23">
        <v>518</v>
      </c>
      <c r="B521" s="467" t="s">
        <v>549</v>
      </c>
      <c r="C521" s="526" t="s">
        <v>36</v>
      </c>
      <c r="D521" s="524">
        <f t="shared" si="80"/>
        <v>100</v>
      </c>
      <c r="E521" s="527"/>
      <c r="F521" s="525"/>
      <c r="G521" s="528"/>
      <c r="H521" s="529"/>
      <c r="I521" s="530"/>
      <c r="J521" s="520"/>
      <c r="K521" s="453">
        <v>0.08</v>
      </c>
      <c r="L521" s="454">
        <f t="shared" si="81"/>
        <v>0</v>
      </c>
      <c r="M521" s="455">
        <f t="shared" si="82"/>
        <v>0</v>
      </c>
      <c r="N521" s="455">
        <f t="shared" si="83"/>
        <v>0</v>
      </c>
      <c r="O521" s="531">
        <v>100</v>
      </c>
      <c r="P521" s="457">
        <f t="shared" si="84"/>
        <v>0</v>
      </c>
      <c r="Q521" s="458">
        <f t="shared" si="85"/>
        <v>0</v>
      </c>
      <c r="R521" s="531">
        <v>0</v>
      </c>
      <c r="S521" s="459">
        <f t="shared" si="86"/>
        <v>0</v>
      </c>
      <c r="T521" s="460">
        <f t="shared" si="87"/>
        <v>0</v>
      </c>
      <c r="U521" s="532">
        <v>0</v>
      </c>
      <c r="V521" s="457">
        <f t="shared" si="88"/>
        <v>0</v>
      </c>
      <c r="W521" s="461">
        <f t="shared" si="89"/>
        <v>0</v>
      </c>
      <c r="X521" s="522"/>
    </row>
    <row r="522" spans="1:24" x14ac:dyDescent="0.25">
      <c r="A522" s="23">
        <v>519</v>
      </c>
      <c r="B522" s="463" t="s">
        <v>550</v>
      </c>
      <c r="C522" s="533" t="s">
        <v>30</v>
      </c>
      <c r="D522" s="524">
        <f t="shared" si="80"/>
        <v>130</v>
      </c>
      <c r="E522" s="534"/>
      <c r="F522" s="535"/>
      <c r="G522" s="536"/>
      <c r="H522" s="536"/>
      <c r="I522" s="536"/>
      <c r="J522" s="537"/>
      <c r="K522" s="453">
        <v>0.08</v>
      </c>
      <c r="L522" s="454">
        <f t="shared" si="81"/>
        <v>0</v>
      </c>
      <c r="M522" s="455">
        <f t="shared" si="82"/>
        <v>0</v>
      </c>
      <c r="N522" s="455">
        <f t="shared" si="83"/>
        <v>0</v>
      </c>
      <c r="O522" s="456">
        <v>30</v>
      </c>
      <c r="P522" s="457">
        <f t="shared" si="84"/>
        <v>0</v>
      </c>
      <c r="Q522" s="458">
        <f t="shared" si="85"/>
        <v>0</v>
      </c>
      <c r="R522" s="456">
        <v>0</v>
      </c>
      <c r="S522" s="459">
        <f t="shared" si="86"/>
        <v>0</v>
      </c>
      <c r="T522" s="460">
        <f t="shared" si="87"/>
        <v>0</v>
      </c>
      <c r="U522" s="456">
        <v>100</v>
      </c>
      <c r="V522" s="457">
        <f t="shared" si="88"/>
        <v>0</v>
      </c>
      <c r="W522" s="461">
        <f t="shared" si="89"/>
        <v>0</v>
      </c>
      <c r="X522" s="462"/>
    </row>
    <row r="523" spans="1:24" x14ac:dyDescent="0.25">
      <c r="A523" s="23">
        <v>520</v>
      </c>
      <c r="B523" s="463" t="s">
        <v>551</v>
      </c>
      <c r="C523" s="533" t="s">
        <v>30</v>
      </c>
      <c r="D523" s="524">
        <f t="shared" si="80"/>
        <v>1050</v>
      </c>
      <c r="E523" s="534"/>
      <c r="F523" s="535"/>
      <c r="G523" s="536"/>
      <c r="H523" s="536"/>
      <c r="I523" s="536"/>
      <c r="J523" s="537"/>
      <c r="K523" s="453">
        <v>0.08</v>
      </c>
      <c r="L523" s="454">
        <f t="shared" si="81"/>
        <v>0</v>
      </c>
      <c r="M523" s="455">
        <f t="shared" si="82"/>
        <v>0</v>
      </c>
      <c r="N523" s="455">
        <f t="shared" si="83"/>
        <v>0</v>
      </c>
      <c r="O523" s="456">
        <v>1000</v>
      </c>
      <c r="P523" s="457">
        <f t="shared" si="84"/>
        <v>0</v>
      </c>
      <c r="Q523" s="458">
        <f t="shared" si="85"/>
        <v>0</v>
      </c>
      <c r="R523" s="456">
        <v>50</v>
      </c>
      <c r="S523" s="459">
        <f t="shared" si="86"/>
        <v>0</v>
      </c>
      <c r="T523" s="460">
        <f t="shared" si="87"/>
        <v>0</v>
      </c>
      <c r="U523" s="456">
        <v>0</v>
      </c>
      <c r="V523" s="457">
        <f t="shared" si="88"/>
        <v>0</v>
      </c>
      <c r="W523" s="461">
        <f t="shared" si="89"/>
        <v>0</v>
      </c>
      <c r="X523" s="462"/>
    </row>
    <row r="524" spans="1:24" s="130" customFormat="1" x14ac:dyDescent="0.25">
      <c r="A524" s="23">
        <v>521</v>
      </c>
      <c r="B524" s="463" t="s">
        <v>552</v>
      </c>
      <c r="C524" s="533" t="s">
        <v>30</v>
      </c>
      <c r="D524" s="524">
        <f t="shared" si="80"/>
        <v>100</v>
      </c>
      <c r="E524" s="538"/>
      <c r="F524" s="538"/>
      <c r="G524" s="539"/>
      <c r="H524" s="539"/>
      <c r="I524" s="539"/>
      <c r="J524" s="540"/>
      <c r="K524" s="453">
        <v>0.08</v>
      </c>
      <c r="L524" s="454">
        <f t="shared" si="81"/>
        <v>0</v>
      </c>
      <c r="M524" s="455">
        <f t="shared" si="82"/>
        <v>0</v>
      </c>
      <c r="N524" s="455">
        <f t="shared" si="83"/>
        <v>0</v>
      </c>
      <c r="O524" s="456">
        <v>100</v>
      </c>
      <c r="P524" s="457">
        <f t="shared" si="84"/>
        <v>0</v>
      </c>
      <c r="Q524" s="458">
        <f t="shared" si="85"/>
        <v>0</v>
      </c>
      <c r="R524" s="456">
        <v>0</v>
      </c>
      <c r="S524" s="459">
        <f t="shared" si="86"/>
        <v>0</v>
      </c>
      <c r="T524" s="460">
        <f t="shared" si="87"/>
        <v>0</v>
      </c>
      <c r="U524" s="456">
        <v>0</v>
      </c>
      <c r="V524" s="457">
        <f t="shared" si="88"/>
        <v>0</v>
      </c>
      <c r="W524" s="461">
        <f t="shared" si="89"/>
        <v>0</v>
      </c>
      <c r="X524" s="541"/>
    </row>
    <row r="525" spans="1:24" ht="25.5" x14ac:dyDescent="0.25">
      <c r="A525" s="23">
        <v>522</v>
      </c>
      <c r="B525" s="542" t="s">
        <v>553</v>
      </c>
      <c r="C525" s="543" t="s">
        <v>30</v>
      </c>
      <c r="D525" s="524">
        <f t="shared" si="80"/>
        <v>65</v>
      </c>
      <c r="E525" s="469"/>
      <c r="F525" s="469"/>
      <c r="G525" s="469"/>
      <c r="H525" s="469"/>
      <c r="I525" s="469"/>
      <c r="J525" s="544"/>
      <c r="K525" s="453">
        <v>0.08</v>
      </c>
      <c r="L525" s="454">
        <f t="shared" si="81"/>
        <v>0</v>
      </c>
      <c r="M525" s="455">
        <f t="shared" si="82"/>
        <v>0</v>
      </c>
      <c r="N525" s="455">
        <f t="shared" si="83"/>
        <v>0</v>
      </c>
      <c r="O525" s="456">
        <v>15</v>
      </c>
      <c r="P525" s="457">
        <f t="shared" si="84"/>
        <v>0</v>
      </c>
      <c r="Q525" s="458">
        <f t="shared" si="85"/>
        <v>0</v>
      </c>
      <c r="R525" s="545">
        <v>50</v>
      </c>
      <c r="S525" s="459">
        <f t="shared" si="86"/>
        <v>0</v>
      </c>
      <c r="T525" s="460">
        <f t="shared" si="87"/>
        <v>0</v>
      </c>
      <c r="U525" s="545">
        <v>0</v>
      </c>
      <c r="V525" s="457">
        <f t="shared" si="88"/>
        <v>0</v>
      </c>
      <c r="W525" s="461">
        <f t="shared" si="89"/>
        <v>0</v>
      </c>
      <c r="X525" s="469"/>
    </row>
    <row r="526" spans="1:24" x14ac:dyDescent="0.25">
      <c r="A526" s="23">
        <v>523</v>
      </c>
      <c r="B526" s="467" t="s">
        <v>554</v>
      </c>
      <c r="C526" s="546" t="s">
        <v>36</v>
      </c>
      <c r="D526" s="524">
        <f t="shared" si="80"/>
        <v>500</v>
      </c>
      <c r="E526" s="547"/>
      <c r="F526" s="548"/>
      <c r="G526" s="549"/>
      <c r="H526" s="550"/>
      <c r="I526" s="551"/>
      <c r="J526" s="537"/>
      <c r="K526" s="453">
        <v>0.08</v>
      </c>
      <c r="L526" s="454">
        <f t="shared" si="81"/>
        <v>0</v>
      </c>
      <c r="M526" s="455">
        <f t="shared" si="82"/>
        <v>0</v>
      </c>
      <c r="N526" s="455">
        <f t="shared" si="83"/>
        <v>0</v>
      </c>
      <c r="O526" s="531">
        <v>300</v>
      </c>
      <c r="P526" s="457">
        <f t="shared" si="84"/>
        <v>0</v>
      </c>
      <c r="Q526" s="458">
        <f t="shared" si="85"/>
        <v>0</v>
      </c>
      <c r="R526" s="531">
        <v>0</v>
      </c>
      <c r="S526" s="459">
        <f t="shared" si="86"/>
        <v>0</v>
      </c>
      <c r="T526" s="460">
        <f t="shared" si="87"/>
        <v>0</v>
      </c>
      <c r="U526" s="552">
        <v>200</v>
      </c>
      <c r="V526" s="457">
        <f t="shared" si="88"/>
        <v>0</v>
      </c>
      <c r="W526" s="461">
        <f t="shared" si="89"/>
        <v>0</v>
      </c>
      <c r="X526" s="462"/>
    </row>
    <row r="527" spans="1:24" x14ac:dyDescent="0.25">
      <c r="A527" s="23">
        <v>524</v>
      </c>
      <c r="B527" s="467" t="s">
        <v>555</v>
      </c>
      <c r="C527" s="546" t="s">
        <v>36</v>
      </c>
      <c r="D527" s="524">
        <f t="shared" si="80"/>
        <v>155</v>
      </c>
      <c r="E527" s="547"/>
      <c r="F527" s="548"/>
      <c r="G527" s="549"/>
      <c r="H527" s="550"/>
      <c r="I527" s="551"/>
      <c r="J527" s="537"/>
      <c r="K527" s="453">
        <v>0.08</v>
      </c>
      <c r="L527" s="454">
        <f t="shared" si="81"/>
        <v>0</v>
      </c>
      <c r="M527" s="455">
        <f t="shared" si="82"/>
        <v>0</v>
      </c>
      <c r="N527" s="455">
        <f t="shared" si="83"/>
        <v>0</v>
      </c>
      <c r="O527" s="531">
        <v>100</v>
      </c>
      <c r="P527" s="457">
        <f t="shared" si="84"/>
        <v>0</v>
      </c>
      <c r="Q527" s="458">
        <f t="shared" si="85"/>
        <v>0</v>
      </c>
      <c r="R527" s="531">
        <v>5</v>
      </c>
      <c r="S527" s="459">
        <f t="shared" si="86"/>
        <v>0</v>
      </c>
      <c r="T527" s="460">
        <f t="shared" si="87"/>
        <v>0</v>
      </c>
      <c r="U527" s="552">
        <v>50</v>
      </c>
      <c r="V527" s="457">
        <f t="shared" si="88"/>
        <v>0</v>
      </c>
      <c r="W527" s="461">
        <f t="shared" si="89"/>
        <v>0</v>
      </c>
      <c r="X527" s="462"/>
    </row>
    <row r="528" spans="1:24" ht="25.5" x14ac:dyDescent="0.25">
      <c r="A528" s="23">
        <v>525</v>
      </c>
      <c r="B528" s="470" t="s">
        <v>556</v>
      </c>
      <c r="C528" s="533" t="s">
        <v>30</v>
      </c>
      <c r="D528" s="524">
        <f t="shared" si="80"/>
        <v>80</v>
      </c>
      <c r="E528" s="553"/>
      <c r="F528" s="546"/>
      <c r="G528" s="549"/>
      <c r="H528" s="549"/>
      <c r="I528" s="549"/>
      <c r="J528" s="554"/>
      <c r="K528" s="453">
        <v>0.08</v>
      </c>
      <c r="L528" s="454">
        <f t="shared" si="81"/>
        <v>0</v>
      </c>
      <c r="M528" s="455">
        <f t="shared" si="82"/>
        <v>0</v>
      </c>
      <c r="N528" s="455">
        <f t="shared" si="83"/>
        <v>0</v>
      </c>
      <c r="O528" s="552">
        <v>80</v>
      </c>
      <c r="P528" s="457">
        <f t="shared" si="84"/>
        <v>0</v>
      </c>
      <c r="Q528" s="458">
        <f t="shared" si="85"/>
        <v>0</v>
      </c>
      <c r="R528" s="552">
        <v>0</v>
      </c>
      <c r="S528" s="459">
        <f t="shared" si="86"/>
        <v>0</v>
      </c>
      <c r="T528" s="460">
        <f t="shared" si="87"/>
        <v>0</v>
      </c>
      <c r="U528" s="552">
        <v>0</v>
      </c>
      <c r="V528" s="457">
        <f t="shared" si="88"/>
        <v>0</v>
      </c>
      <c r="W528" s="461">
        <f t="shared" si="89"/>
        <v>0</v>
      </c>
      <c r="X528" s="462"/>
    </row>
    <row r="529" spans="1:24" ht="25.5" x14ac:dyDescent="0.25">
      <c r="A529" s="23">
        <v>526</v>
      </c>
      <c r="B529" s="470" t="s">
        <v>557</v>
      </c>
      <c r="C529" s="533" t="s">
        <v>30</v>
      </c>
      <c r="D529" s="524">
        <f t="shared" si="80"/>
        <v>60</v>
      </c>
      <c r="E529" s="553"/>
      <c r="F529" s="546"/>
      <c r="G529" s="549"/>
      <c r="H529" s="549"/>
      <c r="I529" s="549"/>
      <c r="J529" s="554"/>
      <c r="K529" s="453">
        <v>0.08</v>
      </c>
      <c r="L529" s="454">
        <f t="shared" si="81"/>
        <v>0</v>
      </c>
      <c r="M529" s="455">
        <f t="shared" si="82"/>
        <v>0</v>
      </c>
      <c r="N529" s="455">
        <f t="shared" si="83"/>
        <v>0</v>
      </c>
      <c r="O529" s="552">
        <v>60</v>
      </c>
      <c r="P529" s="457">
        <f t="shared" si="84"/>
        <v>0</v>
      </c>
      <c r="Q529" s="458">
        <f t="shared" si="85"/>
        <v>0</v>
      </c>
      <c r="R529" s="552">
        <v>0</v>
      </c>
      <c r="S529" s="459">
        <f t="shared" si="86"/>
        <v>0</v>
      </c>
      <c r="T529" s="460">
        <f t="shared" si="87"/>
        <v>0</v>
      </c>
      <c r="U529" s="552">
        <v>0</v>
      </c>
      <c r="V529" s="457">
        <f t="shared" si="88"/>
        <v>0</v>
      </c>
      <c r="W529" s="461">
        <f t="shared" si="89"/>
        <v>0</v>
      </c>
      <c r="X529" s="462"/>
    </row>
    <row r="530" spans="1:24" ht="25.5" x14ac:dyDescent="0.25">
      <c r="A530" s="23">
        <v>527</v>
      </c>
      <c r="B530" s="470" t="s">
        <v>558</v>
      </c>
      <c r="C530" s="533" t="s">
        <v>30</v>
      </c>
      <c r="D530" s="524">
        <f t="shared" si="80"/>
        <v>90</v>
      </c>
      <c r="E530" s="553"/>
      <c r="F530" s="546"/>
      <c r="G530" s="549"/>
      <c r="H530" s="549"/>
      <c r="I530" s="549"/>
      <c r="J530" s="554"/>
      <c r="K530" s="453">
        <v>0.08</v>
      </c>
      <c r="L530" s="454">
        <f t="shared" si="81"/>
        <v>0</v>
      </c>
      <c r="M530" s="455">
        <f t="shared" si="82"/>
        <v>0</v>
      </c>
      <c r="N530" s="455">
        <f t="shared" si="83"/>
        <v>0</v>
      </c>
      <c r="O530" s="552">
        <v>90</v>
      </c>
      <c r="P530" s="457">
        <f t="shared" si="84"/>
        <v>0</v>
      </c>
      <c r="Q530" s="458">
        <f t="shared" si="85"/>
        <v>0</v>
      </c>
      <c r="R530" s="552">
        <v>0</v>
      </c>
      <c r="S530" s="459">
        <f t="shared" si="86"/>
        <v>0</v>
      </c>
      <c r="T530" s="460">
        <f t="shared" si="87"/>
        <v>0</v>
      </c>
      <c r="U530" s="552">
        <v>0</v>
      </c>
      <c r="V530" s="457">
        <f t="shared" si="88"/>
        <v>0</v>
      </c>
      <c r="W530" s="461">
        <f t="shared" si="89"/>
        <v>0</v>
      </c>
      <c r="X530" s="462"/>
    </row>
    <row r="531" spans="1:24" s="130" customFormat="1" ht="76.5" x14ac:dyDescent="0.25">
      <c r="A531" s="23">
        <v>528</v>
      </c>
      <c r="B531" s="470" t="s">
        <v>559</v>
      </c>
      <c r="C531" s="533" t="s">
        <v>30</v>
      </c>
      <c r="D531" s="524">
        <f t="shared" si="80"/>
        <v>800</v>
      </c>
      <c r="E531" s="555"/>
      <c r="F531" s="546"/>
      <c r="G531" s="549"/>
      <c r="H531" s="549"/>
      <c r="I531" s="549"/>
      <c r="J531" s="554"/>
      <c r="K531" s="453">
        <v>0.08</v>
      </c>
      <c r="L531" s="454">
        <f t="shared" si="81"/>
        <v>0</v>
      </c>
      <c r="M531" s="455">
        <f t="shared" si="82"/>
        <v>0</v>
      </c>
      <c r="N531" s="455">
        <f t="shared" si="83"/>
        <v>0</v>
      </c>
      <c r="O531" s="531">
        <v>500</v>
      </c>
      <c r="P531" s="457">
        <f t="shared" si="84"/>
        <v>0</v>
      </c>
      <c r="Q531" s="458">
        <f t="shared" si="85"/>
        <v>0</v>
      </c>
      <c r="R531" s="552">
        <v>300</v>
      </c>
      <c r="S531" s="459">
        <f t="shared" si="86"/>
        <v>0</v>
      </c>
      <c r="T531" s="460">
        <f t="shared" si="87"/>
        <v>0</v>
      </c>
      <c r="U531" s="552">
        <v>0</v>
      </c>
      <c r="V531" s="457">
        <f t="shared" si="88"/>
        <v>0</v>
      </c>
      <c r="W531" s="461">
        <f t="shared" si="89"/>
        <v>0</v>
      </c>
      <c r="X531" s="522"/>
    </row>
    <row r="532" spans="1:24" s="130" customFormat="1" ht="76.5" x14ac:dyDescent="0.25">
      <c r="A532" s="23">
        <v>529</v>
      </c>
      <c r="B532" s="470" t="s">
        <v>560</v>
      </c>
      <c r="C532" s="533" t="s">
        <v>30</v>
      </c>
      <c r="D532" s="524">
        <f t="shared" si="80"/>
        <v>700</v>
      </c>
      <c r="E532" s="555"/>
      <c r="F532" s="546"/>
      <c r="G532" s="549"/>
      <c r="H532" s="549"/>
      <c r="I532" s="549"/>
      <c r="J532" s="554"/>
      <c r="K532" s="453">
        <v>0.08</v>
      </c>
      <c r="L532" s="454">
        <f t="shared" si="81"/>
        <v>0</v>
      </c>
      <c r="M532" s="455">
        <f t="shared" si="82"/>
        <v>0</v>
      </c>
      <c r="N532" s="455">
        <f t="shared" si="83"/>
        <v>0</v>
      </c>
      <c r="O532" s="531">
        <v>100</v>
      </c>
      <c r="P532" s="457">
        <f t="shared" si="84"/>
        <v>0</v>
      </c>
      <c r="Q532" s="458">
        <f t="shared" si="85"/>
        <v>0</v>
      </c>
      <c r="R532" s="552">
        <v>600</v>
      </c>
      <c r="S532" s="459">
        <f t="shared" si="86"/>
        <v>0</v>
      </c>
      <c r="T532" s="460">
        <f t="shared" si="87"/>
        <v>0</v>
      </c>
      <c r="U532" s="552">
        <v>0</v>
      </c>
      <c r="V532" s="457">
        <f t="shared" si="88"/>
        <v>0</v>
      </c>
      <c r="W532" s="461">
        <f t="shared" si="89"/>
        <v>0</v>
      </c>
      <c r="X532" s="522"/>
    </row>
    <row r="533" spans="1:24" ht="25.5" x14ac:dyDescent="0.25">
      <c r="A533" s="23">
        <v>530</v>
      </c>
      <c r="B533" s="556" t="s">
        <v>561</v>
      </c>
      <c r="C533" s="533" t="s">
        <v>30</v>
      </c>
      <c r="D533" s="524">
        <f t="shared" si="80"/>
        <v>20</v>
      </c>
      <c r="E533" s="557"/>
      <c r="F533" s="557"/>
      <c r="G533" s="558"/>
      <c r="H533" s="558"/>
      <c r="I533" s="558"/>
      <c r="J533" s="559"/>
      <c r="K533" s="453">
        <v>0.08</v>
      </c>
      <c r="L533" s="454">
        <f t="shared" si="81"/>
        <v>0</v>
      </c>
      <c r="M533" s="455">
        <f t="shared" si="82"/>
        <v>0</v>
      </c>
      <c r="N533" s="455">
        <f t="shared" si="83"/>
        <v>0</v>
      </c>
      <c r="O533" s="456">
        <v>10</v>
      </c>
      <c r="P533" s="457">
        <f t="shared" si="84"/>
        <v>0</v>
      </c>
      <c r="Q533" s="458">
        <f t="shared" si="85"/>
        <v>0</v>
      </c>
      <c r="R533" s="456">
        <v>0</v>
      </c>
      <c r="S533" s="459">
        <f t="shared" si="86"/>
        <v>0</v>
      </c>
      <c r="T533" s="460">
        <f t="shared" si="87"/>
        <v>0</v>
      </c>
      <c r="U533" s="456">
        <v>10</v>
      </c>
      <c r="V533" s="457">
        <f t="shared" si="88"/>
        <v>0</v>
      </c>
      <c r="W533" s="461">
        <f t="shared" si="89"/>
        <v>0</v>
      </c>
      <c r="X533" s="481"/>
    </row>
    <row r="534" spans="1:24" ht="25.5" x14ac:dyDescent="0.25">
      <c r="A534" s="23">
        <v>531</v>
      </c>
      <c r="B534" s="467" t="s">
        <v>562</v>
      </c>
      <c r="C534" s="546" t="s">
        <v>36</v>
      </c>
      <c r="D534" s="524">
        <f t="shared" si="80"/>
        <v>60</v>
      </c>
      <c r="E534" s="547"/>
      <c r="F534" s="548"/>
      <c r="G534" s="549"/>
      <c r="H534" s="550"/>
      <c r="I534" s="551"/>
      <c r="J534" s="537"/>
      <c r="K534" s="453">
        <v>0.08</v>
      </c>
      <c r="L534" s="454">
        <f t="shared" si="81"/>
        <v>0</v>
      </c>
      <c r="M534" s="455">
        <f t="shared" si="82"/>
        <v>0</v>
      </c>
      <c r="N534" s="455">
        <f t="shared" si="83"/>
        <v>0</v>
      </c>
      <c r="O534" s="531">
        <v>60</v>
      </c>
      <c r="P534" s="457">
        <f t="shared" si="84"/>
        <v>0</v>
      </c>
      <c r="Q534" s="458">
        <f t="shared" si="85"/>
        <v>0</v>
      </c>
      <c r="R534" s="531">
        <v>0</v>
      </c>
      <c r="S534" s="459">
        <f t="shared" si="86"/>
        <v>0</v>
      </c>
      <c r="T534" s="460">
        <f t="shared" si="87"/>
        <v>0</v>
      </c>
      <c r="U534" s="552">
        <v>0</v>
      </c>
      <c r="V534" s="457">
        <f t="shared" si="88"/>
        <v>0</v>
      </c>
      <c r="W534" s="461">
        <f t="shared" si="89"/>
        <v>0</v>
      </c>
      <c r="X534" s="462"/>
    </row>
    <row r="535" spans="1:24" ht="25.5" x14ac:dyDescent="0.25">
      <c r="A535" s="23">
        <v>532</v>
      </c>
      <c r="B535" s="463" t="s">
        <v>563</v>
      </c>
      <c r="C535" s="533" t="s">
        <v>30</v>
      </c>
      <c r="D535" s="524">
        <f t="shared" si="80"/>
        <v>30</v>
      </c>
      <c r="E535" s="534"/>
      <c r="F535" s="535"/>
      <c r="G535" s="536"/>
      <c r="H535" s="536"/>
      <c r="I535" s="536"/>
      <c r="J535" s="537"/>
      <c r="K535" s="453">
        <v>0.08</v>
      </c>
      <c r="L535" s="454">
        <f t="shared" si="81"/>
        <v>0</v>
      </c>
      <c r="M535" s="455">
        <f t="shared" si="82"/>
        <v>0</v>
      </c>
      <c r="N535" s="455">
        <f t="shared" si="83"/>
        <v>0</v>
      </c>
      <c r="O535" s="456">
        <v>30</v>
      </c>
      <c r="P535" s="457">
        <f t="shared" si="84"/>
        <v>0</v>
      </c>
      <c r="Q535" s="458">
        <f t="shared" si="85"/>
        <v>0</v>
      </c>
      <c r="R535" s="456">
        <v>0</v>
      </c>
      <c r="S535" s="459">
        <f t="shared" si="86"/>
        <v>0</v>
      </c>
      <c r="T535" s="460">
        <f t="shared" si="87"/>
        <v>0</v>
      </c>
      <c r="U535" s="456">
        <v>0</v>
      </c>
      <c r="V535" s="457">
        <f t="shared" si="88"/>
        <v>0</v>
      </c>
      <c r="W535" s="461">
        <f t="shared" si="89"/>
        <v>0</v>
      </c>
      <c r="X535" s="462"/>
    </row>
    <row r="536" spans="1:24" ht="25.5" x14ac:dyDescent="0.25">
      <c r="A536" s="23">
        <v>533</v>
      </c>
      <c r="B536" s="467" t="s">
        <v>564</v>
      </c>
      <c r="C536" s="546" t="s">
        <v>36</v>
      </c>
      <c r="D536" s="524">
        <f t="shared" si="80"/>
        <v>140</v>
      </c>
      <c r="E536" s="547"/>
      <c r="F536" s="548"/>
      <c r="G536" s="549"/>
      <c r="H536" s="550"/>
      <c r="I536" s="551"/>
      <c r="J536" s="537"/>
      <c r="K536" s="453">
        <v>0.08</v>
      </c>
      <c r="L536" s="454">
        <f t="shared" si="81"/>
        <v>0</v>
      </c>
      <c r="M536" s="455">
        <f t="shared" si="82"/>
        <v>0</v>
      </c>
      <c r="N536" s="455">
        <f t="shared" si="83"/>
        <v>0</v>
      </c>
      <c r="O536" s="531">
        <v>90</v>
      </c>
      <c r="P536" s="457">
        <f t="shared" si="84"/>
        <v>0</v>
      </c>
      <c r="Q536" s="458">
        <f t="shared" si="85"/>
        <v>0</v>
      </c>
      <c r="R536" s="531">
        <v>10</v>
      </c>
      <c r="S536" s="459">
        <f t="shared" si="86"/>
        <v>0</v>
      </c>
      <c r="T536" s="460">
        <f t="shared" si="87"/>
        <v>0</v>
      </c>
      <c r="U536" s="552">
        <v>40</v>
      </c>
      <c r="V536" s="457">
        <f t="shared" si="88"/>
        <v>0</v>
      </c>
      <c r="W536" s="461">
        <f t="shared" si="89"/>
        <v>0</v>
      </c>
      <c r="X536" s="462"/>
    </row>
    <row r="537" spans="1:24" ht="25.5" x14ac:dyDescent="0.25">
      <c r="A537" s="23">
        <v>534</v>
      </c>
      <c r="B537" s="467" t="s">
        <v>565</v>
      </c>
      <c r="C537" s="546" t="s">
        <v>36</v>
      </c>
      <c r="D537" s="524">
        <f t="shared" si="80"/>
        <v>100</v>
      </c>
      <c r="E537" s="547"/>
      <c r="F537" s="548"/>
      <c r="G537" s="549"/>
      <c r="H537" s="550"/>
      <c r="I537" s="551"/>
      <c r="J537" s="537"/>
      <c r="K537" s="453">
        <v>0.08</v>
      </c>
      <c r="L537" s="454">
        <f t="shared" si="81"/>
        <v>0</v>
      </c>
      <c r="M537" s="455">
        <f t="shared" si="82"/>
        <v>0</v>
      </c>
      <c r="N537" s="455">
        <f t="shared" si="83"/>
        <v>0</v>
      </c>
      <c r="O537" s="531">
        <v>70</v>
      </c>
      <c r="P537" s="457">
        <f t="shared" si="84"/>
        <v>0</v>
      </c>
      <c r="Q537" s="458">
        <f t="shared" si="85"/>
        <v>0</v>
      </c>
      <c r="R537" s="531">
        <v>10</v>
      </c>
      <c r="S537" s="459">
        <f t="shared" si="86"/>
        <v>0</v>
      </c>
      <c r="T537" s="460">
        <f t="shared" si="87"/>
        <v>0</v>
      </c>
      <c r="U537" s="552">
        <v>20</v>
      </c>
      <c r="V537" s="457">
        <f t="shared" si="88"/>
        <v>0</v>
      </c>
      <c r="W537" s="461">
        <f t="shared" si="89"/>
        <v>0</v>
      </c>
      <c r="X537" s="462"/>
    </row>
    <row r="538" spans="1:24" x14ac:dyDescent="0.25">
      <c r="A538" s="23">
        <v>535</v>
      </c>
      <c r="B538" s="463" t="s">
        <v>566</v>
      </c>
      <c r="C538" s="533" t="s">
        <v>30</v>
      </c>
      <c r="D538" s="524">
        <f t="shared" si="80"/>
        <v>50</v>
      </c>
      <c r="E538" s="534"/>
      <c r="F538" s="535"/>
      <c r="G538" s="536"/>
      <c r="H538" s="536"/>
      <c r="I538" s="536"/>
      <c r="J538" s="537"/>
      <c r="K538" s="453">
        <v>0.08</v>
      </c>
      <c r="L538" s="454">
        <f t="shared" si="81"/>
        <v>0</v>
      </c>
      <c r="M538" s="455">
        <f t="shared" si="82"/>
        <v>0</v>
      </c>
      <c r="N538" s="455">
        <f t="shared" si="83"/>
        <v>0</v>
      </c>
      <c r="O538" s="456">
        <v>50</v>
      </c>
      <c r="P538" s="457">
        <f t="shared" si="84"/>
        <v>0</v>
      </c>
      <c r="Q538" s="458">
        <f t="shared" si="85"/>
        <v>0</v>
      </c>
      <c r="R538" s="456">
        <v>0</v>
      </c>
      <c r="S538" s="459">
        <f t="shared" si="86"/>
        <v>0</v>
      </c>
      <c r="T538" s="460">
        <f t="shared" si="87"/>
        <v>0</v>
      </c>
      <c r="U538" s="456">
        <v>0</v>
      </c>
      <c r="V538" s="457">
        <f t="shared" si="88"/>
        <v>0</v>
      </c>
      <c r="W538" s="461">
        <f t="shared" si="89"/>
        <v>0</v>
      </c>
      <c r="X538" s="462"/>
    </row>
    <row r="539" spans="1:24" x14ac:dyDescent="0.25">
      <c r="A539" s="23">
        <v>536</v>
      </c>
      <c r="B539" s="560" t="s">
        <v>567</v>
      </c>
      <c r="C539" s="561" t="s">
        <v>36</v>
      </c>
      <c r="D539" s="524">
        <f t="shared" si="80"/>
        <v>240</v>
      </c>
      <c r="E539" s="562"/>
      <c r="F539" s="563"/>
      <c r="G539" s="564"/>
      <c r="H539" s="540"/>
      <c r="I539" s="565"/>
      <c r="J539" s="566"/>
      <c r="K539" s="453">
        <v>0.08</v>
      </c>
      <c r="L539" s="454">
        <f t="shared" si="81"/>
        <v>0</v>
      </c>
      <c r="M539" s="455">
        <f t="shared" si="82"/>
        <v>0</v>
      </c>
      <c r="N539" s="455">
        <f t="shared" si="83"/>
        <v>0</v>
      </c>
      <c r="O539" s="483">
        <v>160</v>
      </c>
      <c r="P539" s="457">
        <f t="shared" si="84"/>
        <v>0</v>
      </c>
      <c r="Q539" s="458">
        <f t="shared" si="85"/>
        <v>0</v>
      </c>
      <c r="R539" s="483">
        <v>30</v>
      </c>
      <c r="S539" s="459">
        <f t="shared" si="86"/>
        <v>0</v>
      </c>
      <c r="T539" s="460">
        <f t="shared" si="87"/>
        <v>0</v>
      </c>
      <c r="U539" s="567">
        <v>50</v>
      </c>
      <c r="V539" s="457">
        <f t="shared" si="88"/>
        <v>0</v>
      </c>
      <c r="W539" s="461">
        <f t="shared" si="89"/>
        <v>0</v>
      </c>
      <c r="X539" s="481"/>
    </row>
    <row r="540" spans="1:24" x14ac:dyDescent="0.25">
      <c r="A540" s="23">
        <v>537</v>
      </c>
      <c r="B540" s="568" t="s">
        <v>568</v>
      </c>
      <c r="C540" s="25" t="s">
        <v>30</v>
      </c>
      <c r="D540" s="26">
        <f t="shared" si="80"/>
        <v>30</v>
      </c>
      <c r="E540" s="465"/>
      <c r="F540" s="466"/>
      <c r="G540" s="467"/>
      <c r="H540" s="467"/>
      <c r="I540" s="467"/>
      <c r="J540" s="516"/>
      <c r="K540" s="453">
        <v>0.08</v>
      </c>
      <c r="L540" s="454">
        <f t="shared" si="81"/>
        <v>0</v>
      </c>
      <c r="M540" s="455">
        <f t="shared" si="82"/>
        <v>0</v>
      </c>
      <c r="N540" s="455">
        <f t="shared" si="83"/>
        <v>0</v>
      </c>
      <c r="O540" s="456">
        <v>30</v>
      </c>
      <c r="P540" s="457">
        <f t="shared" si="84"/>
        <v>0</v>
      </c>
      <c r="Q540" s="458">
        <f t="shared" si="85"/>
        <v>0</v>
      </c>
      <c r="R540" s="456">
        <v>0</v>
      </c>
      <c r="S540" s="459">
        <f t="shared" si="86"/>
        <v>0</v>
      </c>
      <c r="T540" s="460">
        <f t="shared" si="87"/>
        <v>0</v>
      </c>
      <c r="U540" s="456">
        <v>0</v>
      </c>
      <c r="V540" s="457">
        <f t="shared" si="88"/>
        <v>0</v>
      </c>
      <c r="W540" s="461">
        <f t="shared" si="89"/>
        <v>0</v>
      </c>
      <c r="X540" s="462"/>
    </row>
    <row r="541" spans="1:24" x14ac:dyDescent="0.25">
      <c r="A541" s="23">
        <v>538</v>
      </c>
      <c r="B541" s="568" t="s">
        <v>569</v>
      </c>
      <c r="C541" s="25" t="s">
        <v>30</v>
      </c>
      <c r="D541" s="26">
        <f t="shared" si="80"/>
        <v>40</v>
      </c>
      <c r="E541" s="465"/>
      <c r="F541" s="466"/>
      <c r="G541" s="467"/>
      <c r="H541" s="467"/>
      <c r="I541" s="467"/>
      <c r="J541" s="516"/>
      <c r="K541" s="453">
        <v>0.08</v>
      </c>
      <c r="L541" s="454">
        <f t="shared" si="81"/>
        <v>0</v>
      </c>
      <c r="M541" s="455">
        <f t="shared" si="82"/>
        <v>0</v>
      </c>
      <c r="N541" s="455">
        <f t="shared" si="83"/>
        <v>0</v>
      </c>
      <c r="O541" s="456">
        <v>40</v>
      </c>
      <c r="P541" s="457">
        <f t="shared" si="84"/>
        <v>0</v>
      </c>
      <c r="Q541" s="458">
        <f t="shared" si="85"/>
        <v>0</v>
      </c>
      <c r="R541" s="456">
        <v>0</v>
      </c>
      <c r="S541" s="459">
        <f t="shared" si="86"/>
        <v>0</v>
      </c>
      <c r="T541" s="460">
        <f t="shared" si="87"/>
        <v>0</v>
      </c>
      <c r="U541" s="456">
        <v>0</v>
      </c>
      <c r="V541" s="457">
        <f t="shared" si="88"/>
        <v>0</v>
      </c>
      <c r="W541" s="461">
        <f t="shared" si="89"/>
        <v>0</v>
      </c>
      <c r="X541" s="462"/>
    </row>
    <row r="542" spans="1:24" ht="25.5" x14ac:dyDescent="0.25">
      <c r="A542" s="23">
        <v>539</v>
      </c>
      <c r="B542" s="463" t="s">
        <v>570</v>
      </c>
      <c r="C542" s="25" t="s">
        <v>30</v>
      </c>
      <c r="D542" s="26">
        <f t="shared" si="80"/>
        <v>30</v>
      </c>
      <c r="E542" s="465"/>
      <c r="F542" s="466"/>
      <c r="G542" s="467"/>
      <c r="H542" s="494"/>
      <c r="I542" s="494"/>
      <c r="J542" s="514"/>
      <c r="K542" s="453">
        <v>0.08</v>
      </c>
      <c r="L542" s="454">
        <f t="shared" si="81"/>
        <v>0</v>
      </c>
      <c r="M542" s="455">
        <f t="shared" si="82"/>
        <v>0</v>
      </c>
      <c r="N542" s="455">
        <f t="shared" si="83"/>
        <v>0</v>
      </c>
      <c r="O542" s="471">
        <v>20</v>
      </c>
      <c r="P542" s="457">
        <f t="shared" si="84"/>
        <v>0</v>
      </c>
      <c r="Q542" s="458">
        <f t="shared" si="85"/>
        <v>0</v>
      </c>
      <c r="R542" s="456">
        <v>10</v>
      </c>
      <c r="S542" s="459">
        <f t="shared" si="86"/>
        <v>0</v>
      </c>
      <c r="T542" s="460">
        <f t="shared" si="87"/>
        <v>0</v>
      </c>
      <c r="U542" s="456">
        <v>0</v>
      </c>
      <c r="V542" s="457">
        <f t="shared" si="88"/>
        <v>0</v>
      </c>
      <c r="W542" s="461">
        <f t="shared" si="89"/>
        <v>0</v>
      </c>
      <c r="X542" s="462"/>
    </row>
    <row r="543" spans="1:24" s="77" customFormat="1" ht="26.25" x14ac:dyDescent="0.25">
      <c r="A543" s="23">
        <v>540</v>
      </c>
      <c r="B543" s="482" t="s">
        <v>571</v>
      </c>
      <c r="C543" s="25" t="s">
        <v>30</v>
      </c>
      <c r="D543" s="26">
        <f t="shared" si="80"/>
        <v>30</v>
      </c>
      <c r="F543" s="569"/>
      <c r="G543" s="570"/>
      <c r="H543" s="571"/>
      <c r="I543" s="571"/>
      <c r="J543" s="572"/>
      <c r="K543" s="453">
        <v>0.08</v>
      </c>
      <c r="L543" s="454">
        <f t="shared" si="81"/>
        <v>0</v>
      </c>
      <c r="M543" s="455">
        <f t="shared" si="82"/>
        <v>0</v>
      </c>
      <c r="N543" s="455">
        <f t="shared" si="83"/>
        <v>0</v>
      </c>
      <c r="O543" s="471">
        <v>20</v>
      </c>
      <c r="P543" s="457">
        <f t="shared" si="84"/>
        <v>0</v>
      </c>
      <c r="Q543" s="458">
        <f t="shared" si="85"/>
        <v>0</v>
      </c>
      <c r="R543" s="573">
        <v>10</v>
      </c>
      <c r="S543" s="459">
        <f t="shared" si="86"/>
        <v>0</v>
      </c>
      <c r="T543" s="460">
        <f t="shared" si="87"/>
        <v>0</v>
      </c>
      <c r="U543" s="574">
        <v>0</v>
      </c>
      <c r="V543" s="457">
        <f t="shared" si="88"/>
        <v>0</v>
      </c>
      <c r="W543" s="461">
        <f t="shared" si="89"/>
        <v>0</v>
      </c>
      <c r="X543" s="575"/>
    </row>
    <row r="544" spans="1:24" ht="191.25" customHeight="1" x14ac:dyDescent="0.25">
      <c r="A544" s="23">
        <v>541</v>
      </c>
      <c r="B544" s="463" t="s">
        <v>572</v>
      </c>
      <c r="C544" s="25" t="s">
        <v>30</v>
      </c>
      <c r="D544" s="26">
        <f t="shared" si="80"/>
        <v>200</v>
      </c>
      <c r="E544" s="465"/>
      <c r="F544" s="466"/>
      <c r="G544" s="467"/>
      <c r="H544" s="467"/>
      <c r="I544" s="467"/>
      <c r="J544" s="576"/>
      <c r="K544" s="453">
        <v>0.08</v>
      </c>
      <c r="L544" s="454">
        <f t="shared" si="81"/>
        <v>0</v>
      </c>
      <c r="M544" s="455">
        <f t="shared" si="82"/>
        <v>0</v>
      </c>
      <c r="N544" s="455">
        <f t="shared" si="83"/>
        <v>0</v>
      </c>
      <c r="O544" s="471">
        <v>0</v>
      </c>
      <c r="P544" s="457">
        <f t="shared" si="84"/>
        <v>0</v>
      </c>
      <c r="Q544" s="458">
        <f t="shared" si="85"/>
        <v>0</v>
      </c>
      <c r="R544" s="456">
        <v>200</v>
      </c>
      <c r="S544" s="459">
        <f t="shared" si="86"/>
        <v>0</v>
      </c>
      <c r="T544" s="460">
        <f t="shared" si="87"/>
        <v>0</v>
      </c>
      <c r="U544" s="456">
        <v>0</v>
      </c>
      <c r="V544" s="457">
        <f t="shared" si="88"/>
        <v>0</v>
      </c>
      <c r="W544" s="461">
        <f t="shared" si="89"/>
        <v>0</v>
      </c>
      <c r="X544" s="462"/>
    </row>
    <row r="545" spans="1:25" x14ac:dyDescent="0.25">
      <c r="A545" s="23">
        <v>542</v>
      </c>
      <c r="B545" s="577" t="s">
        <v>573</v>
      </c>
      <c r="C545" s="464" t="s">
        <v>30</v>
      </c>
      <c r="D545" s="26">
        <f t="shared" si="80"/>
        <v>60</v>
      </c>
      <c r="E545" s="465"/>
      <c r="F545" s="466"/>
      <c r="G545" s="467"/>
      <c r="H545" s="467"/>
      <c r="I545" s="467"/>
      <c r="J545" s="516"/>
      <c r="K545" s="453">
        <v>0.08</v>
      </c>
      <c r="L545" s="454">
        <f t="shared" si="81"/>
        <v>0</v>
      </c>
      <c r="M545" s="455">
        <f t="shared" si="82"/>
        <v>0</v>
      </c>
      <c r="N545" s="455">
        <f t="shared" si="83"/>
        <v>0</v>
      </c>
      <c r="O545" s="456">
        <v>60</v>
      </c>
      <c r="P545" s="457">
        <f t="shared" si="84"/>
        <v>0</v>
      </c>
      <c r="Q545" s="458">
        <f t="shared" si="85"/>
        <v>0</v>
      </c>
      <c r="R545" s="456">
        <v>0</v>
      </c>
      <c r="S545" s="459">
        <f t="shared" si="86"/>
        <v>0</v>
      </c>
      <c r="T545" s="460">
        <f t="shared" si="87"/>
        <v>0</v>
      </c>
      <c r="U545" s="456">
        <v>0</v>
      </c>
      <c r="V545" s="457">
        <f t="shared" si="88"/>
        <v>0</v>
      </c>
      <c r="W545" s="461">
        <f t="shared" si="89"/>
        <v>0</v>
      </c>
      <c r="X545" s="462"/>
    </row>
    <row r="546" spans="1:25" x14ac:dyDescent="0.25">
      <c r="A546" s="23">
        <v>543</v>
      </c>
      <c r="B546" s="577" t="s">
        <v>574</v>
      </c>
      <c r="C546" s="464" t="s">
        <v>30</v>
      </c>
      <c r="D546" s="26">
        <f t="shared" si="80"/>
        <v>90</v>
      </c>
      <c r="E546" s="465"/>
      <c r="F546" s="466"/>
      <c r="G546" s="467"/>
      <c r="H546" s="467"/>
      <c r="I546" s="467"/>
      <c r="J546" s="516"/>
      <c r="K546" s="453">
        <v>0.08</v>
      </c>
      <c r="L546" s="454">
        <f t="shared" si="81"/>
        <v>0</v>
      </c>
      <c r="M546" s="455">
        <f t="shared" si="82"/>
        <v>0</v>
      </c>
      <c r="N546" s="455">
        <f t="shared" si="83"/>
        <v>0</v>
      </c>
      <c r="O546" s="456">
        <v>90</v>
      </c>
      <c r="P546" s="457">
        <f t="shared" si="84"/>
        <v>0</v>
      </c>
      <c r="Q546" s="458">
        <f t="shared" si="85"/>
        <v>0</v>
      </c>
      <c r="R546" s="456">
        <v>0</v>
      </c>
      <c r="S546" s="459">
        <f t="shared" si="86"/>
        <v>0</v>
      </c>
      <c r="T546" s="460">
        <f t="shared" si="87"/>
        <v>0</v>
      </c>
      <c r="U546" s="456">
        <v>0</v>
      </c>
      <c r="V546" s="457">
        <f t="shared" si="88"/>
        <v>0</v>
      </c>
      <c r="W546" s="461">
        <f t="shared" si="89"/>
        <v>0</v>
      </c>
      <c r="X546" s="462"/>
    </row>
    <row r="547" spans="1:25" s="71" customFormat="1" ht="140.25" x14ac:dyDescent="0.25">
      <c r="A547" s="58">
        <v>544</v>
      </c>
      <c r="B547" s="578" t="s">
        <v>575</v>
      </c>
      <c r="C547" s="579" t="s">
        <v>30</v>
      </c>
      <c r="D547" s="580">
        <f t="shared" ref="D547" si="90">SUM(O547,R547,U547)</f>
        <v>400</v>
      </c>
      <c r="E547" s="581"/>
      <c r="F547" s="579"/>
      <c r="G547" s="579"/>
      <c r="H547" s="579"/>
      <c r="I547" s="579"/>
      <c r="J547" s="582"/>
      <c r="K547" s="583">
        <v>0.08</v>
      </c>
      <c r="L547" s="584">
        <f t="shared" si="81"/>
        <v>0</v>
      </c>
      <c r="M547" s="585">
        <f t="shared" si="82"/>
        <v>0</v>
      </c>
      <c r="N547" s="585">
        <f t="shared" si="83"/>
        <v>0</v>
      </c>
      <c r="O547" s="586">
        <v>0</v>
      </c>
      <c r="P547" s="587">
        <f t="shared" si="84"/>
        <v>0</v>
      </c>
      <c r="Q547" s="588">
        <f t="shared" si="85"/>
        <v>0</v>
      </c>
      <c r="R547" s="586">
        <v>400</v>
      </c>
      <c r="S547" s="589">
        <f t="shared" si="86"/>
        <v>0</v>
      </c>
      <c r="T547" s="590">
        <f t="shared" si="87"/>
        <v>0</v>
      </c>
      <c r="U547" s="586">
        <v>0</v>
      </c>
      <c r="V547" s="587">
        <f t="shared" si="88"/>
        <v>0</v>
      </c>
      <c r="W547" s="591">
        <f t="shared" si="89"/>
        <v>0</v>
      </c>
      <c r="X547" s="592"/>
    </row>
    <row r="548" spans="1:25" ht="114.75" x14ac:dyDescent="0.25">
      <c r="A548" s="23">
        <v>545</v>
      </c>
      <c r="B548" s="593" t="s">
        <v>576</v>
      </c>
      <c r="C548" s="25" t="s">
        <v>30</v>
      </c>
      <c r="D548" s="26">
        <f t="shared" ref="D548:D558" si="91">O548+R548+U548</f>
        <v>1000</v>
      </c>
      <c r="E548" s="594"/>
      <c r="F548" s="489"/>
      <c r="G548" s="490"/>
      <c r="H548" s="490"/>
      <c r="I548" s="490"/>
      <c r="J548" s="595"/>
      <c r="K548" s="453">
        <v>0.08</v>
      </c>
      <c r="L548" s="454">
        <f t="shared" si="81"/>
        <v>0</v>
      </c>
      <c r="M548" s="455">
        <f t="shared" si="82"/>
        <v>0</v>
      </c>
      <c r="N548" s="455">
        <f t="shared" si="83"/>
        <v>0</v>
      </c>
      <c r="O548" s="596">
        <v>0</v>
      </c>
      <c r="P548" s="597">
        <f t="shared" si="84"/>
        <v>0</v>
      </c>
      <c r="Q548" s="598">
        <f t="shared" si="85"/>
        <v>0</v>
      </c>
      <c r="R548" s="599">
        <v>1000</v>
      </c>
      <c r="S548" s="600">
        <f t="shared" si="86"/>
        <v>0</v>
      </c>
      <c r="T548" s="601">
        <f t="shared" si="87"/>
        <v>0</v>
      </c>
      <c r="U548" s="599">
        <v>0</v>
      </c>
      <c r="V548" s="597">
        <f t="shared" si="88"/>
        <v>0</v>
      </c>
      <c r="W548" s="602">
        <f t="shared" si="89"/>
        <v>0</v>
      </c>
      <c r="X548" s="603"/>
    </row>
    <row r="549" spans="1:25" ht="114.75" x14ac:dyDescent="0.25">
      <c r="A549" s="23">
        <v>546</v>
      </c>
      <c r="B549" s="593" t="s">
        <v>577</v>
      </c>
      <c r="C549" s="25" t="s">
        <v>30</v>
      </c>
      <c r="D549" s="26">
        <f t="shared" si="91"/>
        <v>1705</v>
      </c>
      <c r="E549" s="594"/>
      <c r="F549" s="489"/>
      <c r="G549" s="490"/>
      <c r="H549" s="490"/>
      <c r="I549" s="490"/>
      <c r="J549" s="595"/>
      <c r="K549" s="453">
        <v>0.08</v>
      </c>
      <c r="L549" s="454">
        <f t="shared" si="81"/>
        <v>0</v>
      </c>
      <c r="M549" s="455">
        <f t="shared" si="82"/>
        <v>0</v>
      </c>
      <c r="N549" s="455">
        <f t="shared" si="83"/>
        <v>0</v>
      </c>
      <c r="O549" s="604">
        <v>700</v>
      </c>
      <c r="P549" s="457">
        <f t="shared" si="84"/>
        <v>0</v>
      </c>
      <c r="Q549" s="458">
        <f t="shared" si="85"/>
        <v>0</v>
      </c>
      <c r="R549" s="605">
        <v>1000</v>
      </c>
      <c r="S549" s="459">
        <f t="shared" si="86"/>
        <v>0</v>
      </c>
      <c r="T549" s="460">
        <f t="shared" si="87"/>
        <v>0</v>
      </c>
      <c r="U549" s="605">
        <v>5</v>
      </c>
      <c r="V549" s="457">
        <f t="shared" si="88"/>
        <v>0</v>
      </c>
      <c r="W549" s="461">
        <f t="shared" si="89"/>
        <v>0</v>
      </c>
      <c r="X549" s="462"/>
    </row>
    <row r="550" spans="1:25" ht="114.75" x14ac:dyDescent="0.25">
      <c r="A550" s="23">
        <v>547</v>
      </c>
      <c r="B550" s="593" t="s">
        <v>578</v>
      </c>
      <c r="C550" s="25" t="s">
        <v>30</v>
      </c>
      <c r="D550" s="26">
        <f t="shared" si="91"/>
        <v>760</v>
      </c>
      <c r="E550" s="594"/>
      <c r="F550" s="489"/>
      <c r="G550" s="490"/>
      <c r="H550" s="490"/>
      <c r="I550" s="490"/>
      <c r="J550" s="606"/>
      <c r="K550" s="453">
        <v>0.08</v>
      </c>
      <c r="L550" s="454">
        <f t="shared" si="81"/>
        <v>0</v>
      </c>
      <c r="M550" s="455">
        <f t="shared" si="82"/>
        <v>0</v>
      </c>
      <c r="N550" s="455">
        <f t="shared" si="83"/>
        <v>0</v>
      </c>
      <c r="O550" s="607">
        <v>250</v>
      </c>
      <c r="P550" s="457">
        <f t="shared" si="84"/>
        <v>0</v>
      </c>
      <c r="Q550" s="458">
        <f t="shared" si="85"/>
        <v>0</v>
      </c>
      <c r="R550" s="605">
        <v>500</v>
      </c>
      <c r="S550" s="459">
        <f t="shared" si="86"/>
        <v>0</v>
      </c>
      <c r="T550" s="460">
        <f t="shared" si="87"/>
        <v>0</v>
      </c>
      <c r="U550" s="605">
        <v>10</v>
      </c>
      <c r="V550" s="457">
        <f t="shared" si="88"/>
        <v>0</v>
      </c>
      <c r="W550" s="461">
        <f t="shared" si="89"/>
        <v>0</v>
      </c>
      <c r="X550" s="462"/>
    </row>
    <row r="551" spans="1:25" s="77" customFormat="1" ht="51" x14ac:dyDescent="0.25">
      <c r="A551" s="23">
        <v>548</v>
      </c>
      <c r="B551" s="608" t="s">
        <v>579</v>
      </c>
      <c r="C551" s="609" t="s">
        <v>30</v>
      </c>
      <c r="D551" s="26">
        <f t="shared" si="91"/>
        <v>45</v>
      </c>
      <c r="E551" s="465"/>
      <c r="F551" s="610"/>
      <c r="G551" s="467"/>
      <c r="H551" s="467"/>
      <c r="I551" s="467"/>
      <c r="J551" s="611"/>
      <c r="K551" s="453">
        <v>0.08</v>
      </c>
      <c r="L551" s="454">
        <f t="shared" si="81"/>
        <v>0</v>
      </c>
      <c r="M551" s="455">
        <f t="shared" si="82"/>
        <v>0</v>
      </c>
      <c r="N551" s="455">
        <f t="shared" si="83"/>
        <v>0</v>
      </c>
      <c r="O551" s="612">
        <v>5</v>
      </c>
      <c r="P551" s="457">
        <f t="shared" si="84"/>
        <v>0</v>
      </c>
      <c r="Q551" s="458">
        <f t="shared" si="85"/>
        <v>0</v>
      </c>
      <c r="R551" s="613">
        <v>30</v>
      </c>
      <c r="S551" s="459">
        <f t="shared" si="86"/>
        <v>0</v>
      </c>
      <c r="T551" s="460">
        <f t="shared" si="87"/>
        <v>0</v>
      </c>
      <c r="U551" s="613">
        <v>10</v>
      </c>
      <c r="V551" s="457">
        <f t="shared" si="88"/>
        <v>0</v>
      </c>
      <c r="W551" s="461">
        <f t="shared" si="89"/>
        <v>0</v>
      </c>
      <c r="X551" s="614"/>
      <c r="Y551" s="130"/>
    </row>
    <row r="552" spans="1:25" s="77" customFormat="1" ht="51" x14ac:dyDescent="0.25">
      <c r="A552" s="23">
        <v>549</v>
      </c>
      <c r="B552" s="608" t="s">
        <v>580</v>
      </c>
      <c r="C552" s="609" t="s">
        <v>30</v>
      </c>
      <c r="D552" s="26">
        <f t="shared" si="91"/>
        <v>45</v>
      </c>
      <c r="E552" s="465"/>
      <c r="F552" s="610"/>
      <c r="G552" s="467"/>
      <c r="H552" s="467"/>
      <c r="I552" s="467"/>
      <c r="J552" s="611"/>
      <c r="K552" s="453">
        <v>0.08</v>
      </c>
      <c r="L552" s="454">
        <f t="shared" si="81"/>
        <v>0</v>
      </c>
      <c r="M552" s="455">
        <f t="shared" si="82"/>
        <v>0</v>
      </c>
      <c r="N552" s="455">
        <f t="shared" si="83"/>
        <v>0</v>
      </c>
      <c r="O552" s="612">
        <v>5</v>
      </c>
      <c r="P552" s="457">
        <f t="shared" si="84"/>
        <v>0</v>
      </c>
      <c r="Q552" s="458">
        <f t="shared" si="85"/>
        <v>0</v>
      </c>
      <c r="R552" s="613">
        <v>40</v>
      </c>
      <c r="S552" s="459">
        <f t="shared" si="86"/>
        <v>0</v>
      </c>
      <c r="T552" s="460">
        <f t="shared" si="87"/>
        <v>0</v>
      </c>
      <c r="U552" s="613">
        <v>0</v>
      </c>
      <c r="V552" s="457">
        <f t="shared" si="88"/>
        <v>0</v>
      </c>
      <c r="W552" s="461">
        <f t="shared" si="89"/>
        <v>0</v>
      </c>
      <c r="X552" s="614"/>
      <c r="Y552" s="130"/>
    </row>
    <row r="553" spans="1:25" x14ac:dyDescent="0.25">
      <c r="A553" s="23">
        <v>550</v>
      </c>
      <c r="B553" s="463" t="s">
        <v>581</v>
      </c>
      <c r="C553" s="25" t="s">
        <v>30</v>
      </c>
      <c r="D553" s="26">
        <f t="shared" si="91"/>
        <v>1730</v>
      </c>
      <c r="E553" s="615"/>
      <c r="F553" s="610"/>
      <c r="G553" s="467"/>
      <c r="H553" s="467"/>
      <c r="I553" s="467"/>
      <c r="J553" s="611"/>
      <c r="K553" s="453">
        <v>0.08</v>
      </c>
      <c r="L553" s="454">
        <f t="shared" si="81"/>
        <v>0</v>
      </c>
      <c r="M553" s="455">
        <f t="shared" si="82"/>
        <v>0</v>
      </c>
      <c r="N553" s="455">
        <f t="shared" si="83"/>
        <v>0</v>
      </c>
      <c r="O553" s="607">
        <v>1700</v>
      </c>
      <c r="P553" s="457">
        <f t="shared" si="84"/>
        <v>0</v>
      </c>
      <c r="Q553" s="458">
        <f t="shared" si="85"/>
        <v>0</v>
      </c>
      <c r="R553" s="616">
        <v>10</v>
      </c>
      <c r="S553" s="459">
        <f t="shared" si="86"/>
        <v>0</v>
      </c>
      <c r="T553" s="460">
        <f t="shared" si="87"/>
        <v>0</v>
      </c>
      <c r="U553" s="616">
        <v>20</v>
      </c>
      <c r="V553" s="457">
        <f t="shared" si="88"/>
        <v>0</v>
      </c>
      <c r="W553" s="461">
        <f t="shared" si="89"/>
        <v>0</v>
      </c>
      <c r="X553" s="522"/>
      <c r="Y553" s="130"/>
    </row>
    <row r="554" spans="1:25" s="130" customFormat="1" x14ac:dyDescent="0.25">
      <c r="A554" s="23">
        <v>551</v>
      </c>
      <c r="B554" s="504" t="s">
        <v>582</v>
      </c>
      <c r="C554" s="464" t="s">
        <v>30</v>
      </c>
      <c r="D554" s="26">
        <f t="shared" si="91"/>
        <v>150</v>
      </c>
      <c r="E554" s="465"/>
      <c r="F554" s="610"/>
      <c r="G554" s="467"/>
      <c r="H554" s="467"/>
      <c r="I554" s="467"/>
      <c r="J554" s="611"/>
      <c r="K554" s="453">
        <v>0.08</v>
      </c>
      <c r="L554" s="454">
        <f t="shared" si="81"/>
        <v>0</v>
      </c>
      <c r="M554" s="455">
        <f t="shared" si="82"/>
        <v>0</v>
      </c>
      <c r="N554" s="455">
        <f t="shared" si="83"/>
        <v>0</v>
      </c>
      <c r="O554" s="607">
        <v>150</v>
      </c>
      <c r="P554" s="457">
        <f t="shared" si="84"/>
        <v>0</v>
      </c>
      <c r="Q554" s="458">
        <f t="shared" si="85"/>
        <v>0</v>
      </c>
      <c r="R554" s="605">
        <v>0</v>
      </c>
      <c r="S554" s="459">
        <f t="shared" si="86"/>
        <v>0</v>
      </c>
      <c r="T554" s="460">
        <f t="shared" si="87"/>
        <v>0</v>
      </c>
      <c r="U554" s="605">
        <v>0</v>
      </c>
      <c r="V554" s="457">
        <f t="shared" si="88"/>
        <v>0</v>
      </c>
      <c r="W554" s="461">
        <f t="shared" si="89"/>
        <v>0</v>
      </c>
      <c r="X554" s="522"/>
    </row>
    <row r="555" spans="1:25" x14ac:dyDescent="0.25">
      <c r="A555" s="23">
        <v>552</v>
      </c>
      <c r="B555" s="593" t="s">
        <v>583</v>
      </c>
      <c r="C555" s="25" t="s">
        <v>30</v>
      </c>
      <c r="D555" s="26">
        <f t="shared" si="91"/>
        <v>10</v>
      </c>
      <c r="E555" s="594"/>
      <c r="F555" s="489"/>
      <c r="G555" s="490"/>
      <c r="H555" s="490"/>
      <c r="I555" s="490"/>
      <c r="J555" s="595"/>
      <c r="K555" s="453">
        <v>0.08</v>
      </c>
      <c r="L555" s="454">
        <f t="shared" si="81"/>
        <v>0</v>
      </c>
      <c r="M555" s="455">
        <f t="shared" si="82"/>
        <v>0</v>
      </c>
      <c r="N555" s="455">
        <f t="shared" si="83"/>
        <v>0</v>
      </c>
      <c r="O555" s="604">
        <v>10</v>
      </c>
      <c r="P555" s="457">
        <f t="shared" si="84"/>
        <v>0</v>
      </c>
      <c r="Q555" s="458">
        <f t="shared" si="85"/>
        <v>0</v>
      </c>
      <c r="R555" s="605">
        <v>0</v>
      </c>
      <c r="S555" s="459">
        <f t="shared" si="86"/>
        <v>0</v>
      </c>
      <c r="T555" s="460">
        <f t="shared" si="87"/>
        <v>0</v>
      </c>
      <c r="U555" s="605">
        <v>0</v>
      </c>
      <c r="V555" s="457">
        <f t="shared" si="88"/>
        <v>0</v>
      </c>
      <c r="W555" s="461">
        <f t="shared" si="89"/>
        <v>0</v>
      </c>
      <c r="X555" s="462"/>
    </row>
    <row r="556" spans="1:25" x14ac:dyDescent="0.25">
      <c r="A556" s="23">
        <v>553</v>
      </c>
      <c r="B556" s="593" t="s">
        <v>584</v>
      </c>
      <c r="C556" s="25" t="s">
        <v>30</v>
      </c>
      <c r="D556" s="26">
        <f t="shared" si="91"/>
        <v>10</v>
      </c>
      <c r="E556" s="594"/>
      <c r="F556" s="489"/>
      <c r="G556" s="490"/>
      <c r="H556" s="490"/>
      <c r="I556" s="490"/>
      <c r="J556" s="595"/>
      <c r="K556" s="453">
        <v>0.08</v>
      </c>
      <c r="L556" s="454">
        <f t="shared" si="81"/>
        <v>0</v>
      </c>
      <c r="M556" s="455">
        <f t="shared" si="82"/>
        <v>0</v>
      </c>
      <c r="N556" s="455">
        <f t="shared" si="83"/>
        <v>0</v>
      </c>
      <c r="O556" s="604">
        <v>10</v>
      </c>
      <c r="P556" s="457">
        <f t="shared" si="84"/>
        <v>0</v>
      </c>
      <c r="Q556" s="458">
        <f t="shared" si="85"/>
        <v>0</v>
      </c>
      <c r="R556" s="605">
        <v>0</v>
      </c>
      <c r="S556" s="459">
        <f t="shared" si="86"/>
        <v>0</v>
      </c>
      <c r="T556" s="460">
        <f t="shared" si="87"/>
        <v>0</v>
      </c>
      <c r="U556" s="605">
        <v>0</v>
      </c>
      <c r="V556" s="457">
        <f t="shared" si="88"/>
        <v>0</v>
      </c>
      <c r="W556" s="461">
        <f t="shared" si="89"/>
        <v>0</v>
      </c>
      <c r="X556" s="462"/>
    </row>
    <row r="557" spans="1:25" x14ac:dyDescent="0.25">
      <c r="A557" s="23">
        <v>554</v>
      </c>
      <c r="B557" s="617" t="s">
        <v>585</v>
      </c>
      <c r="C557" s="240" t="s">
        <v>42</v>
      </c>
      <c r="D557" s="26">
        <f t="shared" si="91"/>
        <v>30</v>
      </c>
      <c r="E557" s="618"/>
      <c r="F557" s="619"/>
      <c r="G557" s="490"/>
      <c r="H557" s="490"/>
      <c r="I557" s="620"/>
      <c r="J557" s="606"/>
      <c r="K557" s="453">
        <v>0.08</v>
      </c>
      <c r="L557" s="454">
        <f t="shared" si="81"/>
        <v>0</v>
      </c>
      <c r="M557" s="455">
        <f t="shared" si="82"/>
        <v>0</v>
      </c>
      <c r="N557" s="455">
        <f t="shared" si="83"/>
        <v>0</v>
      </c>
      <c r="O557" s="604">
        <v>10</v>
      </c>
      <c r="P557" s="457">
        <f t="shared" si="84"/>
        <v>0</v>
      </c>
      <c r="Q557" s="458">
        <f t="shared" si="85"/>
        <v>0</v>
      </c>
      <c r="R557" s="605">
        <v>20</v>
      </c>
      <c r="S557" s="459">
        <f t="shared" si="86"/>
        <v>0</v>
      </c>
      <c r="T557" s="460">
        <f t="shared" si="87"/>
        <v>0</v>
      </c>
      <c r="U557" s="605">
        <v>0</v>
      </c>
      <c r="V557" s="457">
        <f t="shared" si="88"/>
        <v>0</v>
      </c>
      <c r="W557" s="461">
        <f t="shared" si="89"/>
        <v>0</v>
      </c>
      <c r="X557" s="522"/>
    </row>
    <row r="558" spans="1:25" s="130" customFormat="1" ht="46.5" customHeight="1" x14ac:dyDescent="0.25">
      <c r="A558" s="23">
        <f>A557+1</f>
        <v>555</v>
      </c>
      <c r="B558" s="617" t="s">
        <v>586</v>
      </c>
      <c r="C558" s="240" t="s">
        <v>42</v>
      </c>
      <c r="D558" s="26">
        <f t="shared" si="91"/>
        <v>600</v>
      </c>
      <c r="E558" s="618"/>
      <c r="F558" s="619"/>
      <c r="G558" s="490"/>
      <c r="H558" s="490"/>
      <c r="I558" s="620"/>
      <c r="J558" s="606"/>
      <c r="K558" s="453">
        <v>0.08</v>
      </c>
      <c r="L558" s="454">
        <f t="shared" si="81"/>
        <v>0</v>
      </c>
      <c r="M558" s="455">
        <f t="shared" si="82"/>
        <v>0</v>
      </c>
      <c r="N558" s="455">
        <f t="shared" si="83"/>
        <v>0</v>
      </c>
      <c r="O558" s="607">
        <v>600</v>
      </c>
      <c r="P558" s="457">
        <f t="shared" si="84"/>
        <v>0</v>
      </c>
      <c r="Q558" s="458">
        <f t="shared" si="85"/>
        <v>0</v>
      </c>
      <c r="R558" s="605"/>
      <c r="S558" s="459">
        <f t="shared" si="86"/>
        <v>0</v>
      </c>
      <c r="T558" s="460">
        <f t="shared" si="87"/>
        <v>0</v>
      </c>
      <c r="U558" s="605">
        <v>0</v>
      </c>
      <c r="V558" s="457">
        <f t="shared" si="88"/>
        <v>0</v>
      </c>
      <c r="W558" s="461">
        <f t="shared" si="89"/>
        <v>0</v>
      </c>
      <c r="X558" s="522"/>
    </row>
    <row r="559" spans="1:25" customFormat="1" ht="38.25" x14ac:dyDescent="0.25">
      <c r="A559" s="23">
        <f>A558+1</f>
        <v>556</v>
      </c>
      <c r="B559" s="621" t="s">
        <v>587</v>
      </c>
      <c r="C559" s="25" t="s">
        <v>30</v>
      </c>
      <c r="D559" s="622">
        <f>SUM(O559,R559,U559)</f>
        <v>20</v>
      </c>
      <c r="E559" s="623"/>
      <c r="F559" s="624"/>
      <c r="G559" s="625"/>
      <c r="H559" s="626"/>
      <c r="I559" s="627"/>
      <c r="J559" s="627"/>
      <c r="K559" s="628">
        <v>0.08</v>
      </c>
      <c r="L559" s="454">
        <f t="shared" si="81"/>
        <v>0</v>
      </c>
      <c r="M559" s="629">
        <f>D559*J559</f>
        <v>0</v>
      </c>
      <c r="N559" s="630">
        <f>M559+M559*K559</f>
        <v>0</v>
      </c>
      <c r="O559" s="631">
        <v>20</v>
      </c>
      <c r="P559" s="454">
        <f>O559*J559</f>
        <v>0</v>
      </c>
      <c r="Q559" s="632">
        <f>O559*L559</f>
        <v>0</v>
      </c>
      <c r="R559" s="308">
        <v>0</v>
      </c>
      <c r="S559" s="633">
        <f>R559*J559</f>
        <v>0</v>
      </c>
      <c r="T559" s="632">
        <f>R559*L559</f>
        <v>0</v>
      </c>
      <c r="U559" s="634">
        <v>0</v>
      </c>
      <c r="V559" s="633">
        <f>U559*J559</f>
        <v>0</v>
      </c>
      <c r="W559" s="635">
        <f>U559*L559</f>
        <v>0</v>
      </c>
      <c r="X559" s="636"/>
    </row>
    <row r="560" spans="1:25" s="654" customFormat="1" ht="25.5" x14ac:dyDescent="0.25">
      <c r="A560" s="23">
        <f>A559+1</f>
        <v>557</v>
      </c>
      <c r="B560" s="637" t="s">
        <v>588</v>
      </c>
      <c r="C560" s="638" t="s">
        <v>42</v>
      </c>
      <c r="D560" s="639">
        <v>100</v>
      </c>
      <c r="E560" s="640"/>
      <c r="F560" s="641"/>
      <c r="G560" s="642"/>
      <c r="H560" s="643"/>
      <c r="I560" s="644"/>
      <c r="J560" s="645"/>
      <c r="K560" s="646">
        <v>0.08</v>
      </c>
      <c r="L560" s="647">
        <f>J560*1.08</f>
        <v>0</v>
      </c>
      <c r="M560" s="648">
        <f>J560*D560</f>
        <v>0</v>
      </c>
      <c r="N560" s="649">
        <f>L560*D560</f>
        <v>0</v>
      </c>
      <c r="O560" s="308">
        <v>100</v>
      </c>
      <c r="P560" s="650">
        <f>O560*J560</f>
        <v>0</v>
      </c>
      <c r="Q560" s="651">
        <f>O560*L560</f>
        <v>0</v>
      </c>
      <c r="R560" s="652">
        <v>0</v>
      </c>
      <c r="S560" s="633">
        <f t="shared" ref="S560:S561" si="92">R560*J560</f>
        <v>0</v>
      </c>
      <c r="T560" s="632">
        <f t="shared" ref="T560:T561" si="93">R560*L560</f>
        <v>0</v>
      </c>
      <c r="U560" s="652">
        <v>0</v>
      </c>
      <c r="V560" s="633">
        <f t="shared" ref="V560:V561" si="94">U560*J560</f>
        <v>0</v>
      </c>
      <c r="W560" s="635">
        <f t="shared" ref="W560:W561" si="95">U560*L560</f>
        <v>0</v>
      </c>
      <c r="X560" s="653"/>
    </row>
    <row r="561" spans="1:25" ht="26.25" thickBot="1" x14ac:dyDescent="0.3">
      <c r="A561" s="23">
        <f>A560+1</f>
        <v>558</v>
      </c>
      <c r="B561" s="655" t="s">
        <v>589</v>
      </c>
      <c r="C561" s="638" t="s">
        <v>42</v>
      </c>
      <c r="D561" s="656">
        <v>100</v>
      </c>
      <c r="E561" s="640"/>
      <c r="F561" s="657"/>
      <c r="G561" s="658"/>
      <c r="H561" s="659"/>
      <c r="I561" s="660"/>
      <c r="J561" s="645"/>
      <c r="K561" s="646">
        <v>0.08</v>
      </c>
      <c r="L561" s="647">
        <f>J561*1.08</f>
        <v>0</v>
      </c>
      <c r="M561" s="661">
        <f>D561*J561</f>
        <v>0</v>
      </c>
      <c r="N561" s="649">
        <f>L561*D561</f>
        <v>0</v>
      </c>
      <c r="O561" s="308">
        <v>100</v>
      </c>
      <c r="P561" s="650">
        <f>O561*J561</f>
        <v>0</v>
      </c>
      <c r="Q561" s="651">
        <f>O561*L561</f>
        <v>0</v>
      </c>
      <c r="R561" s="652">
        <v>0</v>
      </c>
      <c r="S561" s="633">
        <f t="shared" si="92"/>
        <v>0</v>
      </c>
      <c r="T561" s="632">
        <f t="shared" si="93"/>
        <v>0</v>
      </c>
      <c r="U561" s="652">
        <v>0</v>
      </c>
      <c r="V561" s="633">
        <f t="shared" si="94"/>
        <v>0</v>
      </c>
      <c r="W561" s="635">
        <f t="shared" si="95"/>
        <v>0</v>
      </c>
      <c r="X561" s="662"/>
      <c r="Y561" s="663"/>
    </row>
    <row r="562" spans="1:25" ht="15.75" thickBot="1" x14ac:dyDescent="0.3">
      <c r="L562" s="665" t="s">
        <v>590</v>
      </c>
      <c r="M562" s="666">
        <f>SUM(M4:M561)</f>
        <v>0</v>
      </c>
      <c r="N562" s="667">
        <f t="shared" ref="N562:W562" si="96">SUM(N4:N561)</f>
        <v>0</v>
      </c>
      <c r="O562" s="668"/>
      <c r="P562" s="668">
        <f t="shared" si="96"/>
        <v>0</v>
      </c>
      <c r="Q562" s="668">
        <f t="shared" si="96"/>
        <v>0</v>
      </c>
      <c r="R562" s="668"/>
      <c r="S562" s="668">
        <f t="shared" si="96"/>
        <v>0</v>
      </c>
      <c r="T562" s="668">
        <f t="shared" si="96"/>
        <v>0</v>
      </c>
      <c r="U562" s="668"/>
      <c r="V562" s="668">
        <f t="shared" si="96"/>
        <v>0</v>
      </c>
      <c r="W562" s="668">
        <f t="shared" si="96"/>
        <v>0</v>
      </c>
      <c r="X562" s="435"/>
    </row>
    <row r="567" spans="1:25" x14ac:dyDescent="0.25">
      <c r="B567" s="669" t="s">
        <v>591</v>
      </c>
    </row>
    <row r="568" spans="1:25" x14ac:dyDescent="0.25">
      <c r="B568" s="669" t="s">
        <v>592</v>
      </c>
    </row>
    <row r="569" spans="1:25" x14ac:dyDescent="0.25">
      <c r="B569" s="669" t="s">
        <v>593</v>
      </c>
    </row>
    <row r="570" spans="1:25" x14ac:dyDescent="0.25">
      <c r="B570" s="669" t="s">
        <v>594</v>
      </c>
    </row>
    <row r="571" spans="1:25" x14ac:dyDescent="0.25">
      <c r="B571" s="669" t="s">
        <v>595</v>
      </c>
    </row>
    <row r="572" spans="1:25" x14ac:dyDescent="0.25">
      <c r="B572" s="669" t="s">
        <v>596</v>
      </c>
    </row>
    <row r="573" spans="1:25" x14ac:dyDescent="0.25">
      <c r="B573" s="669" t="s">
        <v>597</v>
      </c>
    </row>
    <row r="574" spans="1:25" s="672" customFormat="1" x14ac:dyDescent="0.25">
      <c r="A574" s="670"/>
      <c r="B574" s="671" t="s">
        <v>598</v>
      </c>
      <c r="J574" s="673"/>
      <c r="U574" s="674"/>
    </row>
    <row r="575" spans="1:25" x14ac:dyDescent="0.25">
      <c r="A575" s="670"/>
      <c r="B575" s="671" t="s">
        <v>599</v>
      </c>
      <c r="C575" s="672"/>
      <c r="D575" s="672"/>
      <c r="E575" s="672"/>
      <c r="F575" s="672"/>
      <c r="G575" s="672"/>
      <c r="H575" s="672"/>
      <c r="I575" s="672"/>
      <c r="J575" s="673"/>
      <c r="K575" s="672"/>
      <c r="L575" s="672"/>
      <c r="M575" s="672"/>
      <c r="N575" s="672"/>
      <c r="O575" s="672"/>
      <c r="P575" s="672"/>
      <c r="Q575" s="672"/>
      <c r="R575" s="672"/>
      <c r="S575" s="672"/>
      <c r="T575" s="672"/>
      <c r="U575" s="674"/>
      <c r="V575" s="672"/>
      <c r="W575" s="672"/>
      <c r="X575" s="672"/>
    </row>
    <row r="576" spans="1:25" s="672" customFormat="1" ht="15" customHeight="1" x14ac:dyDescent="0.25">
      <c r="A576" s="664"/>
      <c r="B576" s="669" t="s">
        <v>600</v>
      </c>
      <c r="C576" s="2"/>
      <c r="D576" s="2"/>
      <c r="E576" s="2"/>
      <c r="F576" s="2"/>
      <c r="G576" s="2"/>
      <c r="H576" s="2"/>
      <c r="I576" s="2"/>
      <c r="J576" s="654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37"/>
      <c r="V576" s="2"/>
      <c r="W576" s="2"/>
      <c r="X576" s="2"/>
    </row>
    <row r="577" spans="1:21" x14ac:dyDescent="0.25">
      <c r="B577" s="671" t="s">
        <v>601</v>
      </c>
    </row>
    <row r="578" spans="1:21" s="71" customFormat="1" x14ac:dyDescent="0.25">
      <c r="A578" s="675"/>
      <c r="B578" s="676" t="s">
        <v>602</v>
      </c>
      <c r="C578" s="677"/>
      <c r="D578" s="677"/>
      <c r="E578" s="677"/>
      <c r="F578" s="677"/>
      <c r="G578" s="677"/>
      <c r="H578" s="677"/>
      <c r="J578" s="678"/>
      <c r="U578" s="679"/>
    </row>
  </sheetData>
  <mergeCells count="4">
    <mergeCell ref="A1:N1"/>
    <mergeCell ref="O1:Q1"/>
    <mergeCell ref="R1:T1"/>
    <mergeCell ref="U1:W1"/>
  </mergeCells>
  <pageMargins left="0.25" right="0.25" top="0.75" bottom="0.75" header="0.3" footer="0.3"/>
  <pageSetup paperSize="9" scale="40" fitToHeight="0" orientation="landscape" r:id="rId1"/>
  <headerFooter>
    <oddHeader>&amp;LZP/54/2019&amp;CFormularz cenowy&amp;RZałącznik nr 2 do SIWZ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>
      <selection activeCell="N4" sqref="N4"/>
    </sheetView>
  </sheetViews>
  <sheetFormatPr defaultRowHeight="15" x14ac:dyDescent="0.25"/>
  <sheetData>
    <row r="1" spans="1:24" ht="15.75" thickBot="1" x14ac:dyDescent="0.3">
      <c r="A1" s="1352" t="s">
        <v>692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53"/>
      <c r="O1" s="1354" t="s">
        <v>1</v>
      </c>
      <c r="P1" s="1350"/>
      <c r="Q1" s="1355"/>
      <c r="R1" s="1354" t="s">
        <v>2</v>
      </c>
      <c r="S1" s="1350"/>
      <c r="T1" s="1355"/>
      <c r="U1" s="1354" t="s">
        <v>3</v>
      </c>
      <c r="V1" s="1350"/>
      <c r="W1" s="1350"/>
      <c r="X1" s="1076" t="s">
        <v>4</v>
      </c>
    </row>
    <row r="2" spans="1:24" ht="67.5" x14ac:dyDescent="0.25">
      <c r="A2" s="1077" t="s">
        <v>5</v>
      </c>
      <c r="B2" s="1078" t="s">
        <v>6</v>
      </c>
      <c r="C2" s="1050" t="s">
        <v>7</v>
      </c>
      <c r="D2" s="1050" t="s">
        <v>8</v>
      </c>
      <c r="E2" s="1050" t="s">
        <v>9</v>
      </c>
      <c r="F2" s="1021" t="s">
        <v>10</v>
      </c>
      <c r="G2" s="1022" t="s">
        <v>11</v>
      </c>
      <c r="H2" s="1022" t="s">
        <v>12</v>
      </c>
      <c r="I2" s="1022" t="s">
        <v>13</v>
      </c>
      <c r="J2" s="1050" t="s">
        <v>14</v>
      </c>
      <c r="K2" s="1050" t="s">
        <v>15</v>
      </c>
      <c r="L2" s="1050" t="s">
        <v>16</v>
      </c>
      <c r="M2" s="1050" t="s">
        <v>17</v>
      </c>
      <c r="N2" s="685" t="s">
        <v>18</v>
      </c>
      <c r="O2" s="1079" t="s">
        <v>8</v>
      </c>
      <c r="P2" s="1053" t="s">
        <v>17</v>
      </c>
      <c r="Q2" s="1023" t="s">
        <v>19</v>
      </c>
      <c r="R2" s="1024" t="s">
        <v>8</v>
      </c>
      <c r="S2" s="1053" t="s">
        <v>17</v>
      </c>
      <c r="T2" s="1023" t="s">
        <v>19</v>
      </c>
      <c r="U2" s="1024" t="s">
        <v>8</v>
      </c>
      <c r="V2" s="1053" t="s">
        <v>17</v>
      </c>
      <c r="W2" s="1080" t="s">
        <v>19</v>
      </c>
      <c r="X2" s="1081"/>
    </row>
    <row r="3" spans="1:24" ht="33.75" x14ac:dyDescent="0.25">
      <c r="A3" s="1082">
        <v>1</v>
      </c>
      <c r="B3" s="1078">
        <v>2</v>
      </c>
      <c r="C3" s="1050">
        <v>3</v>
      </c>
      <c r="D3" s="1050">
        <v>4</v>
      </c>
      <c r="E3" s="1050">
        <v>5</v>
      </c>
      <c r="F3" s="1050">
        <v>6</v>
      </c>
      <c r="G3" s="1050">
        <v>7</v>
      </c>
      <c r="H3" s="1050">
        <v>8</v>
      </c>
      <c r="I3" s="1050">
        <v>9</v>
      </c>
      <c r="J3" s="1050">
        <v>10</v>
      </c>
      <c r="K3" s="1050">
        <v>11</v>
      </c>
      <c r="L3" s="1050" t="s">
        <v>20</v>
      </c>
      <c r="M3" s="1083" t="s">
        <v>21</v>
      </c>
      <c r="N3" s="1084" t="s">
        <v>604</v>
      </c>
      <c r="O3" s="1085">
        <v>15</v>
      </c>
      <c r="P3" s="1086" t="s">
        <v>23</v>
      </c>
      <c r="Q3" s="1087" t="s">
        <v>24</v>
      </c>
      <c r="R3" s="1085">
        <v>18</v>
      </c>
      <c r="S3" s="1086" t="s">
        <v>25</v>
      </c>
      <c r="T3" s="1087" t="s">
        <v>26</v>
      </c>
      <c r="U3" s="1085">
        <v>21</v>
      </c>
      <c r="V3" s="1086" t="s">
        <v>27</v>
      </c>
      <c r="W3" s="1088" t="s">
        <v>28</v>
      </c>
      <c r="X3" s="1089">
        <v>24</v>
      </c>
    </row>
    <row r="4" spans="1:24" ht="127.5" x14ac:dyDescent="0.25">
      <c r="A4" s="700">
        <v>1</v>
      </c>
      <c r="B4" s="1090" t="s">
        <v>690</v>
      </c>
      <c r="C4" s="1091" t="s">
        <v>647</v>
      </c>
      <c r="D4" s="1211">
        <v>600</v>
      </c>
      <c r="E4" s="1092"/>
      <c r="F4" s="1093"/>
      <c r="G4" s="1094"/>
      <c r="H4" s="1094"/>
      <c r="I4" s="1094"/>
      <c r="J4" s="1095"/>
      <c r="K4" s="1063">
        <v>0.08</v>
      </c>
      <c r="L4" s="1064"/>
      <c r="M4" s="1065">
        <f>D4*J4</f>
        <v>0</v>
      </c>
      <c r="N4" s="1065">
        <f t="shared" ref="N4:N5" si="0">M4+M4*K4</f>
        <v>0</v>
      </c>
      <c r="O4" s="1066">
        <v>0</v>
      </c>
      <c r="P4" s="1067">
        <f t="shared" ref="P4:P5" si="1">O4*J4</f>
        <v>0</v>
      </c>
      <c r="Q4" s="1068"/>
      <c r="R4" s="1066">
        <v>0</v>
      </c>
      <c r="S4" s="1069">
        <f t="shared" ref="S4:S5" si="2">R4*J4</f>
        <v>0</v>
      </c>
      <c r="T4" s="1070">
        <f t="shared" ref="T4:T5" si="3">R4*L4</f>
        <v>0</v>
      </c>
      <c r="U4" s="1066">
        <v>600</v>
      </c>
      <c r="V4" s="1067"/>
      <c r="W4" s="1068"/>
      <c r="X4" s="1212"/>
    </row>
    <row r="5" spans="1:24" ht="141" thickBot="1" x14ac:dyDescent="0.3">
      <c r="A5" s="700">
        <v>1</v>
      </c>
      <c r="B5" s="1090" t="s">
        <v>691</v>
      </c>
      <c r="C5" s="1091" t="s">
        <v>647</v>
      </c>
      <c r="D5" s="1211">
        <v>400</v>
      </c>
      <c r="E5" s="1092"/>
      <c r="F5" s="1093"/>
      <c r="G5" s="1094"/>
      <c r="H5" s="1094"/>
      <c r="I5" s="1094"/>
      <c r="J5" s="1095"/>
      <c r="K5" s="1063">
        <v>0.08</v>
      </c>
      <c r="L5" s="1064"/>
      <c r="M5" s="1065">
        <f>D5*J5</f>
        <v>0</v>
      </c>
      <c r="N5" s="1065">
        <f t="shared" si="0"/>
        <v>0</v>
      </c>
      <c r="O5" s="1066">
        <v>0</v>
      </c>
      <c r="P5" s="1067">
        <f t="shared" si="1"/>
        <v>0</v>
      </c>
      <c r="Q5" s="1068"/>
      <c r="R5" s="1066">
        <v>0</v>
      </c>
      <c r="S5" s="1069">
        <f t="shared" si="2"/>
        <v>0</v>
      </c>
      <c r="T5" s="1070">
        <f t="shared" si="3"/>
        <v>0</v>
      </c>
      <c r="U5" s="1066">
        <v>400</v>
      </c>
      <c r="V5" s="1067"/>
      <c r="W5" s="1068"/>
      <c r="X5" s="1212"/>
    </row>
    <row r="6" spans="1:24" ht="15.75" thickBot="1" x14ac:dyDescent="0.3">
      <c r="A6" s="852"/>
      <c r="B6" s="852"/>
      <c r="C6" s="852"/>
      <c r="D6" s="852"/>
      <c r="E6" s="852"/>
      <c r="F6" s="852"/>
      <c r="G6" s="852"/>
      <c r="H6" s="852"/>
      <c r="I6" s="852"/>
      <c r="L6" s="665" t="s">
        <v>590</v>
      </c>
      <c r="M6" s="1097">
        <f>SUM(M4)</f>
        <v>0</v>
      </c>
      <c r="N6" s="1097">
        <f t="shared" ref="N6:T6" si="4">SUM(N4)</f>
        <v>0</v>
      </c>
      <c r="O6" s="1097"/>
      <c r="P6" s="1097">
        <f>SUM(P4:P4)</f>
        <v>0</v>
      </c>
      <c r="Q6" s="1098">
        <f>SUM(Q4:Q4)</f>
        <v>0</v>
      </c>
      <c r="R6" s="1097"/>
      <c r="S6" s="1097">
        <f t="shared" si="4"/>
        <v>0</v>
      </c>
      <c r="T6" s="1097">
        <f t="shared" si="4"/>
        <v>0</v>
      </c>
      <c r="U6" s="1097"/>
      <c r="V6" s="1097"/>
      <c r="W6" s="1099"/>
      <c r="X6" s="1100"/>
    </row>
  </sheetData>
  <mergeCells count="4">
    <mergeCell ref="A1:N1"/>
    <mergeCell ref="O1:Q1"/>
    <mergeCell ref="R1:T1"/>
    <mergeCell ref="U1:W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Normal="100" workbookViewId="0">
      <selection activeCell="A2" sqref="A2:N2"/>
    </sheetView>
  </sheetViews>
  <sheetFormatPr defaultRowHeight="15" x14ac:dyDescent="0.25"/>
  <cols>
    <col min="1" max="1" width="7.28515625" customWidth="1"/>
    <col min="2" max="2" width="36.85546875" customWidth="1"/>
    <col min="13" max="14" width="9.7109375" bestFit="1" customWidth="1"/>
    <col min="22" max="23" width="9.7109375" bestFit="1" customWidth="1"/>
  </cols>
  <sheetData>
    <row r="1" spans="1:24" ht="15.75" thickBot="1" x14ac:dyDescent="0.3"/>
    <row r="2" spans="1:24" ht="15.75" thickBot="1" x14ac:dyDescent="0.3">
      <c r="A2" s="1356" t="s">
        <v>693</v>
      </c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8"/>
      <c r="O2" s="1316" t="s">
        <v>1</v>
      </c>
      <c r="P2" s="1316"/>
      <c r="Q2" s="1316"/>
      <c r="R2" s="1316" t="s">
        <v>2</v>
      </c>
      <c r="S2" s="1316"/>
      <c r="T2" s="1316"/>
      <c r="U2" s="1316" t="s">
        <v>3</v>
      </c>
      <c r="V2" s="1316"/>
      <c r="W2" s="1359"/>
      <c r="X2" s="1360" t="s">
        <v>4</v>
      </c>
    </row>
    <row r="3" spans="1:24" ht="35.1" customHeight="1" x14ac:dyDescent="0.25">
      <c r="A3" s="1129" t="s">
        <v>5</v>
      </c>
      <c r="B3" s="1130" t="s">
        <v>6</v>
      </c>
      <c r="C3" s="1131" t="s">
        <v>7</v>
      </c>
      <c r="D3" s="1131" t="s">
        <v>8</v>
      </c>
      <c r="E3" s="1131" t="s">
        <v>9</v>
      </c>
      <c r="F3" s="1132" t="s">
        <v>10</v>
      </c>
      <c r="G3" s="1133" t="s">
        <v>11</v>
      </c>
      <c r="H3" s="1133" t="s">
        <v>12</v>
      </c>
      <c r="I3" s="1133" t="s">
        <v>13</v>
      </c>
      <c r="J3" s="1131" t="s">
        <v>14</v>
      </c>
      <c r="K3" s="1131" t="s">
        <v>15</v>
      </c>
      <c r="L3" s="1131" t="s">
        <v>16</v>
      </c>
      <c r="M3" s="1131" t="s">
        <v>17</v>
      </c>
      <c r="N3" s="1134" t="s">
        <v>18</v>
      </c>
      <c r="O3" s="1135" t="s">
        <v>8</v>
      </c>
      <c r="P3" s="1136" t="s">
        <v>17</v>
      </c>
      <c r="Q3" s="1137" t="s">
        <v>19</v>
      </c>
      <c r="R3" s="1138" t="s">
        <v>8</v>
      </c>
      <c r="S3" s="1136" t="s">
        <v>17</v>
      </c>
      <c r="T3" s="1137" t="s">
        <v>19</v>
      </c>
      <c r="U3" s="1138" t="s">
        <v>8</v>
      </c>
      <c r="V3" s="1136" t="s">
        <v>17</v>
      </c>
      <c r="W3" s="1210" t="s">
        <v>19</v>
      </c>
      <c r="X3" s="1361"/>
    </row>
    <row r="4" spans="1:24" ht="26.25" customHeight="1" x14ac:dyDescent="0.25">
      <c r="A4" s="1139">
        <v>1</v>
      </c>
      <c r="B4" s="1130">
        <v>2</v>
      </c>
      <c r="C4" s="1131">
        <v>3</v>
      </c>
      <c r="D4" s="1131">
        <v>4</v>
      </c>
      <c r="E4" s="1131">
        <v>5</v>
      </c>
      <c r="F4" s="1131">
        <v>6</v>
      </c>
      <c r="G4" s="1131">
        <v>7</v>
      </c>
      <c r="H4" s="1131">
        <v>8</v>
      </c>
      <c r="I4" s="1131">
        <v>9</v>
      </c>
      <c r="J4" s="1131">
        <v>10</v>
      </c>
      <c r="K4" s="1131">
        <v>11</v>
      </c>
      <c r="L4" s="1179" t="s">
        <v>20</v>
      </c>
      <c r="M4" s="1180" t="s">
        <v>21</v>
      </c>
      <c r="N4" s="1181" t="s">
        <v>604</v>
      </c>
      <c r="O4" s="1182">
        <v>15</v>
      </c>
      <c r="P4" s="1183" t="s">
        <v>23</v>
      </c>
      <c r="Q4" s="1184" t="s">
        <v>24</v>
      </c>
      <c r="R4" s="1182">
        <v>18</v>
      </c>
      <c r="S4" s="1183" t="s">
        <v>25</v>
      </c>
      <c r="T4" s="1184" t="s">
        <v>26</v>
      </c>
      <c r="U4" s="1182">
        <v>21</v>
      </c>
      <c r="V4" s="1183" t="s">
        <v>27</v>
      </c>
      <c r="W4" s="1204" t="s">
        <v>28</v>
      </c>
      <c r="X4" s="1207">
        <v>24</v>
      </c>
    </row>
    <row r="5" spans="1:24" ht="26.25" customHeight="1" x14ac:dyDescent="0.25">
      <c r="A5" s="1140">
        <v>1</v>
      </c>
      <c r="B5" s="1141" t="s">
        <v>675</v>
      </c>
      <c r="C5" s="1142" t="s">
        <v>36</v>
      </c>
      <c r="D5" s="1143">
        <f t="shared" ref="D5:D10" si="0">O5+R5+U5</f>
        <v>60</v>
      </c>
      <c r="E5" s="1144"/>
      <c r="F5" s="1145"/>
      <c r="G5" s="1146"/>
      <c r="H5" s="1147"/>
      <c r="I5" s="1148"/>
      <c r="J5" s="1149"/>
      <c r="K5" s="1150">
        <v>0.08</v>
      </c>
      <c r="L5" s="1149">
        <f t="shared" ref="L5:L10" si="1">J5+K5*J5</f>
        <v>0</v>
      </c>
      <c r="M5" s="1151">
        <f t="shared" ref="M5:M10" si="2">D5*J5</f>
        <v>0</v>
      </c>
      <c r="N5" s="1152">
        <f t="shared" ref="N5:N10" si="3">M5+K5*M5</f>
        <v>0</v>
      </c>
      <c r="O5" s="1153">
        <v>0</v>
      </c>
      <c r="P5" s="1154">
        <f t="shared" ref="P5:P10" si="4">O5*J5</f>
        <v>0</v>
      </c>
      <c r="Q5" s="1155">
        <f t="shared" ref="Q5:Q10" si="5">O5*L5</f>
        <v>0</v>
      </c>
      <c r="R5" s="1156">
        <v>0</v>
      </c>
      <c r="S5" s="1157">
        <f t="shared" ref="S5:S10" si="6">R5*J5</f>
        <v>0</v>
      </c>
      <c r="T5" s="1158">
        <f t="shared" ref="T5:T10" si="7">R5*L5</f>
        <v>0</v>
      </c>
      <c r="U5" s="1159">
        <v>60</v>
      </c>
      <c r="V5" s="1160">
        <f t="shared" ref="V5:V10" si="8">U5*J5</f>
        <v>0</v>
      </c>
      <c r="W5" s="1205">
        <f t="shared" ref="W5:W10" si="9">U5*L5</f>
        <v>0</v>
      </c>
      <c r="X5" s="1208"/>
    </row>
    <row r="6" spans="1:24" ht="26.25" customHeight="1" x14ac:dyDescent="0.25">
      <c r="A6" s="1140">
        <v>2</v>
      </c>
      <c r="B6" s="1161" t="s">
        <v>674</v>
      </c>
      <c r="C6" s="1162" t="s">
        <v>36</v>
      </c>
      <c r="D6" s="1143">
        <f t="shared" si="0"/>
        <v>120</v>
      </c>
      <c r="E6" s="1144"/>
      <c r="F6" s="1163"/>
      <c r="G6" s="1146"/>
      <c r="H6" s="1147"/>
      <c r="I6" s="1148"/>
      <c r="J6" s="1149"/>
      <c r="K6" s="1150">
        <v>0.08</v>
      </c>
      <c r="L6" s="1149">
        <f t="shared" si="1"/>
        <v>0</v>
      </c>
      <c r="M6" s="1151">
        <f t="shared" si="2"/>
        <v>0</v>
      </c>
      <c r="N6" s="1152">
        <f t="shared" si="3"/>
        <v>0</v>
      </c>
      <c r="O6" s="1153">
        <v>0</v>
      </c>
      <c r="P6" s="1154">
        <f t="shared" si="4"/>
        <v>0</v>
      </c>
      <c r="Q6" s="1155">
        <f t="shared" si="5"/>
        <v>0</v>
      </c>
      <c r="R6" s="1156">
        <v>0</v>
      </c>
      <c r="S6" s="1157">
        <f t="shared" si="6"/>
        <v>0</v>
      </c>
      <c r="T6" s="1158">
        <f t="shared" si="7"/>
        <v>0</v>
      </c>
      <c r="U6" s="1164">
        <v>120</v>
      </c>
      <c r="V6" s="1160">
        <f t="shared" si="8"/>
        <v>0</v>
      </c>
      <c r="W6" s="1205">
        <f t="shared" si="9"/>
        <v>0</v>
      </c>
      <c r="X6" s="1208"/>
    </row>
    <row r="7" spans="1:24" ht="26.25" customHeight="1" x14ac:dyDescent="0.25">
      <c r="A7" s="1140">
        <v>3</v>
      </c>
      <c r="B7" s="1161" t="s">
        <v>673</v>
      </c>
      <c r="C7" s="1165" t="s">
        <v>36</v>
      </c>
      <c r="D7" s="1143">
        <f t="shared" si="0"/>
        <v>120</v>
      </c>
      <c r="E7" s="1166"/>
      <c r="F7" s="1167"/>
      <c r="G7" s="1168"/>
      <c r="H7" s="1169"/>
      <c r="I7" s="1170"/>
      <c r="J7" s="1149"/>
      <c r="K7" s="1150">
        <v>0.08</v>
      </c>
      <c r="L7" s="1149">
        <f t="shared" si="1"/>
        <v>0</v>
      </c>
      <c r="M7" s="1151">
        <f t="shared" si="2"/>
        <v>0</v>
      </c>
      <c r="N7" s="1152">
        <f t="shared" si="3"/>
        <v>0</v>
      </c>
      <c r="O7" s="1153">
        <v>0</v>
      </c>
      <c r="P7" s="1154">
        <f t="shared" si="4"/>
        <v>0</v>
      </c>
      <c r="Q7" s="1155">
        <f t="shared" si="5"/>
        <v>0</v>
      </c>
      <c r="R7" s="1156">
        <v>0</v>
      </c>
      <c r="S7" s="1157">
        <f t="shared" si="6"/>
        <v>0</v>
      </c>
      <c r="T7" s="1158">
        <f t="shared" si="7"/>
        <v>0</v>
      </c>
      <c r="U7" s="1171">
        <v>120</v>
      </c>
      <c r="V7" s="1172">
        <f t="shared" si="8"/>
        <v>0</v>
      </c>
      <c r="W7" s="1205">
        <f t="shared" si="9"/>
        <v>0</v>
      </c>
      <c r="X7" s="1208"/>
    </row>
    <row r="8" spans="1:24" ht="26.25" customHeight="1" x14ac:dyDescent="0.25">
      <c r="A8" s="1140">
        <v>4</v>
      </c>
      <c r="B8" s="1173" t="s">
        <v>672</v>
      </c>
      <c r="C8" s="1174" t="s">
        <v>30</v>
      </c>
      <c r="D8" s="1143">
        <f t="shared" si="0"/>
        <v>50</v>
      </c>
      <c r="E8" s="1175"/>
      <c r="F8" s="1175"/>
      <c r="G8" s="1175"/>
      <c r="H8" s="1175"/>
      <c r="I8" s="1175"/>
      <c r="J8" s="1176"/>
      <c r="K8" s="1150">
        <v>0.08</v>
      </c>
      <c r="L8" s="1149">
        <f t="shared" si="1"/>
        <v>0</v>
      </c>
      <c r="M8" s="1151">
        <f t="shared" si="2"/>
        <v>0</v>
      </c>
      <c r="N8" s="1152">
        <f t="shared" si="3"/>
        <v>0</v>
      </c>
      <c r="O8" s="1153">
        <v>0</v>
      </c>
      <c r="P8" s="1154">
        <f t="shared" si="4"/>
        <v>0</v>
      </c>
      <c r="Q8" s="1155">
        <f t="shared" si="5"/>
        <v>0</v>
      </c>
      <c r="R8" s="1156">
        <v>0</v>
      </c>
      <c r="S8" s="1157">
        <f t="shared" si="6"/>
        <v>0</v>
      </c>
      <c r="T8" s="1158">
        <f t="shared" si="7"/>
        <v>0</v>
      </c>
      <c r="U8" s="1176">
        <v>50</v>
      </c>
      <c r="V8" s="1172">
        <f t="shared" si="8"/>
        <v>0</v>
      </c>
      <c r="W8" s="1205">
        <f t="shared" si="9"/>
        <v>0</v>
      </c>
      <c r="X8" s="1208"/>
    </row>
    <row r="9" spans="1:24" ht="26.25" customHeight="1" x14ac:dyDescent="0.25">
      <c r="A9" s="1140">
        <v>5</v>
      </c>
      <c r="B9" s="1173" t="s">
        <v>671</v>
      </c>
      <c r="C9" s="1174" t="s">
        <v>30</v>
      </c>
      <c r="D9" s="1143">
        <f t="shared" si="0"/>
        <v>200</v>
      </c>
      <c r="E9" s="1175"/>
      <c r="F9" s="1175"/>
      <c r="G9" s="1175"/>
      <c r="H9" s="1175"/>
      <c r="I9" s="1175"/>
      <c r="J9" s="1176"/>
      <c r="K9" s="1150">
        <v>0.08</v>
      </c>
      <c r="L9" s="1149">
        <f t="shared" si="1"/>
        <v>0</v>
      </c>
      <c r="M9" s="1151">
        <f t="shared" si="2"/>
        <v>0</v>
      </c>
      <c r="N9" s="1152">
        <f t="shared" si="3"/>
        <v>0</v>
      </c>
      <c r="O9" s="1153">
        <v>0</v>
      </c>
      <c r="P9" s="1154">
        <f t="shared" si="4"/>
        <v>0</v>
      </c>
      <c r="Q9" s="1155">
        <f t="shared" si="5"/>
        <v>0</v>
      </c>
      <c r="R9" s="1156">
        <v>0</v>
      </c>
      <c r="S9" s="1157">
        <f t="shared" si="6"/>
        <v>0</v>
      </c>
      <c r="T9" s="1158">
        <f t="shared" si="7"/>
        <v>0</v>
      </c>
      <c r="U9" s="1176">
        <v>200</v>
      </c>
      <c r="V9" s="1172">
        <f t="shared" si="8"/>
        <v>0</v>
      </c>
      <c r="W9" s="1205">
        <f t="shared" si="9"/>
        <v>0</v>
      </c>
      <c r="X9" s="1208"/>
    </row>
    <row r="10" spans="1:24" ht="26.25" customHeight="1" x14ac:dyDescent="0.25">
      <c r="A10" s="1140">
        <v>6</v>
      </c>
      <c r="B10" s="1185" t="s">
        <v>670</v>
      </c>
      <c r="C10" s="1186" t="s">
        <v>30</v>
      </c>
      <c r="D10" s="1187">
        <f t="shared" si="0"/>
        <v>200</v>
      </c>
      <c r="E10" s="1188"/>
      <c r="F10" s="1188"/>
      <c r="G10" s="1188"/>
      <c r="H10" s="1188"/>
      <c r="I10" s="1188"/>
      <c r="J10" s="1189"/>
      <c r="K10" s="1190">
        <v>0.08</v>
      </c>
      <c r="L10" s="1191">
        <f t="shared" si="1"/>
        <v>0</v>
      </c>
      <c r="M10" s="1192">
        <f t="shared" si="2"/>
        <v>0</v>
      </c>
      <c r="N10" s="1193">
        <f t="shared" si="3"/>
        <v>0</v>
      </c>
      <c r="O10" s="1194">
        <v>0</v>
      </c>
      <c r="P10" s="1195">
        <f t="shared" si="4"/>
        <v>0</v>
      </c>
      <c r="Q10" s="1196">
        <f t="shared" si="5"/>
        <v>0</v>
      </c>
      <c r="R10" s="1197">
        <v>0</v>
      </c>
      <c r="S10" s="1198">
        <f t="shared" si="6"/>
        <v>0</v>
      </c>
      <c r="T10" s="1199">
        <f t="shared" si="7"/>
        <v>0</v>
      </c>
      <c r="U10" s="1177">
        <v>200</v>
      </c>
      <c r="V10" s="1178">
        <f t="shared" si="8"/>
        <v>0</v>
      </c>
      <c r="W10" s="1206">
        <f t="shared" si="9"/>
        <v>0</v>
      </c>
      <c r="X10" s="1209"/>
    </row>
    <row r="11" spans="1:24" x14ac:dyDescent="0.25">
      <c r="A11" s="2"/>
      <c r="B11" s="130"/>
      <c r="C11" s="2"/>
      <c r="D11" s="2"/>
      <c r="E11" s="2"/>
      <c r="F11" s="2"/>
      <c r="G11" s="2"/>
      <c r="H11" s="2"/>
      <c r="I11" s="2"/>
      <c r="J11" s="2"/>
      <c r="K11" s="2"/>
      <c r="L11" s="1200" t="s">
        <v>646</v>
      </c>
      <c r="M11" s="1202">
        <f>SUM(M5:M10)</f>
        <v>0</v>
      </c>
      <c r="N11" s="1202">
        <f>SUM(N5:N10)</f>
        <v>0</v>
      </c>
      <c r="O11" s="2"/>
      <c r="P11" s="2"/>
      <c r="Q11" s="2"/>
      <c r="R11" s="2"/>
      <c r="S11" s="2"/>
      <c r="T11" s="2"/>
      <c r="U11" s="1201" t="s">
        <v>646</v>
      </c>
      <c r="V11" s="1202">
        <f>SUM(V5:V10)</f>
        <v>0</v>
      </c>
      <c r="W11" s="1202">
        <f>SUM(W5:W10)</f>
        <v>0</v>
      </c>
      <c r="X11" s="2"/>
    </row>
    <row r="12" spans="1:2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20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2"/>
      <c r="B14" s="973" t="s">
        <v>591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2"/>
      <c r="B15" s="973" t="s">
        <v>592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</sheetData>
  <mergeCells count="5">
    <mergeCell ref="A2:N2"/>
    <mergeCell ref="O2:Q2"/>
    <mergeCell ref="R2:T2"/>
    <mergeCell ref="U2:W2"/>
    <mergeCell ref="X2:X3"/>
  </mergeCells>
  <pageMargins left="0.7" right="0.7" top="0.75" bottom="0.75" header="0.3" footer="0.3"/>
  <pageSetup paperSize="9" scale="52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1"/>
  <sheetViews>
    <sheetView zoomScaleNormal="100" zoomScaleSheetLayoutView="208" workbookViewId="0">
      <selection sqref="A1:N1"/>
    </sheetView>
  </sheetViews>
  <sheetFormatPr defaultRowHeight="15" x14ac:dyDescent="0.25"/>
  <cols>
    <col min="1" max="1" width="9.140625" style="2"/>
    <col min="2" max="2" width="24.42578125" style="2" customWidth="1"/>
    <col min="3" max="9" width="9.140625" style="2"/>
    <col min="10" max="10" width="10" style="2" bestFit="1" customWidth="1"/>
    <col min="11" max="12" width="9.140625" style="2"/>
    <col min="13" max="13" width="10.5703125" style="2" customWidth="1"/>
    <col min="14" max="14" width="10.42578125" style="2" customWidth="1"/>
    <col min="15" max="15" width="9.140625" style="2"/>
    <col min="16" max="16" width="15.140625" style="2" customWidth="1"/>
    <col min="17" max="17" width="15.28515625" style="2" customWidth="1"/>
    <col min="18" max="18" width="9.140625" style="2"/>
    <col min="19" max="20" width="10.7109375" style="2" bestFit="1" customWidth="1"/>
    <col min="21" max="21" width="9.140625" style="2"/>
    <col min="22" max="23" width="10.42578125" style="2" bestFit="1" customWidth="1"/>
    <col min="24" max="16384" width="9.140625" style="2"/>
  </cols>
  <sheetData>
    <row r="1" spans="1:25" ht="15.75" thickBot="1" x14ac:dyDescent="0.3">
      <c r="A1" s="1352" t="s">
        <v>694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53"/>
      <c r="O1" s="1362" t="s">
        <v>1</v>
      </c>
      <c r="P1" s="1362"/>
      <c r="Q1" s="1362"/>
      <c r="R1" s="1362" t="s">
        <v>2</v>
      </c>
      <c r="S1" s="1362"/>
      <c r="T1" s="1362"/>
      <c r="U1" s="1362" t="s">
        <v>3</v>
      </c>
      <c r="V1" s="1362"/>
      <c r="W1" s="1362"/>
      <c r="X1" s="1363" t="s">
        <v>4</v>
      </c>
      <c r="Y1" s="663"/>
    </row>
    <row r="2" spans="1:25" ht="68.25" thickBot="1" x14ac:dyDescent="0.3">
      <c r="A2" s="828" t="s">
        <v>5</v>
      </c>
      <c r="B2" s="1050" t="s">
        <v>6</v>
      </c>
      <c r="C2" s="1050" t="s">
        <v>7</v>
      </c>
      <c r="D2" s="1050" t="s">
        <v>8</v>
      </c>
      <c r="E2" s="1050" t="s">
        <v>9</v>
      </c>
      <c r="F2" s="1021" t="s">
        <v>10</v>
      </c>
      <c r="G2" s="1022" t="s">
        <v>11</v>
      </c>
      <c r="H2" s="1022" t="s">
        <v>12</v>
      </c>
      <c r="I2" s="1022" t="s">
        <v>13</v>
      </c>
      <c r="J2" s="1050" t="s">
        <v>14</v>
      </c>
      <c r="K2" s="1050" t="s">
        <v>15</v>
      </c>
      <c r="L2" s="1050" t="s">
        <v>16</v>
      </c>
      <c r="M2" s="1050" t="s">
        <v>17</v>
      </c>
      <c r="N2" s="1051" t="s">
        <v>18</v>
      </c>
      <c r="O2" s="1052" t="s">
        <v>8</v>
      </c>
      <c r="P2" s="1053" t="s">
        <v>17</v>
      </c>
      <c r="Q2" s="1023" t="s">
        <v>19</v>
      </c>
      <c r="R2" s="1052" t="s">
        <v>8</v>
      </c>
      <c r="S2" s="1053" t="s">
        <v>17</v>
      </c>
      <c r="T2" s="1023" t="s">
        <v>19</v>
      </c>
      <c r="U2" s="1052" t="s">
        <v>8</v>
      </c>
      <c r="V2" s="1053" t="s">
        <v>17</v>
      </c>
      <c r="W2" s="1053" t="s">
        <v>19</v>
      </c>
      <c r="X2" s="1330"/>
      <c r="Y2" s="663"/>
    </row>
    <row r="3" spans="1:25" ht="34.5" thickBot="1" x14ac:dyDescent="0.3">
      <c r="A3" s="833">
        <v>1</v>
      </c>
      <c r="B3" s="834">
        <v>2</v>
      </c>
      <c r="C3" s="834">
        <v>3</v>
      </c>
      <c r="D3" s="834">
        <v>4</v>
      </c>
      <c r="E3" s="834">
        <v>5</v>
      </c>
      <c r="F3" s="834">
        <v>6</v>
      </c>
      <c r="G3" s="834">
        <v>7</v>
      </c>
      <c r="H3" s="834">
        <v>8</v>
      </c>
      <c r="I3" s="834">
        <v>9</v>
      </c>
      <c r="J3" s="834">
        <v>10</v>
      </c>
      <c r="K3" s="834">
        <v>11</v>
      </c>
      <c r="L3" s="834" t="s">
        <v>20</v>
      </c>
      <c r="M3" s="835" t="s">
        <v>21</v>
      </c>
      <c r="N3" s="836" t="s">
        <v>604</v>
      </c>
      <c r="O3" s="837">
        <v>15</v>
      </c>
      <c r="P3" s="1054" t="s">
        <v>23</v>
      </c>
      <c r="Q3" s="1055" t="s">
        <v>24</v>
      </c>
      <c r="R3" s="837">
        <v>18</v>
      </c>
      <c r="S3" s="1054" t="s">
        <v>25</v>
      </c>
      <c r="T3" s="1055" t="s">
        <v>26</v>
      </c>
      <c r="U3" s="837">
        <v>21</v>
      </c>
      <c r="V3" s="1054" t="s">
        <v>27</v>
      </c>
      <c r="W3" s="1055" t="s">
        <v>28</v>
      </c>
      <c r="X3" s="840">
        <v>24</v>
      </c>
      <c r="Y3" s="663"/>
    </row>
    <row r="4" spans="1:25" s="130" customFormat="1" ht="51.75" thickBot="1" x14ac:dyDescent="0.3">
      <c r="A4" s="23">
        <v>1</v>
      </c>
      <c r="B4" s="1056" t="s">
        <v>678</v>
      </c>
      <c r="C4" s="1057" t="s">
        <v>679</v>
      </c>
      <c r="D4" s="1058">
        <v>108</v>
      </c>
      <c r="E4" s="1059"/>
      <c r="F4" s="1060"/>
      <c r="G4" s="1061"/>
      <c r="H4" s="1061"/>
      <c r="I4" s="1061"/>
      <c r="J4" s="1062"/>
      <c r="K4" s="1063">
        <v>0.08</v>
      </c>
      <c r="L4" s="1064"/>
      <c r="M4" s="1065">
        <f>D4*J4</f>
        <v>0</v>
      </c>
      <c r="N4" s="1065">
        <f>D4*L4</f>
        <v>0</v>
      </c>
      <c r="O4" s="1066">
        <v>108</v>
      </c>
      <c r="P4" s="1067">
        <f>O4*J4</f>
        <v>0</v>
      </c>
      <c r="Q4" s="1068">
        <f>O4*L4</f>
        <v>0</v>
      </c>
      <c r="R4" s="1066"/>
      <c r="S4" s="1069"/>
      <c r="T4" s="1070"/>
      <c r="U4" s="1066">
        <v>0</v>
      </c>
      <c r="V4" s="1067"/>
      <c r="W4" s="1071"/>
      <c r="X4" s="1072"/>
    </row>
    <row r="5" spans="1:25" ht="15.75" thickBot="1" x14ac:dyDescent="0.3">
      <c r="J5" s="847"/>
      <c r="K5" s="848"/>
      <c r="L5" s="1073" t="s">
        <v>646</v>
      </c>
      <c r="M5" s="1074">
        <f>SUM(M4)</f>
        <v>0</v>
      </c>
      <c r="N5" s="1074">
        <f t="shared" ref="N5:T5" si="0">SUM(N4)</f>
        <v>0</v>
      </c>
      <c r="O5" s="1074"/>
      <c r="P5" s="1074">
        <f t="shared" si="0"/>
        <v>0</v>
      </c>
      <c r="Q5" s="1074">
        <f t="shared" si="0"/>
        <v>0</v>
      </c>
      <c r="R5" s="1074"/>
      <c r="S5" s="1074">
        <f t="shared" si="0"/>
        <v>0</v>
      </c>
      <c r="T5" s="1074">
        <f t="shared" si="0"/>
        <v>0</v>
      </c>
      <c r="U5" s="1075"/>
      <c r="V5" s="1075"/>
      <c r="W5" s="1075"/>
    </row>
    <row r="7" spans="1:25" x14ac:dyDescent="0.25">
      <c r="B7" s="2" t="s">
        <v>680</v>
      </c>
    </row>
    <row r="8" spans="1:25" x14ac:dyDescent="0.25">
      <c r="B8" s="669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</row>
    <row r="9" spans="1:25" x14ac:dyDescent="0.25">
      <c r="B9" s="669" t="s">
        <v>681</v>
      </c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</row>
    <row r="10" spans="1:25" x14ac:dyDescent="0.25"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</row>
    <row r="11" spans="1:25" x14ac:dyDescent="0.25"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</row>
  </sheetData>
  <mergeCells count="5">
    <mergeCell ref="A1:N1"/>
    <mergeCell ref="O1:Q1"/>
    <mergeCell ref="R1:T1"/>
    <mergeCell ref="U1:W1"/>
    <mergeCell ref="X1:X2"/>
  </mergeCells>
  <pageMargins left="0.7" right="0.7" top="0.75" bottom="0.75" header="0.3" footer="0.3"/>
  <pageSetup paperSize="9" scale="51" orientation="landscape" r:id="rId1"/>
  <headerFooter>
    <oddHeader>&amp;LZP/54/2019&amp;CFormularz cenowy&amp;RZałącznik nr 2 do SIWZ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8"/>
  <sheetViews>
    <sheetView view="pageBreakPreview" zoomScale="85" zoomScaleNormal="100" zoomScaleSheetLayoutView="85" workbookViewId="0">
      <selection activeCell="K9" sqref="K9"/>
    </sheetView>
  </sheetViews>
  <sheetFormatPr defaultRowHeight="15" x14ac:dyDescent="0.25"/>
  <cols>
    <col min="1" max="1" width="9.140625" style="852"/>
    <col min="2" max="2" width="49.140625" style="852" customWidth="1"/>
    <col min="3" max="11" width="9.140625" style="852"/>
    <col min="12" max="12" width="9.7109375" style="852" bestFit="1" customWidth="1"/>
    <col min="13" max="14" width="12.28515625" style="852" bestFit="1" customWidth="1"/>
    <col min="15" max="15" width="9.140625" style="852"/>
    <col min="16" max="17" width="12.28515625" style="852" bestFit="1" customWidth="1"/>
    <col min="18" max="16384" width="9.140625" style="852"/>
  </cols>
  <sheetData>
    <row r="1" spans="1:25" ht="26.25" customHeight="1" thickBot="1" x14ac:dyDescent="0.3">
      <c r="A1" s="1352" t="s">
        <v>695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53"/>
      <c r="O1" s="1354" t="s">
        <v>1</v>
      </c>
      <c r="P1" s="1350"/>
      <c r="Q1" s="1355"/>
      <c r="R1" s="1354" t="s">
        <v>2</v>
      </c>
      <c r="S1" s="1350"/>
      <c r="T1" s="1355"/>
      <c r="U1" s="1354" t="s">
        <v>3</v>
      </c>
      <c r="V1" s="1350"/>
      <c r="W1" s="1350"/>
      <c r="X1" s="1076" t="s">
        <v>4</v>
      </c>
    </row>
    <row r="2" spans="1:25" ht="67.5" x14ac:dyDescent="0.25">
      <c r="A2" s="1077" t="s">
        <v>5</v>
      </c>
      <c r="B2" s="1078" t="s">
        <v>6</v>
      </c>
      <c r="C2" s="1050" t="s">
        <v>7</v>
      </c>
      <c r="D2" s="1050" t="s">
        <v>8</v>
      </c>
      <c r="E2" s="1050" t="s">
        <v>9</v>
      </c>
      <c r="F2" s="1021" t="s">
        <v>10</v>
      </c>
      <c r="G2" s="1022" t="s">
        <v>11</v>
      </c>
      <c r="H2" s="1022" t="s">
        <v>12</v>
      </c>
      <c r="I2" s="1022" t="s">
        <v>13</v>
      </c>
      <c r="J2" s="1050" t="s">
        <v>14</v>
      </c>
      <c r="K2" s="1050" t="s">
        <v>15</v>
      </c>
      <c r="L2" s="1050" t="s">
        <v>16</v>
      </c>
      <c r="M2" s="1050" t="s">
        <v>17</v>
      </c>
      <c r="N2" s="685" t="s">
        <v>18</v>
      </c>
      <c r="O2" s="1079" t="s">
        <v>8</v>
      </c>
      <c r="P2" s="1053" t="s">
        <v>17</v>
      </c>
      <c r="Q2" s="1023" t="s">
        <v>19</v>
      </c>
      <c r="R2" s="1024" t="s">
        <v>8</v>
      </c>
      <c r="S2" s="1053" t="s">
        <v>17</v>
      </c>
      <c r="T2" s="1023" t="s">
        <v>19</v>
      </c>
      <c r="U2" s="1024" t="s">
        <v>8</v>
      </c>
      <c r="V2" s="1053" t="s">
        <v>17</v>
      </c>
      <c r="W2" s="1080" t="s">
        <v>19</v>
      </c>
      <c r="X2" s="1081"/>
    </row>
    <row r="3" spans="1:25" ht="33.75" x14ac:dyDescent="0.25">
      <c r="A3" s="1082">
        <v>1</v>
      </c>
      <c r="B3" s="1078">
        <v>2</v>
      </c>
      <c r="C3" s="1050">
        <v>3</v>
      </c>
      <c r="D3" s="1050">
        <v>4</v>
      </c>
      <c r="E3" s="1050">
        <v>5</v>
      </c>
      <c r="F3" s="1050">
        <v>6</v>
      </c>
      <c r="G3" s="1050">
        <v>7</v>
      </c>
      <c r="H3" s="1050">
        <v>8</v>
      </c>
      <c r="I3" s="1050">
        <v>9</v>
      </c>
      <c r="J3" s="1050">
        <v>10</v>
      </c>
      <c r="K3" s="1050">
        <v>11</v>
      </c>
      <c r="L3" s="1050" t="s">
        <v>20</v>
      </c>
      <c r="M3" s="1083" t="s">
        <v>21</v>
      </c>
      <c r="N3" s="1084" t="s">
        <v>604</v>
      </c>
      <c r="O3" s="1085">
        <v>15</v>
      </c>
      <c r="P3" s="1086" t="s">
        <v>23</v>
      </c>
      <c r="Q3" s="1087" t="s">
        <v>24</v>
      </c>
      <c r="R3" s="1085">
        <v>18</v>
      </c>
      <c r="S3" s="1086" t="s">
        <v>25</v>
      </c>
      <c r="T3" s="1087" t="s">
        <v>26</v>
      </c>
      <c r="U3" s="1085">
        <v>21</v>
      </c>
      <c r="V3" s="1086" t="s">
        <v>27</v>
      </c>
      <c r="W3" s="1088" t="s">
        <v>28</v>
      </c>
      <c r="X3" s="1089">
        <v>24</v>
      </c>
    </row>
    <row r="4" spans="1:25" s="854" customFormat="1" ht="25.5" x14ac:dyDescent="0.25">
      <c r="A4" s="700">
        <v>1</v>
      </c>
      <c r="B4" s="1090" t="s">
        <v>682</v>
      </c>
      <c r="C4" s="1091" t="s">
        <v>30</v>
      </c>
      <c r="D4" s="1058">
        <v>96</v>
      </c>
      <c r="E4" s="1092"/>
      <c r="F4" s="1093"/>
      <c r="G4" s="1094"/>
      <c r="H4" s="1094"/>
      <c r="I4" s="1094"/>
      <c r="J4" s="1095"/>
      <c r="K4" s="1063">
        <v>0.08</v>
      </c>
      <c r="L4" s="1064"/>
      <c r="M4" s="1065">
        <f>D4*J4</f>
        <v>0</v>
      </c>
      <c r="N4" s="1065">
        <f t="shared" ref="N4:N5" si="0">M4+M4*K4</f>
        <v>0</v>
      </c>
      <c r="O4" s="1066">
        <v>96</v>
      </c>
      <c r="P4" s="1067">
        <f t="shared" ref="P4:P5" si="1">O4*J4</f>
        <v>0</v>
      </c>
      <c r="Q4" s="1068"/>
      <c r="R4" s="1066">
        <v>0</v>
      </c>
      <c r="S4" s="1069">
        <f t="shared" ref="S4:S5" si="2">R4*J4</f>
        <v>0</v>
      </c>
      <c r="T4" s="1070">
        <f t="shared" ref="T4:T5" si="3">R4*L4</f>
        <v>0</v>
      </c>
      <c r="U4" s="1066">
        <v>0</v>
      </c>
      <c r="V4" s="1067"/>
      <c r="W4" s="1068"/>
      <c r="X4" s="1096"/>
      <c r="Y4" s="855"/>
    </row>
    <row r="5" spans="1:25" s="854" customFormat="1" ht="26.25" thickBot="1" x14ac:dyDescent="0.3">
      <c r="A5" s="700">
        <v>1</v>
      </c>
      <c r="B5" s="1090" t="s">
        <v>683</v>
      </c>
      <c r="C5" s="1091" t="s">
        <v>30</v>
      </c>
      <c r="D5" s="1058">
        <v>72</v>
      </c>
      <c r="E5" s="1092"/>
      <c r="F5" s="1093"/>
      <c r="G5" s="1094"/>
      <c r="H5" s="1094"/>
      <c r="I5" s="1094"/>
      <c r="J5" s="1095"/>
      <c r="K5" s="1063">
        <v>0.08</v>
      </c>
      <c r="L5" s="1064"/>
      <c r="M5" s="1065">
        <f>D5*J5</f>
        <v>0</v>
      </c>
      <c r="N5" s="1065">
        <f t="shared" si="0"/>
        <v>0</v>
      </c>
      <c r="O5" s="1066">
        <v>72</v>
      </c>
      <c r="P5" s="1067">
        <f t="shared" si="1"/>
        <v>0</v>
      </c>
      <c r="Q5" s="1068"/>
      <c r="R5" s="1066">
        <v>0</v>
      </c>
      <c r="S5" s="1069">
        <f t="shared" si="2"/>
        <v>0</v>
      </c>
      <c r="T5" s="1070">
        <f t="shared" si="3"/>
        <v>0</v>
      </c>
      <c r="U5" s="1066">
        <v>0</v>
      </c>
      <c r="V5" s="1067"/>
      <c r="W5" s="1068"/>
      <c r="X5" s="1096"/>
      <c r="Y5" s="855"/>
    </row>
    <row r="6" spans="1:25" ht="15.75" thickBot="1" x14ac:dyDescent="0.3">
      <c r="J6"/>
      <c r="K6"/>
      <c r="L6" s="665" t="s">
        <v>590</v>
      </c>
      <c r="M6" s="1097">
        <f>SUM(M4)</f>
        <v>0</v>
      </c>
      <c r="N6" s="1097">
        <f t="shared" ref="N6:T6" si="4">SUM(N4)</f>
        <v>0</v>
      </c>
      <c r="O6" s="1097"/>
      <c r="P6" s="1097">
        <f>SUM(P4:P4)</f>
        <v>0</v>
      </c>
      <c r="Q6" s="1098">
        <f>SUM(Q4:Q4)</f>
        <v>0</v>
      </c>
      <c r="R6" s="1097"/>
      <c r="S6" s="1097">
        <f t="shared" si="4"/>
        <v>0</v>
      </c>
      <c r="T6" s="1097">
        <f t="shared" si="4"/>
        <v>0</v>
      </c>
      <c r="U6" s="1097"/>
      <c r="V6" s="1097"/>
      <c r="W6" s="1099"/>
      <c r="X6" s="1100"/>
    </row>
    <row r="7" spans="1:25" x14ac:dyDescent="0.25">
      <c r="B7" s="1101" t="s">
        <v>680</v>
      </c>
    </row>
    <row r="8" spans="1:25" x14ac:dyDescent="0.25">
      <c r="B8" s="1102" t="s">
        <v>681</v>
      </c>
    </row>
  </sheetData>
  <mergeCells count="4">
    <mergeCell ref="A1:N1"/>
    <mergeCell ref="O1:Q1"/>
    <mergeCell ref="R1:T1"/>
    <mergeCell ref="U1:W1"/>
  </mergeCells>
  <pageMargins left="0.7" right="0.7" top="0.75" bottom="0.75" header="0.3" footer="0.3"/>
  <pageSetup paperSize="9" scale="32" orientation="landscape" r:id="rId1"/>
  <headerFooter>
    <oddHeader>&amp;LZP/54/2019&amp;CFormularz cenowy&amp;RZałącznik nr 2 do SIWZ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12"/>
  <sheetViews>
    <sheetView workbookViewId="0">
      <selection activeCell="G2" sqref="G2"/>
    </sheetView>
  </sheetViews>
  <sheetFormatPr defaultRowHeight="15" x14ac:dyDescent="0.25"/>
  <cols>
    <col min="13" max="13" width="10.7109375" bestFit="1" customWidth="1"/>
    <col min="14" max="14" width="16.28515625" customWidth="1"/>
    <col min="16" max="16" width="10.7109375" bestFit="1" customWidth="1"/>
    <col min="17" max="17" width="12.7109375" customWidth="1"/>
  </cols>
  <sheetData>
    <row r="1" spans="1:24" ht="15.75" thickBot="1" x14ac:dyDescent="0.3">
      <c r="A1" s="1364" t="s">
        <v>696</v>
      </c>
      <c r="B1" s="1365"/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1365"/>
      <c r="N1" s="1366"/>
      <c r="O1" s="1362" t="s">
        <v>1</v>
      </c>
      <c r="P1" s="1362"/>
      <c r="Q1" s="1362"/>
      <c r="R1" s="1362" t="s">
        <v>2</v>
      </c>
      <c r="S1" s="1362"/>
      <c r="T1" s="1362"/>
      <c r="U1" s="1362" t="s">
        <v>3</v>
      </c>
      <c r="V1" s="1362"/>
      <c r="W1" s="1362"/>
      <c r="X1" s="1363" t="s">
        <v>4</v>
      </c>
    </row>
    <row r="2" spans="1:24" ht="79.5" thickBot="1" x14ac:dyDescent="0.3">
      <c r="A2" s="828" t="s">
        <v>5</v>
      </c>
      <c r="B2" s="1050" t="s">
        <v>6</v>
      </c>
      <c r="C2" s="1050" t="s">
        <v>7</v>
      </c>
      <c r="D2" s="1050" t="s">
        <v>8</v>
      </c>
      <c r="E2" s="1050" t="s">
        <v>9</v>
      </c>
      <c r="F2" s="1021" t="s">
        <v>10</v>
      </c>
      <c r="G2" s="1022" t="s">
        <v>11</v>
      </c>
      <c r="H2" s="1022" t="s">
        <v>12</v>
      </c>
      <c r="I2" s="1022" t="s">
        <v>13</v>
      </c>
      <c r="J2" s="1050" t="s">
        <v>14</v>
      </c>
      <c r="K2" s="1050" t="s">
        <v>15</v>
      </c>
      <c r="L2" s="1050" t="s">
        <v>16</v>
      </c>
      <c r="M2" s="1050" t="s">
        <v>17</v>
      </c>
      <c r="N2" s="1051" t="s">
        <v>18</v>
      </c>
      <c r="O2" s="1052" t="s">
        <v>8</v>
      </c>
      <c r="P2" s="1053" t="s">
        <v>17</v>
      </c>
      <c r="Q2" s="1023" t="s">
        <v>19</v>
      </c>
      <c r="R2" s="1052" t="s">
        <v>8</v>
      </c>
      <c r="S2" s="1053" t="s">
        <v>17</v>
      </c>
      <c r="T2" s="1023" t="s">
        <v>19</v>
      </c>
      <c r="U2" s="1052" t="s">
        <v>8</v>
      </c>
      <c r="V2" s="1053" t="s">
        <v>17</v>
      </c>
      <c r="W2" s="1053" t="s">
        <v>19</v>
      </c>
      <c r="X2" s="1330"/>
    </row>
    <row r="3" spans="1:24" ht="34.5" thickBot="1" x14ac:dyDescent="0.3">
      <c r="A3" s="833">
        <v>1</v>
      </c>
      <c r="B3" s="834">
        <v>2</v>
      </c>
      <c r="C3" s="834">
        <v>3</v>
      </c>
      <c r="D3" s="834">
        <v>4</v>
      </c>
      <c r="E3" s="834">
        <v>5</v>
      </c>
      <c r="F3" s="834">
        <v>6</v>
      </c>
      <c r="G3" s="834">
        <v>7</v>
      </c>
      <c r="H3" s="834">
        <v>8</v>
      </c>
      <c r="I3" s="834">
        <v>9</v>
      </c>
      <c r="J3" s="834">
        <v>10</v>
      </c>
      <c r="K3" s="834">
        <v>11</v>
      </c>
      <c r="L3" s="834" t="s">
        <v>20</v>
      </c>
      <c r="M3" s="835" t="s">
        <v>21</v>
      </c>
      <c r="N3" s="836" t="s">
        <v>604</v>
      </c>
      <c r="O3" s="837">
        <v>15</v>
      </c>
      <c r="P3" s="1054" t="s">
        <v>23</v>
      </c>
      <c r="Q3" s="1055" t="s">
        <v>24</v>
      </c>
      <c r="R3" s="837">
        <v>18</v>
      </c>
      <c r="S3" s="1054" t="s">
        <v>25</v>
      </c>
      <c r="T3" s="1055" t="s">
        <v>26</v>
      </c>
      <c r="U3" s="837">
        <v>21</v>
      </c>
      <c r="V3" s="1054" t="s">
        <v>27</v>
      </c>
      <c r="W3" s="1055" t="s">
        <v>28</v>
      </c>
      <c r="X3" s="840">
        <v>24</v>
      </c>
    </row>
    <row r="4" spans="1:24" ht="115.5" thickBot="1" x14ac:dyDescent="0.3">
      <c r="A4" s="23">
        <v>1</v>
      </c>
      <c r="B4" s="1056" t="s">
        <v>686</v>
      </c>
      <c r="C4" s="1057" t="s">
        <v>36</v>
      </c>
      <c r="D4" s="1211">
        <v>240</v>
      </c>
      <c r="E4" s="1059"/>
      <c r="F4" s="1060"/>
      <c r="G4" s="1061"/>
      <c r="H4" s="1061"/>
      <c r="I4" s="1061"/>
      <c r="J4" s="1062"/>
      <c r="K4" s="1063">
        <v>0.08</v>
      </c>
      <c r="L4" s="1064"/>
      <c r="M4" s="1065">
        <f>D4*J4</f>
        <v>0</v>
      </c>
      <c r="N4" s="1065"/>
      <c r="O4" s="1066">
        <v>240</v>
      </c>
      <c r="P4" s="1067">
        <f>O4*J4</f>
        <v>0</v>
      </c>
      <c r="Q4" s="1068">
        <f>O4*L4</f>
        <v>0</v>
      </c>
      <c r="R4" s="1066">
        <v>0</v>
      </c>
      <c r="S4" s="1069">
        <f>R4*J4</f>
        <v>0</v>
      </c>
      <c r="T4" s="1070">
        <f>R4*L4</f>
        <v>0</v>
      </c>
      <c r="U4" s="1066">
        <v>0</v>
      </c>
      <c r="V4" s="1067"/>
      <c r="W4" s="1071"/>
      <c r="X4" s="1072"/>
    </row>
    <row r="5" spans="1:24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847"/>
      <c r="K5" s="848"/>
      <c r="L5" s="1073" t="s">
        <v>646</v>
      </c>
      <c r="M5" s="1103">
        <f>SUM(M4)</f>
        <v>0</v>
      </c>
      <c r="N5" s="1103">
        <f>SUM(N4)</f>
        <v>0</v>
      </c>
      <c r="O5" s="1103"/>
      <c r="P5" s="1103">
        <f>SUM(P4)</f>
        <v>0</v>
      </c>
      <c r="Q5" s="1103">
        <f>SUM(Q4)</f>
        <v>0</v>
      </c>
      <c r="R5" s="1103"/>
      <c r="S5" s="1103">
        <f>SUM(S4)</f>
        <v>0</v>
      </c>
      <c r="T5" s="1103">
        <f>SUM(T4)</f>
        <v>0</v>
      </c>
      <c r="U5" s="1075"/>
      <c r="V5" s="1075"/>
      <c r="W5" s="1075"/>
      <c r="X5" s="2"/>
    </row>
    <row r="6" spans="1:2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11" spans="1:24" x14ac:dyDescent="0.25">
      <c r="E11" t="s">
        <v>685</v>
      </c>
    </row>
    <row r="12" spans="1:24" x14ac:dyDescent="0.25">
      <c r="E12" t="s">
        <v>684</v>
      </c>
    </row>
  </sheetData>
  <mergeCells count="5">
    <mergeCell ref="A1:N1"/>
    <mergeCell ref="O1:Q1"/>
    <mergeCell ref="R1:T1"/>
    <mergeCell ref="U1:W1"/>
    <mergeCell ref="X1:X2"/>
  </mergeCells>
  <pageMargins left="0.25" right="0.25" top="0.75" bottom="0.75" header="0.3" footer="0.3"/>
  <pageSetup scale="5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7"/>
  <sheetViews>
    <sheetView topLeftCell="D1" workbookViewId="0">
      <selection activeCell="O21" sqref="O21"/>
    </sheetView>
  </sheetViews>
  <sheetFormatPr defaultRowHeight="15" x14ac:dyDescent="0.25"/>
  <cols>
    <col min="2" max="2" width="6.42578125" customWidth="1"/>
    <col min="3" max="3" width="28.140625" customWidth="1"/>
    <col min="13" max="13" width="9.5703125" bestFit="1" customWidth="1"/>
    <col min="14" max="15" width="13.7109375" bestFit="1" customWidth="1"/>
  </cols>
  <sheetData>
    <row r="2" spans="2:25" ht="15.75" thickBot="1" x14ac:dyDescent="0.3"/>
    <row r="3" spans="2:25" ht="15.75" thickBot="1" x14ac:dyDescent="0.3">
      <c r="B3" s="1367" t="s">
        <v>697</v>
      </c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8"/>
      <c r="N3" s="1368"/>
      <c r="O3" s="1369"/>
      <c r="P3" s="1362" t="s">
        <v>1</v>
      </c>
      <c r="Q3" s="1362"/>
      <c r="R3" s="1362"/>
      <c r="S3" s="1362" t="s">
        <v>2</v>
      </c>
      <c r="T3" s="1362"/>
      <c r="U3" s="1362"/>
      <c r="V3" s="1362" t="s">
        <v>3</v>
      </c>
      <c r="W3" s="1362"/>
      <c r="X3" s="1362"/>
      <c r="Y3" s="1363" t="s">
        <v>4</v>
      </c>
    </row>
    <row r="4" spans="2:25" ht="68.25" thickBot="1" x14ac:dyDescent="0.3">
      <c r="B4" s="1104" t="s">
        <v>5</v>
      </c>
      <c r="C4" s="1105" t="s">
        <v>687</v>
      </c>
      <c r="D4" s="1105" t="s">
        <v>7</v>
      </c>
      <c r="E4" s="1105" t="s">
        <v>8</v>
      </c>
      <c r="F4" s="1105" t="s">
        <v>9</v>
      </c>
      <c r="G4" s="1106" t="s">
        <v>10</v>
      </c>
      <c r="H4" s="1107" t="s">
        <v>11</v>
      </c>
      <c r="I4" s="1107" t="s">
        <v>12</v>
      </c>
      <c r="J4" s="1107" t="s">
        <v>13</v>
      </c>
      <c r="K4" s="1105" t="s">
        <v>14</v>
      </c>
      <c r="L4" s="1105" t="s">
        <v>15</v>
      </c>
      <c r="M4" s="1105" t="s">
        <v>16</v>
      </c>
      <c r="N4" s="1105" t="s">
        <v>17</v>
      </c>
      <c r="O4" s="1108" t="s">
        <v>18</v>
      </c>
      <c r="P4" s="1052" t="s">
        <v>8</v>
      </c>
      <c r="Q4" s="1053" t="s">
        <v>17</v>
      </c>
      <c r="R4" s="1023" t="s">
        <v>19</v>
      </c>
      <c r="S4" s="1052" t="s">
        <v>8</v>
      </c>
      <c r="T4" s="1053" t="s">
        <v>17</v>
      </c>
      <c r="U4" s="1023" t="s">
        <v>19</v>
      </c>
      <c r="V4" s="1052" t="s">
        <v>8</v>
      </c>
      <c r="W4" s="1053" t="s">
        <v>17</v>
      </c>
      <c r="X4" s="1053" t="s">
        <v>19</v>
      </c>
      <c r="Y4" s="1330"/>
    </row>
    <row r="5" spans="2:25" ht="34.5" thickBot="1" x14ac:dyDescent="0.3">
      <c r="B5" s="1109">
        <v>1</v>
      </c>
      <c r="C5" s="1110">
        <v>2</v>
      </c>
      <c r="D5" s="1111">
        <v>3</v>
      </c>
      <c r="E5" s="1111">
        <v>4</v>
      </c>
      <c r="F5" s="1111">
        <v>5</v>
      </c>
      <c r="G5" s="1111">
        <v>6</v>
      </c>
      <c r="H5" s="1111">
        <v>7</v>
      </c>
      <c r="I5" s="1111">
        <v>8</v>
      </c>
      <c r="J5" s="1111">
        <v>9</v>
      </c>
      <c r="K5" s="1111">
        <v>10</v>
      </c>
      <c r="L5" s="1111">
        <v>11</v>
      </c>
      <c r="M5" s="1111" t="s">
        <v>20</v>
      </c>
      <c r="N5" s="1112" t="s">
        <v>21</v>
      </c>
      <c r="O5" s="836" t="s">
        <v>604</v>
      </c>
      <c r="P5" s="837">
        <v>15</v>
      </c>
      <c r="Q5" s="1054" t="s">
        <v>23</v>
      </c>
      <c r="R5" s="1055" t="s">
        <v>24</v>
      </c>
      <c r="S5" s="837">
        <v>18</v>
      </c>
      <c r="T5" s="1054" t="s">
        <v>25</v>
      </c>
      <c r="U5" s="1055" t="s">
        <v>26</v>
      </c>
      <c r="V5" s="837">
        <v>21</v>
      </c>
      <c r="W5" s="1054" t="s">
        <v>27</v>
      </c>
      <c r="X5" s="1055" t="s">
        <v>28</v>
      </c>
      <c r="Y5" s="840">
        <v>24</v>
      </c>
    </row>
    <row r="6" spans="2:25" ht="29.25" thickBot="1" x14ac:dyDescent="0.3">
      <c r="B6" s="1113">
        <v>1</v>
      </c>
      <c r="C6" s="1114" t="s">
        <v>688</v>
      </c>
      <c r="D6" s="1115" t="s">
        <v>42</v>
      </c>
      <c r="E6" s="1116">
        <v>160</v>
      </c>
      <c r="F6" s="1117"/>
      <c r="G6" s="1117"/>
      <c r="H6" s="1117"/>
      <c r="I6" s="1117"/>
      <c r="J6" s="1117"/>
      <c r="K6" s="1118"/>
      <c r="L6" s="1119">
        <v>0.08</v>
      </c>
      <c r="M6" s="1120"/>
      <c r="N6" s="1121"/>
      <c r="O6" s="1122"/>
      <c r="P6" s="1066">
        <v>0</v>
      </c>
      <c r="Q6" s="1067"/>
      <c r="R6" s="1068"/>
      <c r="S6" s="1066">
        <v>0</v>
      </c>
      <c r="T6" s="1069"/>
      <c r="U6" s="1070"/>
      <c r="V6" s="1066">
        <v>160</v>
      </c>
      <c r="W6" s="1067"/>
      <c r="X6" s="1071"/>
      <c r="Y6" s="1072"/>
    </row>
    <row r="7" spans="2:25" ht="15.75" thickBot="1" x14ac:dyDescent="0.3">
      <c r="C7" s="1123"/>
      <c r="D7" s="1124"/>
      <c r="E7" s="1123"/>
      <c r="F7" s="1123"/>
      <c r="G7" s="1123"/>
      <c r="H7" s="1123"/>
      <c r="I7" s="1123"/>
      <c r="J7" s="1123"/>
      <c r="K7" s="1125"/>
      <c r="L7" s="1126"/>
      <c r="M7" s="1127" t="s">
        <v>590</v>
      </c>
      <c r="N7" s="1127"/>
      <c r="O7" s="1128"/>
      <c r="P7" s="1103"/>
      <c r="Q7" s="1103">
        <f>SUM(Q6)</f>
        <v>0</v>
      </c>
      <c r="R7" s="1103">
        <f>SUM(R6)</f>
        <v>0</v>
      </c>
      <c r="S7" s="1103"/>
      <c r="T7" s="1103"/>
      <c r="U7" s="1103"/>
      <c r="V7" s="1075"/>
      <c r="W7" s="1075"/>
      <c r="X7" s="1075"/>
    </row>
  </sheetData>
  <mergeCells count="5">
    <mergeCell ref="P3:R3"/>
    <mergeCell ref="S3:U3"/>
    <mergeCell ref="V3:X3"/>
    <mergeCell ref="Y3:Y4"/>
    <mergeCell ref="B3:O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12"/>
  <sheetViews>
    <sheetView view="pageBreakPreview" zoomScale="85" zoomScaleNormal="100" zoomScaleSheetLayoutView="85" workbookViewId="0">
      <selection activeCell="B22" sqref="B22"/>
    </sheetView>
  </sheetViews>
  <sheetFormatPr defaultRowHeight="15" x14ac:dyDescent="0.25"/>
  <cols>
    <col min="1" max="1" width="9.140625" style="2"/>
    <col min="2" max="2" width="68.140625" style="2" bestFit="1" customWidth="1"/>
    <col min="3" max="12" width="9.140625" style="2"/>
    <col min="13" max="14" width="10.7109375" style="2" bestFit="1" customWidth="1"/>
    <col min="15" max="15" width="9.140625" style="2"/>
    <col min="16" max="16" width="10.7109375" style="2" bestFit="1" customWidth="1"/>
    <col min="17" max="17" width="12.28515625" style="2" bestFit="1" customWidth="1"/>
    <col min="18" max="16384" width="9.140625" style="2"/>
  </cols>
  <sheetData>
    <row r="1" spans="1:24" ht="15.75" thickBot="1" x14ac:dyDescent="0.3">
      <c r="A1" s="1325" t="s">
        <v>698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  <c r="N1" s="1327"/>
      <c r="O1" s="1370" t="s">
        <v>1</v>
      </c>
      <c r="P1" s="1370"/>
      <c r="Q1" s="1370"/>
      <c r="R1" s="1370" t="s">
        <v>2</v>
      </c>
      <c r="S1" s="1370"/>
      <c r="T1" s="1370"/>
      <c r="U1" s="1370" t="s">
        <v>3</v>
      </c>
      <c r="V1" s="1370"/>
      <c r="W1" s="1310"/>
      <c r="X1" s="1371" t="s">
        <v>4</v>
      </c>
    </row>
    <row r="2" spans="1:24" ht="67.5" x14ac:dyDescent="0.25">
      <c r="A2" s="860" t="s">
        <v>5</v>
      </c>
      <c r="B2" s="820" t="s">
        <v>6</v>
      </c>
      <c r="C2" s="819" t="s">
        <v>7</v>
      </c>
      <c r="D2" s="819" t="s">
        <v>8</v>
      </c>
      <c r="E2" s="819" t="s">
        <v>9</v>
      </c>
      <c r="F2" s="859" t="s">
        <v>10</v>
      </c>
      <c r="G2" s="684" t="s">
        <v>11</v>
      </c>
      <c r="H2" s="684" t="s">
        <v>12</v>
      </c>
      <c r="I2" s="684" t="s">
        <v>13</v>
      </c>
      <c r="J2" s="819" t="s">
        <v>14</v>
      </c>
      <c r="K2" s="819" t="s">
        <v>15</v>
      </c>
      <c r="L2" s="819" t="s">
        <v>16</v>
      </c>
      <c r="M2" s="819" t="s">
        <v>17</v>
      </c>
      <c r="N2" s="685" t="s">
        <v>18</v>
      </c>
      <c r="O2" s="825" t="s">
        <v>8</v>
      </c>
      <c r="P2" s="824" t="s">
        <v>17</v>
      </c>
      <c r="Q2" s="688" t="s">
        <v>19</v>
      </c>
      <c r="R2" s="689" t="s">
        <v>8</v>
      </c>
      <c r="S2" s="824" t="s">
        <v>17</v>
      </c>
      <c r="T2" s="688" t="s">
        <v>19</v>
      </c>
      <c r="U2" s="689" t="s">
        <v>8</v>
      </c>
      <c r="V2" s="824" t="s">
        <v>17</v>
      </c>
      <c r="W2" s="858" t="s">
        <v>19</v>
      </c>
      <c r="X2" s="1371"/>
    </row>
    <row r="3" spans="1:24" ht="33.75" x14ac:dyDescent="0.25">
      <c r="A3" s="857">
        <v>1</v>
      </c>
      <c r="B3" s="820">
        <v>2</v>
      </c>
      <c r="C3" s="819">
        <v>3</v>
      </c>
      <c r="D3" s="819">
        <v>4</v>
      </c>
      <c r="E3" s="819">
        <v>5</v>
      </c>
      <c r="F3" s="819">
        <v>6</v>
      </c>
      <c r="G3" s="819">
        <v>7</v>
      </c>
      <c r="H3" s="819">
        <v>8</v>
      </c>
      <c r="I3" s="819">
        <v>9</v>
      </c>
      <c r="J3" s="819">
        <v>10</v>
      </c>
      <c r="K3" s="819">
        <v>11</v>
      </c>
      <c r="L3" s="819" t="s">
        <v>20</v>
      </c>
      <c r="M3" s="818" t="s">
        <v>21</v>
      </c>
      <c r="N3" s="856" t="s">
        <v>604</v>
      </c>
      <c r="O3" s="695">
        <v>15</v>
      </c>
      <c r="P3" s="696" t="s">
        <v>23</v>
      </c>
      <c r="Q3" s="697" t="s">
        <v>24</v>
      </c>
      <c r="R3" s="695">
        <v>18</v>
      </c>
      <c r="S3" s="696" t="s">
        <v>25</v>
      </c>
      <c r="T3" s="697" t="s">
        <v>26</v>
      </c>
      <c r="U3" s="695">
        <v>21</v>
      </c>
      <c r="V3" s="696" t="s">
        <v>27</v>
      </c>
      <c r="W3" s="698" t="s">
        <v>28</v>
      </c>
      <c r="X3" s="508">
        <v>24</v>
      </c>
    </row>
    <row r="4" spans="1:24" x14ac:dyDescent="0.25">
      <c r="A4" s="700">
        <v>1</v>
      </c>
      <c r="B4" s="970" t="s">
        <v>665</v>
      </c>
      <c r="C4" s="969" t="s">
        <v>36</v>
      </c>
      <c r="D4" s="622">
        <f>SUM(O4,R4,U4)</f>
        <v>250</v>
      </c>
      <c r="E4" s="968"/>
      <c r="F4" s="967"/>
      <c r="G4" s="966"/>
      <c r="H4" s="965"/>
      <c r="I4" s="964"/>
      <c r="J4" s="963"/>
      <c r="K4" s="972">
        <v>0.08</v>
      </c>
      <c r="L4" s="597">
        <f>(J4+(J4*K4))</f>
        <v>0</v>
      </c>
      <c r="M4" s="960">
        <f>D4*J4</f>
        <v>0</v>
      </c>
      <c r="N4" s="971">
        <f>(M4+(M4*K4))</f>
        <v>0</v>
      </c>
      <c r="O4" s="959">
        <v>250</v>
      </c>
      <c r="P4" s="729">
        <f>O4*J4</f>
        <v>0</v>
      </c>
      <c r="Q4" s="730">
        <f>O4*L4</f>
        <v>0</v>
      </c>
      <c r="R4" s="728">
        <v>0</v>
      </c>
      <c r="S4" s="729"/>
      <c r="T4" s="730"/>
      <c r="U4" s="728">
        <v>0</v>
      </c>
      <c r="V4" s="729"/>
      <c r="W4" s="920"/>
      <c r="X4" s="958"/>
    </row>
    <row r="5" spans="1:24" x14ac:dyDescent="0.25">
      <c r="A5" s="700">
        <v>2</v>
      </c>
      <c r="B5" s="970" t="s">
        <v>664</v>
      </c>
      <c r="C5" s="969" t="s">
        <v>36</v>
      </c>
      <c r="D5" s="622">
        <f>SUM(O5,R5,U5)</f>
        <v>200</v>
      </c>
      <c r="E5" s="968"/>
      <c r="F5" s="967"/>
      <c r="G5" s="966"/>
      <c r="H5" s="965"/>
      <c r="I5" s="964"/>
      <c r="J5" s="963"/>
      <c r="K5" s="962">
        <v>0.08</v>
      </c>
      <c r="L5" s="961">
        <f>J5+K5*J5</f>
        <v>0</v>
      </c>
      <c r="M5" s="960">
        <f>D5*J5</f>
        <v>0</v>
      </c>
      <c r="N5" s="630">
        <f>M5+M5*K5</f>
        <v>0</v>
      </c>
      <c r="O5" s="959">
        <v>200</v>
      </c>
      <c r="P5" s="729">
        <f>O5*J5</f>
        <v>0</v>
      </c>
      <c r="Q5" s="730">
        <f>O5*L5</f>
        <v>0</v>
      </c>
      <c r="R5" s="728">
        <v>0</v>
      </c>
      <c r="S5" s="729"/>
      <c r="T5" s="730"/>
      <c r="U5" s="728">
        <v>0</v>
      </c>
      <c r="V5" s="729"/>
      <c r="W5" s="920"/>
      <c r="X5" s="958"/>
    </row>
    <row r="6" spans="1:24" ht="15.75" thickBot="1" x14ac:dyDescent="0.3">
      <c r="A6" s="700">
        <v>2</v>
      </c>
      <c r="B6" s="970" t="s">
        <v>663</v>
      </c>
      <c r="C6" s="969" t="s">
        <v>36</v>
      </c>
      <c r="D6" s="622">
        <f>SUM(O6,R6,U6)</f>
        <v>50</v>
      </c>
      <c r="E6" s="968"/>
      <c r="F6" s="967"/>
      <c r="G6" s="966"/>
      <c r="H6" s="965"/>
      <c r="I6" s="964"/>
      <c r="J6" s="963"/>
      <c r="K6" s="962">
        <v>0.08</v>
      </c>
      <c r="L6" s="961">
        <f>J6+K6*J6</f>
        <v>0</v>
      </c>
      <c r="M6" s="960">
        <f>D6*J6</f>
        <v>0</v>
      </c>
      <c r="N6" s="630">
        <f>M6+M6*K6</f>
        <v>0</v>
      </c>
      <c r="O6" s="959">
        <v>50</v>
      </c>
      <c r="P6" s="729">
        <f>O6*J6</f>
        <v>0</v>
      </c>
      <c r="Q6" s="730">
        <f>O6*L6</f>
        <v>0</v>
      </c>
      <c r="R6" s="728">
        <v>0</v>
      </c>
      <c r="S6" s="729"/>
      <c r="T6" s="730"/>
      <c r="U6" s="728">
        <v>0</v>
      </c>
      <c r="V6" s="729"/>
      <c r="W6" s="920"/>
      <c r="X6" s="958"/>
    </row>
    <row r="7" spans="1:24" ht="15.75" thickBot="1" x14ac:dyDescent="0.3">
      <c r="K7"/>
      <c r="L7" s="665" t="s">
        <v>590</v>
      </c>
      <c r="M7" s="668">
        <f>SUM(M4:M6)</f>
        <v>0</v>
      </c>
      <c r="N7" s="668">
        <f>SUM(N4:N6)</f>
        <v>0</v>
      </c>
      <c r="O7" s="668"/>
      <c r="P7" s="668">
        <f>SUM(P4:P6)</f>
        <v>0</v>
      </c>
      <c r="Q7" s="668">
        <f>SUM(Q4:Q6)</f>
        <v>0</v>
      </c>
      <c r="R7" s="668"/>
      <c r="S7" s="668"/>
      <c r="T7" s="668"/>
      <c r="U7" s="668"/>
      <c r="V7" s="668"/>
      <c r="W7" s="937"/>
      <c r="X7" s="957"/>
    </row>
    <row r="11" spans="1:24" x14ac:dyDescent="0.25">
      <c r="C11" s="956" t="s">
        <v>639</v>
      </c>
    </row>
    <row r="12" spans="1:24" x14ac:dyDescent="0.25">
      <c r="C12" s="956" t="s">
        <v>662</v>
      </c>
    </row>
  </sheetData>
  <mergeCells count="5">
    <mergeCell ref="A1:N1"/>
    <mergeCell ref="O1:Q1"/>
    <mergeCell ref="R1:T1"/>
    <mergeCell ref="U1:W1"/>
    <mergeCell ref="X1:X2"/>
  </mergeCells>
  <pageMargins left="0.7" right="0.7" top="0.75" bottom="0.75" header="0.3" footer="0.3"/>
  <pageSetup paperSize="9" scale="45" fitToHeight="0" orientation="landscape" r:id="rId1"/>
  <headerFooter>
    <oddHeader>&amp;LZP/54/2019&amp;CFormularz cenowy&amp;RZałącznik nr 2 do SIWZ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opLeftCell="A4" workbookViewId="0">
      <selection activeCell="F37" sqref="F37"/>
    </sheetView>
  </sheetViews>
  <sheetFormatPr defaultRowHeight="15" x14ac:dyDescent="0.25"/>
  <cols>
    <col min="2" max="2" width="20.140625" customWidth="1"/>
    <col min="3" max="3" width="37.28515625" customWidth="1"/>
    <col min="13" max="14" width="10.7109375" bestFit="1" customWidth="1"/>
    <col min="16" max="17" width="10.7109375" bestFit="1" customWidth="1"/>
  </cols>
  <sheetData>
    <row r="1" spans="1:24" ht="63.75" customHeight="1" thickBot="1" x14ac:dyDescent="0.3">
      <c r="A1" s="1380" t="s">
        <v>713</v>
      </c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2"/>
      <c r="O1" s="1372" t="s">
        <v>1</v>
      </c>
      <c r="P1" s="1373"/>
      <c r="Q1" s="1374"/>
      <c r="R1" s="1372" t="s">
        <v>2</v>
      </c>
      <c r="S1" s="1373"/>
      <c r="T1" s="1374"/>
      <c r="U1" s="1372" t="s">
        <v>3</v>
      </c>
      <c r="V1" s="1373"/>
      <c r="W1" s="1374"/>
      <c r="X1" s="1213" t="s">
        <v>4</v>
      </c>
    </row>
    <row r="2" spans="1:24" ht="23.25" customHeight="1" thickBot="1" x14ac:dyDescent="0.3">
      <c r="A2" s="1275"/>
      <c r="B2" s="1282" t="s">
        <v>715</v>
      </c>
      <c r="C2" s="1275"/>
      <c r="D2" s="1275"/>
      <c r="E2" s="1275"/>
      <c r="F2" s="1275"/>
      <c r="G2" s="1276"/>
      <c r="H2" s="1276"/>
      <c r="I2" s="1276"/>
      <c r="J2" s="1275"/>
      <c r="K2" s="1275"/>
      <c r="L2" s="1275"/>
      <c r="M2" s="1275"/>
      <c r="N2" s="1277"/>
      <c r="O2" s="1278"/>
      <c r="P2" s="1278"/>
      <c r="Q2" s="1279"/>
      <c r="R2" s="1280"/>
      <c r="S2" s="1278"/>
      <c r="T2" s="1279"/>
      <c r="U2" s="1280"/>
      <c r="V2" s="1278"/>
      <c r="W2" s="1278"/>
      <c r="X2" s="1281"/>
    </row>
    <row r="3" spans="1:24" ht="68.25" thickBot="1" x14ac:dyDescent="0.3">
      <c r="A3" s="1077" t="s">
        <v>5</v>
      </c>
      <c r="B3" s="1050" t="s">
        <v>6</v>
      </c>
      <c r="C3" s="1050" t="s">
        <v>7</v>
      </c>
      <c r="D3" s="1050" t="s">
        <v>8</v>
      </c>
      <c r="E3" s="1050" t="s">
        <v>9</v>
      </c>
      <c r="F3" s="1214" t="s">
        <v>10</v>
      </c>
      <c r="G3" s="1215" t="s">
        <v>11</v>
      </c>
      <c r="H3" s="1215" t="s">
        <v>12</v>
      </c>
      <c r="I3" s="1215" t="s">
        <v>13</v>
      </c>
      <c r="J3" s="1050" t="s">
        <v>14</v>
      </c>
      <c r="K3" s="1050" t="s">
        <v>15</v>
      </c>
      <c r="L3" s="1050" t="s">
        <v>16</v>
      </c>
      <c r="M3" s="1050" t="s">
        <v>17</v>
      </c>
      <c r="N3" s="685" t="s">
        <v>18</v>
      </c>
      <c r="O3" s="1079" t="s">
        <v>8</v>
      </c>
      <c r="P3" s="1053" t="s">
        <v>17</v>
      </c>
      <c r="Q3" s="1023" t="s">
        <v>19</v>
      </c>
      <c r="R3" s="1024" t="s">
        <v>8</v>
      </c>
      <c r="S3" s="1053" t="s">
        <v>17</v>
      </c>
      <c r="T3" s="1023" t="s">
        <v>19</v>
      </c>
      <c r="U3" s="1024" t="s">
        <v>8</v>
      </c>
      <c r="V3" s="1053" t="s">
        <v>17</v>
      </c>
      <c r="W3" s="1053" t="s">
        <v>19</v>
      </c>
      <c r="X3" s="1216"/>
    </row>
    <row r="4" spans="1:24" ht="34.5" thickBot="1" x14ac:dyDescent="0.3">
      <c r="A4" s="1217">
        <v>1</v>
      </c>
      <c r="B4" s="1050">
        <v>2</v>
      </c>
      <c r="C4" s="1050">
        <v>3</v>
      </c>
      <c r="D4" s="1050">
        <v>4</v>
      </c>
      <c r="E4" s="1050">
        <v>5</v>
      </c>
      <c r="F4" s="1050">
        <v>6</v>
      </c>
      <c r="G4" s="1050">
        <v>7</v>
      </c>
      <c r="H4" s="1050">
        <v>8</v>
      </c>
      <c r="I4" s="1050">
        <v>9</v>
      </c>
      <c r="J4" s="1050">
        <v>10</v>
      </c>
      <c r="K4" s="1050">
        <v>11</v>
      </c>
      <c r="L4" s="1050" t="s">
        <v>20</v>
      </c>
      <c r="M4" s="1083" t="s">
        <v>21</v>
      </c>
      <c r="N4" s="685" t="s">
        <v>604</v>
      </c>
      <c r="O4" s="1218">
        <v>15</v>
      </c>
      <c r="P4" s="1218" t="s">
        <v>23</v>
      </c>
      <c r="Q4" s="1219" t="s">
        <v>24</v>
      </c>
      <c r="R4" s="1220">
        <v>18</v>
      </c>
      <c r="S4" s="1218" t="s">
        <v>25</v>
      </c>
      <c r="T4" s="1219" t="s">
        <v>26</v>
      </c>
      <c r="U4" s="1220">
        <v>21</v>
      </c>
      <c r="V4" s="1218" t="s">
        <v>27</v>
      </c>
      <c r="W4" s="1221" t="s">
        <v>28</v>
      </c>
      <c r="X4" s="1222">
        <v>24</v>
      </c>
    </row>
    <row r="5" spans="1:24" ht="27" thickBot="1" x14ac:dyDescent="0.3">
      <c r="A5" s="1223">
        <v>1</v>
      </c>
      <c r="B5" s="1224" t="s">
        <v>699</v>
      </c>
      <c r="C5" s="1225" t="s">
        <v>36</v>
      </c>
      <c r="D5" s="1226">
        <f t="shared" ref="D5" si="0">SUM(O5,R5,U5)</f>
        <v>7900</v>
      </c>
      <c r="E5" s="1227"/>
      <c r="F5" s="1228"/>
      <c r="G5" s="1229"/>
      <c r="H5" s="1230"/>
      <c r="I5" s="1231"/>
      <c r="J5" s="1231"/>
      <c r="K5" s="1232">
        <v>0.08</v>
      </c>
      <c r="L5" s="1233">
        <f t="shared" ref="L5" si="1">J5+K5*J5</f>
        <v>0</v>
      </c>
      <c r="M5" s="1040">
        <f>D5*J5</f>
        <v>0</v>
      </c>
      <c r="N5" s="801">
        <f t="shared" ref="N5" si="2">M5+M5*K5</f>
        <v>0</v>
      </c>
      <c r="O5" s="1234">
        <v>7500</v>
      </c>
      <c r="P5" s="1235">
        <f t="shared" ref="P5" si="3">O5*J5</f>
        <v>0</v>
      </c>
      <c r="Q5" s="1236">
        <f t="shared" ref="Q5" si="4">O5*L5</f>
        <v>0</v>
      </c>
      <c r="R5" s="1237">
        <v>0</v>
      </c>
      <c r="S5" s="1235">
        <f t="shared" ref="S5" si="5">R5*J5</f>
        <v>0</v>
      </c>
      <c r="T5" s="1236">
        <f t="shared" ref="T5" si="6">R5*L5</f>
        <v>0</v>
      </c>
      <c r="U5" s="1238">
        <v>400</v>
      </c>
      <c r="V5" s="1235">
        <f t="shared" ref="V5" si="7">U5*J5</f>
        <v>0</v>
      </c>
      <c r="W5" s="1236">
        <f t="shared" ref="W5" si="8">U5*L5</f>
        <v>0</v>
      </c>
      <c r="X5" s="1239"/>
    </row>
    <row r="6" spans="1:24" ht="15.75" thickBot="1" x14ac:dyDescent="0.3">
      <c r="A6" s="1240"/>
      <c r="B6" s="1241"/>
      <c r="C6" s="1242"/>
      <c r="D6" s="2"/>
      <c r="E6" s="2"/>
      <c r="F6" s="2"/>
      <c r="G6" s="2"/>
      <c r="H6" s="2"/>
      <c r="I6" s="2"/>
      <c r="J6" s="2"/>
      <c r="L6" s="665" t="s">
        <v>590</v>
      </c>
      <c r="M6" s="1243">
        <f>SUM(M5)</f>
        <v>0</v>
      </c>
      <c r="N6" s="1243">
        <f t="shared" ref="N6:W6" si="9">SUM(N5)</f>
        <v>0</v>
      </c>
      <c r="O6" s="1243"/>
      <c r="P6" s="1243">
        <f t="shared" si="9"/>
        <v>0</v>
      </c>
      <c r="Q6" s="1243">
        <f t="shared" si="9"/>
        <v>0</v>
      </c>
      <c r="R6" s="1243"/>
      <c r="S6" s="1243">
        <f t="shared" si="9"/>
        <v>0</v>
      </c>
      <c r="T6" s="1243">
        <f t="shared" si="9"/>
        <v>0</v>
      </c>
      <c r="U6" s="1243"/>
      <c r="V6" s="1243">
        <f t="shared" si="9"/>
        <v>0</v>
      </c>
      <c r="W6" s="1243">
        <f t="shared" si="9"/>
        <v>0</v>
      </c>
    </row>
    <row r="7" spans="1:24" ht="15.75" thickBot="1" x14ac:dyDescent="0.3">
      <c r="B7" s="1283" t="s">
        <v>716</v>
      </c>
    </row>
    <row r="8" spans="1:24" ht="63.75" x14ac:dyDescent="0.25">
      <c r="A8" s="1244"/>
      <c r="B8" s="1245"/>
      <c r="C8" s="1246" t="s">
        <v>700</v>
      </c>
      <c r="D8" s="1247"/>
      <c r="E8" s="1248" t="s">
        <v>655</v>
      </c>
      <c r="F8" s="1249" t="s">
        <v>654</v>
      </c>
      <c r="G8" s="1247" t="s">
        <v>653</v>
      </c>
      <c r="H8" s="1247" t="s">
        <v>652</v>
      </c>
      <c r="I8" s="1250" t="s">
        <v>651</v>
      </c>
      <c r="J8" s="1050" t="s">
        <v>14</v>
      </c>
      <c r="K8" s="1050" t="s">
        <v>15</v>
      </c>
      <c r="L8" s="1050" t="s">
        <v>16</v>
      </c>
      <c r="M8" s="1050" t="s">
        <v>17</v>
      </c>
      <c r="N8" s="685" t="s">
        <v>18</v>
      </c>
    </row>
    <row r="9" spans="1:24" ht="115.5" thickBot="1" x14ac:dyDescent="0.3">
      <c r="A9" s="1251"/>
      <c r="B9" s="1252"/>
      <c r="C9" s="1253" t="s">
        <v>718</v>
      </c>
      <c r="D9" s="1254"/>
      <c r="E9" s="1255">
        <v>90</v>
      </c>
      <c r="F9" s="1255" t="s">
        <v>647</v>
      </c>
      <c r="G9" s="1256"/>
      <c r="H9" s="1256"/>
      <c r="I9" s="1256"/>
      <c r="J9" s="1257"/>
      <c r="K9" s="1232"/>
      <c r="L9" s="1233">
        <f t="shared" ref="L9" si="10">J9+K9*J9</f>
        <v>0</v>
      </c>
      <c r="M9" s="1040">
        <f>E9*J9</f>
        <v>0</v>
      </c>
      <c r="N9" s="801">
        <f t="shared" ref="N9" si="11">M9+M9*K9</f>
        <v>0</v>
      </c>
    </row>
    <row r="10" spans="1:24" ht="15.75" thickBot="1" x14ac:dyDescent="0.3"/>
    <row r="11" spans="1:24" ht="15.75" thickBot="1" x14ac:dyDescent="0.3">
      <c r="C11" s="1284" t="s">
        <v>714</v>
      </c>
      <c r="M11" s="1285">
        <f>SUM(M6+M9)</f>
        <v>0</v>
      </c>
      <c r="N11" s="1285">
        <f>SUM(N6+N9)</f>
        <v>0</v>
      </c>
    </row>
    <row r="13" spans="1:24" ht="17.25" customHeight="1" x14ac:dyDescent="0.25">
      <c r="C13" s="1258" t="s">
        <v>701</v>
      </c>
    </row>
    <row r="14" spans="1:24" ht="28.5" customHeight="1" x14ac:dyDescent="0.25">
      <c r="A14" s="1259"/>
      <c r="B14" s="1259"/>
      <c r="C14" s="1375" t="s">
        <v>702</v>
      </c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  <c r="S14" s="1375"/>
    </row>
    <row r="15" spans="1:24" x14ac:dyDescent="0.25">
      <c r="A15" s="1259"/>
      <c r="B15" s="1259"/>
      <c r="C15" s="1260" t="s">
        <v>717</v>
      </c>
      <c r="D15" s="1261"/>
      <c r="E15" s="1261"/>
      <c r="F15" s="1261"/>
      <c r="G15" s="1261"/>
      <c r="H15" s="1261"/>
      <c r="I15" s="1261"/>
      <c r="J15" s="1261"/>
      <c r="K15" s="1261"/>
      <c r="L15" s="1261"/>
      <c r="M15" s="1261"/>
      <c r="N15" s="1261"/>
      <c r="O15" s="1261"/>
      <c r="P15" s="1261"/>
      <c r="Q15" s="1261"/>
      <c r="R15" s="1261"/>
      <c r="S15" s="1261"/>
    </row>
    <row r="16" spans="1:24" x14ac:dyDescent="0.25">
      <c r="C16" s="1262" t="s">
        <v>703</v>
      </c>
    </row>
    <row r="17" spans="1:20" x14ac:dyDescent="0.25">
      <c r="C17" s="1263" t="s">
        <v>704</v>
      </c>
      <c r="D17" s="1263"/>
      <c r="E17" s="1263"/>
      <c r="F17" s="1263"/>
      <c r="G17" s="1263"/>
      <c r="H17" s="1263"/>
      <c r="I17" s="1263"/>
      <c r="J17" s="1263"/>
      <c r="K17" s="1263"/>
      <c r="L17" s="1263"/>
      <c r="M17" s="1263"/>
    </row>
    <row r="18" spans="1:20" hidden="1" x14ac:dyDescent="0.25">
      <c r="C18" s="1262"/>
    </row>
    <row r="19" spans="1:20" x14ac:dyDescent="0.25">
      <c r="C19" s="1262" t="s">
        <v>705</v>
      </c>
      <c r="D19" s="1264"/>
      <c r="E19" s="1265"/>
      <c r="F19" s="1265"/>
      <c r="G19" s="1265"/>
      <c r="H19" s="1265"/>
      <c r="I19" s="1265"/>
      <c r="J19" s="1265"/>
      <c r="K19" s="1265"/>
      <c r="L19" s="1265"/>
      <c r="M19" s="1265"/>
    </row>
    <row r="20" spans="1:20" x14ac:dyDescent="0.25">
      <c r="C20" s="1265" t="s">
        <v>706</v>
      </c>
      <c r="D20" s="1264"/>
      <c r="E20" s="1265"/>
      <c r="F20" s="1265"/>
      <c r="G20" s="1265"/>
      <c r="H20" s="1265"/>
      <c r="I20" s="1265"/>
      <c r="J20" s="1265"/>
      <c r="K20" s="1265"/>
      <c r="L20" s="1265"/>
      <c r="M20" s="1265"/>
    </row>
    <row r="21" spans="1:20" x14ac:dyDescent="0.25">
      <c r="C21" s="1266" t="s">
        <v>707</v>
      </c>
    </row>
    <row r="22" spans="1:20" x14ac:dyDescent="0.25">
      <c r="C22" s="1266" t="s">
        <v>708</v>
      </c>
    </row>
    <row r="23" spans="1:20" x14ac:dyDescent="0.25">
      <c r="C23" s="1266" t="s">
        <v>709</v>
      </c>
    </row>
    <row r="24" spans="1:20" x14ac:dyDescent="0.25">
      <c r="B24" s="1267"/>
      <c r="C24" s="1268" t="s">
        <v>710</v>
      </c>
      <c r="D24" s="1269"/>
      <c r="E24" s="1270"/>
      <c r="F24" s="1270"/>
      <c r="G24" s="1270"/>
      <c r="H24" s="1270"/>
      <c r="I24" s="1270"/>
      <c r="J24" s="1270"/>
      <c r="K24" s="1270"/>
      <c r="L24" s="1270"/>
      <c r="M24" s="1270"/>
    </row>
    <row r="25" spans="1:20" ht="15.75" customHeight="1" x14ac:dyDescent="0.25">
      <c r="A25" s="1267"/>
      <c r="B25" s="1267"/>
      <c r="C25" s="1376" t="s">
        <v>711</v>
      </c>
      <c r="D25" s="1376"/>
      <c r="E25" s="1376"/>
      <c r="F25" s="1376"/>
      <c r="G25" s="1376"/>
      <c r="H25" s="1376"/>
      <c r="I25" s="1376"/>
      <c r="J25" s="1376"/>
      <c r="K25" s="1376"/>
      <c r="L25" s="1376"/>
      <c r="M25" s="1376"/>
      <c r="N25" s="1376"/>
      <c r="O25" s="1376"/>
      <c r="P25" s="1376"/>
      <c r="Q25" s="1376"/>
      <c r="R25" s="1376"/>
      <c r="S25" s="1376"/>
      <c r="T25" s="1376"/>
    </row>
    <row r="26" spans="1:20" ht="21.75" customHeight="1" x14ac:dyDescent="0.25">
      <c r="A26" s="1271"/>
      <c r="B26" s="1267"/>
      <c r="C26" s="1379" t="s">
        <v>712</v>
      </c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</row>
    <row r="27" spans="1:20" x14ac:dyDescent="0.25">
      <c r="A27" s="1272"/>
      <c r="B27" s="1272"/>
      <c r="D27" s="1273"/>
      <c r="E27" s="1274"/>
      <c r="F27" s="1274"/>
      <c r="G27" s="1274"/>
      <c r="H27" s="1274"/>
      <c r="I27" s="1274"/>
      <c r="J27" s="1274"/>
      <c r="K27" s="1274"/>
      <c r="L27" s="1274"/>
      <c r="M27" s="1274"/>
    </row>
    <row r="28" spans="1:20" x14ac:dyDescent="0.25">
      <c r="A28" s="1272"/>
      <c r="B28" s="1272"/>
      <c r="C28" s="1263"/>
      <c r="D28" s="1289"/>
      <c r="E28" s="1263"/>
      <c r="F28" s="1263"/>
      <c r="G28" s="1263"/>
      <c r="H28" s="1263"/>
      <c r="I28" s="1263"/>
      <c r="J28" s="1263"/>
      <c r="K28" s="1263"/>
      <c r="L28" s="1263"/>
      <c r="M28" s="1274"/>
    </row>
    <row r="29" spans="1:20" ht="37.5" customHeight="1" x14ac:dyDescent="0.25">
      <c r="A29" s="1272"/>
      <c r="B29" s="1272"/>
      <c r="C29" s="1377" t="s">
        <v>719</v>
      </c>
      <c r="D29" s="1378"/>
      <c r="E29" s="1378"/>
      <c r="F29" s="1378"/>
      <c r="G29" s="1378"/>
      <c r="H29" s="1378"/>
      <c r="I29" s="1378"/>
      <c r="J29" s="1378"/>
      <c r="K29" s="1378"/>
      <c r="L29" s="1378"/>
      <c r="M29" s="1274"/>
    </row>
    <row r="30" spans="1:20" x14ac:dyDescent="0.25">
      <c r="A30" s="1272"/>
      <c r="B30" s="1272"/>
      <c r="C30" s="1286"/>
      <c r="D30" s="1287"/>
      <c r="E30" s="1286"/>
      <c r="F30" s="1286"/>
      <c r="G30" s="1286"/>
      <c r="H30" s="1286"/>
      <c r="I30" s="1286"/>
      <c r="J30" s="1286"/>
      <c r="K30" s="1286"/>
      <c r="L30" s="1286"/>
      <c r="M30" s="1274"/>
    </row>
    <row r="31" spans="1:20" x14ac:dyDescent="0.25">
      <c r="C31" s="1288"/>
      <c r="D31" s="1288"/>
      <c r="E31" s="1288"/>
      <c r="F31" s="1288"/>
      <c r="G31" s="1288"/>
      <c r="H31" s="1288"/>
      <c r="I31" s="1288"/>
      <c r="J31" s="1288"/>
      <c r="K31" s="1288"/>
      <c r="L31" s="1288"/>
    </row>
    <row r="32" spans="1:20" x14ac:dyDescent="0.25">
      <c r="C32" s="1288"/>
      <c r="D32" s="1288"/>
      <c r="E32" s="1288"/>
      <c r="F32" s="1288"/>
      <c r="G32" s="1288"/>
      <c r="H32" s="1288"/>
      <c r="I32" s="1288"/>
      <c r="J32" s="1288"/>
      <c r="K32" s="1288"/>
      <c r="L32" s="1288"/>
    </row>
    <row r="33" spans="3:12" x14ac:dyDescent="0.25">
      <c r="C33" s="1288"/>
      <c r="D33" s="1288"/>
      <c r="E33" s="1288"/>
      <c r="F33" s="1288"/>
      <c r="G33" s="1288"/>
      <c r="H33" s="1288"/>
      <c r="I33" s="1288"/>
      <c r="J33" s="1288"/>
      <c r="K33" s="1288"/>
      <c r="L33" s="1288"/>
    </row>
  </sheetData>
  <mergeCells count="8">
    <mergeCell ref="U1:W1"/>
    <mergeCell ref="C14:S14"/>
    <mergeCell ref="C25:T25"/>
    <mergeCell ref="C29:L29"/>
    <mergeCell ref="C26:O26"/>
    <mergeCell ref="A1:N1"/>
    <mergeCell ref="O1:Q1"/>
    <mergeCell ref="R1:T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2"/>
  <sheetViews>
    <sheetView topLeftCell="A16" zoomScale="70" zoomScaleNormal="70" workbookViewId="0">
      <selection activeCell="J23" sqref="J23"/>
    </sheetView>
  </sheetViews>
  <sheetFormatPr defaultRowHeight="15" x14ac:dyDescent="0.25"/>
  <cols>
    <col min="1" max="1" width="9.140625" style="2"/>
    <col min="2" max="2" width="52.5703125" style="2" customWidth="1"/>
    <col min="3" max="5" width="9.140625" style="2"/>
    <col min="6" max="6" width="21.28515625" style="2" customWidth="1"/>
    <col min="7" max="9" width="9.140625" style="2"/>
    <col min="10" max="10" width="9.140625" style="237"/>
    <col min="11" max="12" width="9.140625" style="2"/>
    <col min="13" max="13" width="17.28515625" style="2" bestFit="1" customWidth="1"/>
    <col min="14" max="14" width="16.85546875" style="2" bestFit="1" customWidth="1"/>
    <col min="15" max="15" width="9.140625" style="2"/>
    <col min="16" max="16" width="11.42578125" style="2" bestFit="1" customWidth="1"/>
    <col min="17" max="17" width="12.28515625" style="2" bestFit="1" customWidth="1"/>
    <col min="18" max="18" width="9.140625" style="2"/>
    <col min="19" max="19" width="11.42578125" style="2" bestFit="1" customWidth="1"/>
    <col min="20" max="20" width="12.28515625" style="2" bestFit="1" customWidth="1"/>
    <col min="21" max="21" width="9.140625" style="2"/>
    <col min="22" max="22" width="10.28515625" style="2" bestFit="1" customWidth="1"/>
    <col min="23" max="23" width="12.28515625" style="2" bestFit="1" customWidth="1"/>
    <col min="24" max="16384" width="9.140625" style="2"/>
  </cols>
  <sheetData>
    <row r="1" spans="1:24" ht="15.75" thickBot="1" x14ac:dyDescent="0.3">
      <c r="A1" s="1313" t="s">
        <v>603</v>
      </c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5"/>
      <c r="O1" s="1316" t="s">
        <v>1</v>
      </c>
      <c r="P1" s="1316"/>
      <c r="Q1" s="1316"/>
      <c r="R1" s="1316" t="s">
        <v>2</v>
      </c>
      <c r="S1" s="1316"/>
      <c r="T1" s="1316"/>
      <c r="U1" s="1316" t="s">
        <v>3</v>
      </c>
      <c r="V1" s="1316"/>
      <c r="W1" s="1317"/>
      <c r="X1" s="435"/>
    </row>
    <row r="2" spans="1:24" ht="67.5" x14ac:dyDescent="0.25">
      <c r="A2" s="680" t="s">
        <v>5</v>
      </c>
      <c r="B2" s="681" t="s">
        <v>6</v>
      </c>
      <c r="C2" s="682" t="s">
        <v>7</v>
      </c>
      <c r="D2" s="682" t="s">
        <v>8</v>
      </c>
      <c r="E2" s="682" t="s">
        <v>9</v>
      </c>
      <c r="F2" s="683" t="s">
        <v>10</v>
      </c>
      <c r="G2" s="684" t="s">
        <v>11</v>
      </c>
      <c r="H2" s="684" t="s">
        <v>12</v>
      </c>
      <c r="I2" s="684" t="s">
        <v>13</v>
      </c>
      <c r="J2" s="682" t="s">
        <v>14</v>
      </c>
      <c r="K2" s="682" t="s">
        <v>15</v>
      </c>
      <c r="L2" s="682" t="s">
        <v>16</v>
      </c>
      <c r="M2" s="682" t="s">
        <v>17</v>
      </c>
      <c r="N2" s="685" t="s">
        <v>18</v>
      </c>
      <c r="O2" s="686" t="s">
        <v>8</v>
      </c>
      <c r="P2" s="687" t="s">
        <v>17</v>
      </c>
      <c r="Q2" s="688" t="s">
        <v>19</v>
      </c>
      <c r="R2" s="689" t="s">
        <v>8</v>
      </c>
      <c r="S2" s="687" t="s">
        <v>17</v>
      </c>
      <c r="T2" s="688" t="s">
        <v>19</v>
      </c>
      <c r="U2" s="689" t="s">
        <v>8</v>
      </c>
      <c r="V2" s="687" t="s">
        <v>17</v>
      </c>
      <c r="W2" s="690" t="s">
        <v>19</v>
      </c>
      <c r="X2" s="691" t="s">
        <v>4</v>
      </c>
    </row>
    <row r="3" spans="1:24" ht="33.75" x14ac:dyDescent="0.25">
      <c r="A3" s="692">
        <v>1</v>
      </c>
      <c r="B3" s="681">
        <v>2</v>
      </c>
      <c r="C3" s="682">
        <v>3</v>
      </c>
      <c r="D3" s="682">
        <v>4</v>
      </c>
      <c r="E3" s="682">
        <v>5</v>
      </c>
      <c r="F3" s="682">
        <v>6</v>
      </c>
      <c r="G3" s="682">
        <v>7</v>
      </c>
      <c r="H3" s="682">
        <v>8</v>
      </c>
      <c r="I3" s="682">
        <v>9</v>
      </c>
      <c r="J3" s="682">
        <v>10</v>
      </c>
      <c r="K3" s="682">
        <v>11</v>
      </c>
      <c r="L3" s="682" t="s">
        <v>20</v>
      </c>
      <c r="M3" s="693" t="s">
        <v>21</v>
      </c>
      <c r="N3" s="694" t="s">
        <v>604</v>
      </c>
      <c r="O3" s="695">
        <v>15</v>
      </c>
      <c r="P3" s="696" t="s">
        <v>23</v>
      </c>
      <c r="Q3" s="697" t="s">
        <v>24</v>
      </c>
      <c r="R3" s="695">
        <v>18</v>
      </c>
      <c r="S3" s="696" t="s">
        <v>25</v>
      </c>
      <c r="T3" s="697" t="s">
        <v>26</v>
      </c>
      <c r="U3" s="695">
        <v>21</v>
      </c>
      <c r="V3" s="696" t="s">
        <v>27</v>
      </c>
      <c r="W3" s="698" t="s">
        <v>28</v>
      </c>
      <c r="X3" s="699">
        <v>24</v>
      </c>
    </row>
    <row r="4" spans="1:24" x14ac:dyDescent="0.25">
      <c r="A4" s="700">
        <v>1</v>
      </c>
      <c r="B4" s="701" t="s">
        <v>605</v>
      </c>
      <c r="C4" s="285" t="s">
        <v>30</v>
      </c>
      <c r="D4" s="264">
        <f t="shared" ref="D4:D37" si="0">O4+R4+U4</f>
        <v>20</v>
      </c>
      <c r="E4" s="42"/>
      <c r="F4" s="43"/>
      <c r="G4" s="29"/>
      <c r="H4" s="29"/>
      <c r="I4" s="29"/>
      <c r="J4" s="30"/>
      <c r="K4" s="702">
        <v>0.08</v>
      </c>
      <c r="L4" s="35">
        <f t="shared" ref="L4:L37" si="1">J4+K4*J4</f>
        <v>0</v>
      </c>
      <c r="M4" s="703">
        <f t="shared" ref="M4:M37" si="2">D4*J4</f>
        <v>0</v>
      </c>
      <c r="N4" s="704">
        <f t="shared" ref="N4:N19" si="3">M4+K4*M4</f>
        <v>0</v>
      </c>
      <c r="O4" s="122">
        <v>20</v>
      </c>
      <c r="P4" s="705">
        <f t="shared" ref="P4:P37" si="4">O4*J4</f>
        <v>0</v>
      </c>
      <c r="Q4" s="706">
        <f t="shared" ref="Q4:Q37" si="5">O4*L4</f>
        <v>0</v>
      </c>
      <c r="R4" s="34">
        <v>0</v>
      </c>
      <c r="S4" s="707">
        <f t="shared" ref="S4:S37" si="6">R4*J4</f>
        <v>0</v>
      </c>
      <c r="T4" s="708">
        <f t="shared" ref="T4:T37" si="7">R4*L4</f>
        <v>0</v>
      </c>
      <c r="U4" s="420"/>
      <c r="V4" s="709">
        <f t="shared" ref="V4:V37" si="8">U4*J4</f>
        <v>0</v>
      </c>
      <c r="W4" s="710">
        <f t="shared" ref="W4:W37" si="9">U4*L4</f>
        <v>0</v>
      </c>
      <c r="X4" s="40"/>
    </row>
    <row r="5" spans="1:24" x14ac:dyDescent="0.25">
      <c r="A5" s="700">
        <v>2</v>
      </c>
      <c r="B5" s="701" t="s">
        <v>606</v>
      </c>
      <c r="C5" s="285" t="s">
        <v>30</v>
      </c>
      <c r="D5" s="264">
        <f t="shared" si="0"/>
        <v>80</v>
      </c>
      <c r="E5" s="42"/>
      <c r="F5" s="43"/>
      <c r="G5" s="29"/>
      <c r="H5" s="29"/>
      <c r="I5" s="29"/>
      <c r="J5" s="30"/>
      <c r="K5" s="702">
        <v>0.08</v>
      </c>
      <c r="L5" s="35">
        <f t="shared" si="1"/>
        <v>0</v>
      </c>
      <c r="M5" s="703">
        <f t="shared" si="2"/>
        <v>0</v>
      </c>
      <c r="N5" s="704">
        <f t="shared" si="3"/>
        <v>0</v>
      </c>
      <c r="O5" s="122">
        <v>30</v>
      </c>
      <c r="P5" s="705">
        <f t="shared" si="4"/>
        <v>0</v>
      </c>
      <c r="Q5" s="706">
        <f t="shared" si="5"/>
        <v>0</v>
      </c>
      <c r="R5" s="34">
        <v>0</v>
      </c>
      <c r="S5" s="707">
        <f t="shared" si="6"/>
        <v>0</v>
      </c>
      <c r="T5" s="711">
        <f t="shared" si="7"/>
        <v>0</v>
      </c>
      <c r="U5" s="34">
        <v>50</v>
      </c>
      <c r="V5" s="709">
        <f t="shared" si="8"/>
        <v>0</v>
      </c>
      <c r="W5" s="710">
        <f t="shared" si="9"/>
        <v>0</v>
      </c>
      <c r="X5" s="40"/>
    </row>
    <row r="6" spans="1:24" ht="38.25" x14ac:dyDescent="0.25">
      <c r="A6" s="700">
        <v>3</v>
      </c>
      <c r="B6" s="712" t="s">
        <v>607</v>
      </c>
      <c r="C6" s="713" t="s">
        <v>30</v>
      </c>
      <c r="D6" s="264">
        <f t="shared" si="0"/>
        <v>250</v>
      </c>
      <c r="E6" s="143"/>
      <c r="F6" s="277"/>
      <c r="G6" s="48"/>
      <c r="H6" s="48"/>
      <c r="I6" s="48"/>
      <c r="J6" s="278"/>
      <c r="K6" s="702">
        <v>0.08</v>
      </c>
      <c r="L6" s="35">
        <f t="shared" si="1"/>
        <v>0</v>
      </c>
      <c r="M6" s="703">
        <f t="shared" si="2"/>
        <v>0</v>
      </c>
      <c r="N6" s="704">
        <f t="shared" si="3"/>
        <v>0</v>
      </c>
      <c r="O6" s="122">
        <v>250</v>
      </c>
      <c r="P6" s="705">
        <f t="shared" si="4"/>
        <v>0</v>
      </c>
      <c r="Q6" s="706">
        <f t="shared" si="5"/>
        <v>0</v>
      </c>
      <c r="R6" s="145">
        <v>0</v>
      </c>
      <c r="S6" s="707">
        <f t="shared" si="6"/>
        <v>0</v>
      </c>
      <c r="T6" s="711">
        <f t="shared" si="7"/>
        <v>0</v>
      </c>
      <c r="U6" s="279"/>
      <c r="V6" s="709">
        <f t="shared" si="8"/>
        <v>0</v>
      </c>
      <c r="W6" s="710">
        <f t="shared" si="9"/>
        <v>0</v>
      </c>
      <c r="X6" s="40"/>
    </row>
    <row r="7" spans="1:24" ht="38.25" x14ac:dyDescent="0.25">
      <c r="A7" s="700">
        <v>4</v>
      </c>
      <c r="B7" s="714" t="s">
        <v>608</v>
      </c>
      <c r="C7" s="392" t="s">
        <v>30</v>
      </c>
      <c r="D7" s="264">
        <f t="shared" si="0"/>
        <v>220</v>
      </c>
      <c r="E7" s="450"/>
      <c r="F7" s="170"/>
      <c r="G7" s="172"/>
      <c r="H7" s="172"/>
      <c r="I7" s="172"/>
      <c r="J7" s="409"/>
      <c r="K7" s="715">
        <v>0.08</v>
      </c>
      <c r="L7" s="647">
        <f t="shared" si="1"/>
        <v>0</v>
      </c>
      <c r="M7" s="703">
        <f t="shared" si="2"/>
        <v>0</v>
      </c>
      <c r="N7" s="716">
        <f t="shared" si="3"/>
        <v>0</v>
      </c>
      <c r="O7" s="308">
        <v>100</v>
      </c>
      <c r="P7" s="717">
        <f t="shared" si="4"/>
        <v>0</v>
      </c>
      <c r="Q7" s="718">
        <f t="shared" si="5"/>
        <v>0</v>
      </c>
      <c r="R7" s="145">
        <v>120</v>
      </c>
      <c r="S7" s="650">
        <f t="shared" si="6"/>
        <v>0</v>
      </c>
      <c r="T7" s="651">
        <f t="shared" si="7"/>
        <v>0</v>
      </c>
      <c r="U7" s="719"/>
      <c r="V7" s="720">
        <f t="shared" si="8"/>
        <v>0</v>
      </c>
      <c r="W7" s="721">
        <f t="shared" si="9"/>
        <v>0</v>
      </c>
      <c r="X7" s="636"/>
    </row>
    <row r="8" spans="1:24" ht="38.25" x14ac:dyDescent="0.25">
      <c r="A8" s="700">
        <v>5</v>
      </c>
      <c r="B8" s="722" t="s">
        <v>609</v>
      </c>
      <c r="C8" s="285" t="s">
        <v>30</v>
      </c>
      <c r="D8" s="264">
        <f t="shared" si="0"/>
        <v>1150</v>
      </c>
      <c r="E8" s="450"/>
      <c r="F8" s="170"/>
      <c r="G8" s="172"/>
      <c r="H8" s="172"/>
      <c r="I8" s="172"/>
      <c r="J8" s="409"/>
      <c r="K8" s="715">
        <v>0.08</v>
      </c>
      <c r="L8" s="647">
        <f t="shared" si="1"/>
        <v>0</v>
      </c>
      <c r="M8" s="703">
        <f t="shared" si="2"/>
        <v>0</v>
      </c>
      <c r="N8" s="716">
        <f t="shared" si="3"/>
        <v>0</v>
      </c>
      <c r="O8" s="308">
        <v>1000</v>
      </c>
      <c r="P8" s="717">
        <f t="shared" si="4"/>
        <v>0</v>
      </c>
      <c r="Q8" s="718">
        <f t="shared" si="5"/>
        <v>0</v>
      </c>
      <c r="R8" s="145">
        <v>150</v>
      </c>
      <c r="S8" s="650">
        <f t="shared" si="6"/>
        <v>0</v>
      </c>
      <c r="T8" s="651">
        <f t="shared" si="7"/>
        <v>0</v>
      </c>
      <c r="U8" s="719"/>
      <c r="V8" s="720">
        <f t="shared" si="8"/>
        <v>0</v>
      </c>
      <c r="W8" s="721">
        <f t="shared" si="9"/>
        <v>0</v>
      </c>
      <c r="X8" s="636"/>
    </row>
    <row r="9" spans="1:24" ht="38.25" x14ac:dyDescent="0.25">
      <c r="A9" s="700">
        <v>6</v>
      </c>
      <c r="B9" s="722" t="s">
        <v>610</v>
      </c>
      <c r="C9" s="285" t="s">
        <v>30</v>
      </c>
      <c r="D9" s="264">
        <f t="shared" si="0"/>
        <v>2100</v>
      </c>
      <c r="E9" s="450"/>
      <c r="F9" s="170"/>
      <c r="G9" s="172"/>
      <c r="H9" s="172"/>
      <c r="I9" s="172"/>
      <c r="J9" s="409"/>
      <c r="K9" s="715">
        <v>0.08</v>
      </c>
      <c r="L9" s="647">
        <f t="shared" si="1"/>
        <v>0</v>
      </c>
      <c r="M9" s="703">
        <f t="shared" si="2"/>
        <v>0</v>
      </c>
      <c r="N9" s="716">
        <f t="shared" si="3"/>
        <v>0</v>
      </c>
      <c r="O9" s="308">
        <v>400</v>
      </c>
      <c r="P9" s="717">
        <f t="shared" si="4"/>
        <v>0</v>
      </c>
      <c r="Q9" s="718">
        <f t="shared" si="5"/>
        <v>0</v>
      </c>
      <c r="R9" s="145">
        <v>1500</v>
      </c>
      <c r="S9" s="650">
        <f t="shared" si="6"/>
        <v>0</v>
      </c>
      <c r="T9" s="651">
        <f t="shared" si="7"/>
        <v>0</v>
      </c>
      <c r="U9" s="719">
        <v>200</v>
      </c>
      <c r="V9" s="720">
        <f t="shared" si="8"/>
        <v>0</v>
      </c>
      <c r="W9" s="721">
        <f t="shared" si="9"/>
        <v>0</v>
      </c>
      <c r="X9" s="636"/>
    </row>
    <row r="10" spans="1:24" ht="38.25" x14ac:dyDescent="0.25">
      <c r="A10" s="700">
        <v>7</v>
      </c>
      <c r="B10" s="723" t="s">
        <v>611</v>
      </c>
      <c r="C10" s="285" t="s">
        <v>30</v>
      </c>
      <c r="D10" s="264">
        <f t="shared" si="0"/>
        <v>700</v>
      </c>
      <c r="E10" s="450"/>
      <c r="F10" s="170"/>
      <c r="G10" s="172"/>
      <c r="H10" s="172"/>
      <c r="I10" s="172"/>
      <c r="J10" s="409"/>
      <c r="K10" s="715">
        <v>0.08</v>
      </c>
      <c r="L10" s="647">
        <f t="shared" si="1"/>
        <v>0</v>
      </c>
      <c r="M10" s="703">
        <f t="shared" si="2"/>
        <v>0</v>
      </c>
      <c r="N10" s="724">
        <f t="shared" si="3"/>
        <v>0</v>
      </c>
      <c r="O10" s="308">
        <v>550</v>
      </c>
      <c r="P10" s="717">
        <f t="shared" si="4"/>
        <v>0</v>
      </c>
      <c r="Q10" s="718">
        <f t="shared" si="5"/>
        <v>0</v>
      </c>
      <c r="R10" s="145">
        <v>150</v>
      </c>
      <c r="S10" s="650">
        <f t="shared" si="6"/>
        <v>0</v>
      </c>
      <c r="T10" s="651">
        <f t="shared" si="7"/>
        <v>0</v>
      </c>
      <c r="U10" s="719"/>
      <c r="V10" s="720">
        <f t="shared" si="8"/>
        <v>0</v>
      </c>
      <c r="W10" s="725">
        <f t="shared" si="9"/>
        <v>0</v>
      </c>
      <c r="X10" s="636"/>
    </row>
    <row r="11" spans="1:24" x14ac:dyDescent="0.25">
      <c r="A11" s="700">
        <v>8</v>
      </c>
      <c r="B11" s="722" t="s">
        <v>612</v>
      </c>
      <c r="C11" s="285" t="s">
        <v>30</v>
      </c>
      <c r="D11" s="264">
        <f t="shared" si="0"/>
        <v>15</v>
      </c>
      <c r="E11" s="594"/>
      <c r="F11" s="489"/>
      <c r="G11" s="490"/>
      <c r="H11" s="490"/>
      <c r="I11" s="490"/>
      <c r="J11" s="726"/>
      <c r="K11" s="727">
        <v>0.08</v>
      </c>
      <c r="L11" s="457">
        <f t="shared" si="1"/>
        <v>0</v>
      </c>
      <c r="M11" s="703">
        <f t="shared" si="2"/>
        <v>0</v>
      </c>
      <c r="N11" s="716">
        <f t="shared" si="3"/>
        <v>0</v>
      </c>
      <c r="O11" s="728">
        <v>15</v>
      </c>
      <c r="P11" s="729">
        <f t="shared" si="4"/>
        <v>0</v>
      </c>
      <c r="Q11" s="730">
        <f t="shared" si="5"/>
        <v>0</v>
      </c>
      <c r="R11" s="456">
        <v>0</v>
      </c>
      <c r="S11" s="731">
        <f t="shared" si="6"/>
        <v>0</v>
      </c>
      <c r="T11" s="732">
        <f t="shared" si="7"/>
        <v>0</v>
      </c>
      <c r="U11" s="456"/>
      <c r="V11" s="733">
        <f t="shared" si="8"/>
        <v>0</v>
      </c>
      <c r="W11" s="721">
        <f t="shared" si="9"/>
        <v>0</v>
      </c>
      <c r="X11" s="462"/>
    </row>
    <row r="12" spans="1:24" x14ac:dyDescent="0.25">
      <c r="A12" s="700">
        <v>9</v>
      </c>
      <c r="B12" s="593" t="s">
        <v>613</v>
      </c>
      <c r="C12" s="285" t="s">
        <v>30</v>
      </c>
      <c r="D12" s="264">
        <f t="shared" si="0"/>
        <v>400</v>
      </c>
      <c r="E12" s="734"/>
      <c r="F12" s="735"/>
      <c r="G12" s="736"/>
      <c r="H12" s="736"/>
      <c r="I12" s="736"/>
      <c r="J12" s="735"/>
      <c r="K12" s="727">
        <v>0.08</v>
      </c>
      <c r="L12" s="457">
        <f t="shared" si="1"/>
        <v>0</v>
      </c>
      <c r="M12" s="703">
        <f t="shared" si="2"/>
        <v>0</v>
      </c>
      <c r="N12" s="716">
        <f t="shared" si="3"/>
        <v>0</v>
      </c>
      <c r="O12" s="728">
        <v>400</v>
      </c>
      <c r="P12" s="729">
        <f t="shared" si="4"/>
        <v>0</v>
      </c>
      <c r="Q12" s="730">
        <f t="shared" si="5"/>
        <v>0</v>
      </c>
      <c r="R12" s="456">
        <v>0</v>
      </c>
      <c r="S12" s="731">
        <f t="shared" si="6"/>
        <v>0</v>
      </c>
      <c r="T12" s="732">
        <f t="shared" si="7"/>
        <v>0</v>
      </c>
      <c r="U12" s="456"/>
      <c r="V12" s="733">
        <f t="shared" si="8"/>
        <v>0</v>
      </c>
      <c r="W12" s="721">
        <f t="shared" si="9"/>
        <v>0</v>
      </c>
      <c r="X12" s="481"/>
    </row>
    <row r="13" spans="1:24" x14ac:dyDescent="0.25">
      <c r="A13" s="700">
        <v>10</v>
      </c>
      <c r="B13" s="593" t="s">
        <v>614</v>
      </c>
      <c r="C13" s="285" t="s">
        <v>30</v>
      </c>
      <c r="D13" s="264">
        <f t="shared" si="0"/>
        <v>150</v>
      </c>
      <c r="E13" s="594"/>
      <c r="F13" s="489"/>
      <c r="G13" s="490"/>
      <c r="H13" s="490"/>
      <c r="I13" s="490"/>
      <c r="J13" s="726"/>
      <c r="K13" s="727">
        <v>0.08</v>
      </c>
      <c r="L13" s="457">
        <f t="shared" si="1"/>
        <v>0</v>
      </c>
      <c r="M13" s="703">
        <f t="shared" si="2"/>
        <v>0</v>
      </c>
      <c r="N13" s="716">
        <f t="shared" si="3"/>
        <v>0</v>
      </c>
      <c r="O13" s="728">
        <v>150</v>
      </c>
      <c r="P13" s="729">
        <f t="shared" si="4"/>
        <v>0</v>
      </c>
      <c r="Q13" s="730">
        <f t="shared" si="5"/>
        <v>0</v>
      </c>
      <c r="R13" s="456">
        <v>0</v>
      </c>
      <c r="S13" s="731">
        <f t="shared" si="6"/>
        <v>0</v>
      </c>
      <c r="T13" s="732">
        <f t="shared" si="7"/>
        <v>0</v>
      </c>
      <c r="U13" s="456"/>
      <c r="V13" s="733">
        <f t="shared" si="8"/>
        <v>0</v>
      </c>
      <c r="W13" s="721">
        <f t="shared" si="9"/>
        <v>0</v>
      </c>
      <c r="X13" s="462"/>
    </row>
    <row r="14" spans="1:24" x14ac:dyDescent="0.25">
      <c r="A14" s="700">
        <v>11</v>
      </c>
      <c r="B14" s="593" t="s">
        <v>615</v>
      </c>
      <c r="C14" s="285" t="s">
        <v>30</v>
      </c>
      <c r="D14" s="264">
        <f t="shared" si="0"/>
        <v>20</v>
      </c>
      <c r="E14" s="594"/>
      <c r="F14" s="489"/>
      <c r="G14" s="490"/>
      <c r="H14" s="490"/>
      <c r="I14" s="620"/>
      <c r="J14" s="501"/>
      <c r="K14" s="727">
        <v>0.08</v>
      </c>
      <c r="L14" s="457">
        <f t="shared" si="1"/>
        <v>0</v>
      </c>
      <c r="M14" s="703">
        <f t="shared" si="2"/>
        <v>0</v>
      </c>
      <c r="N14" s="716">
        <f t="shared" si="3"/>
        <v>0</v>
      </c>
      <c r="O14" s="728">
        <v>20</v>
      </c>
      <c r="P14" s="729">
        <f t="shared" si="4"/>
        <v>0</v>
      </c>
      <c r="Q14" s="730">
        <f t="shared" si="5"/>
        <v>0</v>
      </c>
      <c r="R14" s="456">
        <v>0</v>
      </c>
      <c r="S14" s="731">
        <f t="shared" si="6"/>
        <v>0</v>
      </c>
      <c r="T14" s="732">
        <f t="shared" si="7"/>
        <v>0</v>
      </c>
      <c r="U14" s="456"/>
      <c r="V14" s="733">
        <f t="shared" si="8"/>
        <v>0</v>
      </c>
      <c r="W14" s="721">
        <f t="shared" si="9"/>
        <v>0</v>
      </c>
      <c r="X14" s="462"/>
    </row>
    <row r="15" spans="1:24" x14ac:dyDescent="0.25">
      <c r="A15" s="700">
        <v>12</v>
      </c>
      <c r="B15" s="470" t="s">
        <v>616</v>
      </c>
      <c r="C15" s="285" t="s">
        <v>30</v>
      </c>
      <c r="D15" s="264">
        <f t="shared" si="0"/>
        <v>25</v>
      </c>
      <c r="E15" s="734"/>
      <c r="F15" s="735"/>
      <c r="G15" s="736"/>
      <c r="H15" s="736"/>
      <c r="I15" s="736"/>
      <c r="J15" s="735"/>
      <c r="K15" s="727">
        <v>0.08</v>
      </c>
      <c r="L15" s="457">
        <f t="shared" si="1"/>
        <v>0</v>
      </c>
      <c r="M15" s="703">
        <f t="shared" si="2"/>
        <v>0</v>
      </c>
      <c r="N15" s="716">
        <f t="shared" si="3"/>
        <v>0</v>
      </c>
      <c r="O15" s="728">
        <v>20</v>
      </c>
      <c r="P15" s="729">
        <f t="shared" si="4"/>
        <v>0</v>
      </c>
      <c r="Q15" s="730">
        <f t="shared" si="5"/>
        <v>0</v>
      </c>
      <c r="R15" s="456">
        <v>5</v>
      </c>
      <c r="S15" s="731">
        <f t="shared" si="6"/>
        <v>0</v>
      </c>
      <c r="T15" s="732">
        <f t="shared" si="7"/>
        <v>0</v>
      </c>
      <c r="U15" s="456"/>
      <c r="V15" s="733">
        <f t="shared" si="8"/>
        <v>0</v>
      </c>
      <c r="W15" s="721">
        <f t="shared" si="9"/>
        <v>0</v>
      </c>
      <c r="X15" s="481"/>
    </row>
    <row r="16" spans="1:24" ht="39" customHeight="1" x14ac:dyDescent="0.25">
      <c r="A16" s="700">
        <v>13</v>
      </c>
      <c r="B16" s="593" t="s">
        <v>617</v>
      </c>
      <c r="C16" s="464" t="s">
        <v>30</v>
      </c>
      <c r="D16" s="264">
        <f t="shared" si="0"/>
        <v>33</v>
      </c>
      <c r="E16" s="488"/>
      <c r="F16" s="170"/>
      <c r="G16" s="491"/>
      <c r="H16" s="172"/>
      <c r="I16" s="737"/>
      <c r="J16" s="738"/>
      <c r="K16" s="715">
        <v>0.08</v>
      </c>
      <c r="L16" s="647">
        <f t="shared" si="1"/>
        <v>0</v>
      </c>
      <c r="M16" s="703">
        <f t="shared" si="2"/>
        <v>0</v>
      </c>
      <c r="N16" s="724">
        <f t="shared" si="3"/>
        <v>0</v>
      </c>
      <c r="O16" s="308">
        <v>15</v>
      </c>
      <c r="P16" s="717">
        <f t="shared" si="4"/>
        <v>0</v>
      </c>
      <c r="Q16" s="718">
        <f t="shared" si="5"/>
        <v>0</v>
      </c>
      <c r="R16" s="291">
        <v>8</v>
      </c>
      <c r="S16" s="650">
        <f t="shared" si="6"/>
        <v>0</v>
      </c>
      <c r="T16" s="651">
        <f t="shared" si="7"/>
        <v>0</v>
      </c>
      <c r="U16" s="521">
        <v>10</v>
      </c>
      <c r="V16" s="733">
        <f t="shared" si="8"/>
        <v>0</v>
      </c>
      <c r="W16" s="721">
        <f t="shared" si="9"/>
        <v>0</v>
      </c>
      <c r="X16" s="462"/>
    </row>
    <row r="17" spans="1:24" s="130" customFormat="1" x14ac:dyDescent="0.25">
      <c r="A17" s="700">
        <v>14</v>
      </c>
      <c r="B17" s="463" t="s">
        <v>618</v>
      </c>
      <c r="C17" s="739" t="s">
        <v>30</v>
      </c>
      <c r="D17" s="264">
        <f t="shared" si="0"/>
        <v>50</v>
      </c>
      <c r="E17" s="488"/>
      <c r="F17" s="740"/>
      <c r="G17" s="491"/>
      <c r="H17" s="172"/>
      <c r="I17" s="172"/>
      <c r="J17" s="741"/>
      <c r="K17" s="715">
        <v>0.08</v>
      </c>
      <c r="L17" s="647">
        <f t="shared" si="1"/>
        <v>0</v>
      </c>
      <c r="M17" s="703">
        <f t="shared" si="2"/>
        <v>0</v>
      </c>
      <c r="N17" s="724">
        <f t="shared" si="3"/>
        <v>0</v>
      </c>
      <c r="O17" s="479">
        <v>40</v>
      </c>
      <c r="P17" s="717">
        <f t="shared" si="4"/>
        <v>0</v>
      </c>
      <c r="Q17" s="718">
        <f t="shared" si="5"/>
        <v>0</v>
      </c>
      <c r="R17" s="291">
        <v>5</v>
      </c>
      <c r="S17" s="650">
        <f t="shared" si="6"/>
        <v>0</v>
      </c>
      <c r="T17" s="651">
        <f t="shared" si="7"/>
        <v>0</v>
      </c>
      <c r="U17" s="521">
        <v>5</v>
      </c>
      <c r="V17" s="733">
        <f t="shared" si="8"/>
        <v>0</v>
      </c>
      <c r="W17" s="721">
        <f t="shared" si="9"/>
        <v>0</v>
      </c>
      <c r="X17" s="522"/>
    </row>
    <row r="18" spans="1:24" s="130" customFormat="1" x14ac:dyDescent="0.25">
      <c r="A18" s="700">
        <v>15</v>
      </c>
      <c r="B18" s="742" t="s">
        <v>619</v>
      </c>
      <c r="C18" s="464" t="s">
        <v>30</v>
      </c>
      <c r="D18" s="264">
        <f t="shared" si="0"/>
        <v>30</v>
      </c>
      <c r="E18" s="488"/>
      <c r="F18" s="740"/>
      <c r="G18" s="491"/>
      <c r="H18" s="172"/>
      <c r="I18" s="172"/>
      <c r="J18" s="741"/>
      <c r="K18" s="715">
        <v>0.08</v>
      </c>
      <c r="L18" s="647">
        <f t="shared" si="1"/>
        <v>0</v>
      </c>
      <c r="M18" s="703">
        <f t="shared" si="2"/>
        <v>0</v>
      </c>
      <c r="N18" s="724">
        <f t="shared" si="3"/>
        <v>0</v>
      </c>
      <c r="O18" s="479">
        <v>10</v>
      </c>
      <c r="P18" s="717">
        <f t="shared" si="4"/>
        <v>0</v>
      </c>
      <c r="Q18" s="718">
        <f t="shared" si="5"/>
        <v>0</v>
      </c>
      <c r="R18" s="291">
        <v>20</v>
      </c>
      <c r="S18" s="650">
        <f t="shared" si="6"/>
        <v>0</v>
      </c>
      <c r="T18" s="651">
        <f t="shared" si="7"/>
        <v>0</v>
      </c>
      <c r="U18" s="521"/>
      <c r="V18" s="733">
        <f t="shared" si="8"/>
        <v>0</v>
      </c>
      <c r="W18" s="721">
        <f t="shared" si="9"/>
        <v>0</v>
      </c>
      <c r="X18" s="522"/>
    </row>
    <row r="19" spans="1:24" ht="25.5" x14ac:dyDescent="0.25">
      <c r="A19" s="700">
        <v>16</v>
      </c>
      <c r="B19" s="467" t="s">
        <v>620</v>
      </c>
      <c r="C19" s="743" t="s">
        <v>36</v>
      </c>
      <c r="D19" s="264">
        <f t="shared" si="0"/>
        <v>5</v>
      </c>
      <c r="E19" s="618"/>
      <c r="F19" s="744"/>
      <c r="G19" s="625"/>
      <c r="H19" s="745"/>
      <c r="I19" s="746"/>
      <c r="J19" s="747"/>
      <c r="K19" s="727">
        <v>0.08</v>
      </c>
      <c r="L19" s="457">
        <f t="shared" si="1"/>
        <v>0</v>
      </c>
      <c r="M19" s="703">
        <f t="shared" si="2"/>
        <v>0</v>
      </c>
      <c r="N19" s="716">
        <f t="shared" si="3"/>
        <v>0</v>
      </c>
      <c r="O19" s="728">
        <v>5</v>
      </c>
      <c r="P19" s="729">
        <f t="shared" si="4"/>
        <v>0</v>
      </c>
      <c r="Q19" s="730">
        <f t="shared" si="5"/>
        <v>0</v>
      </c>
      <c r="R19" s="531">
        <v>0</v>
      </c>
      <c r="S19" s="731">
        <f t="shared" si="6"/>
        <v>0</v>
      </c>
      <c r="T19" s="732">
        <f t="shared" si="7"/>
        <v>0</v>
      </c>
      <c r="U19" s="552"/>
      <c r="V19" s="733">
        <f t="shared" si="8"/>
        <v>0</v>
      </c>
      <c r="W19" s="721">
        <f t="shared" si="9"/>
        <v>0</v>
      </c>
      <c r="X19" s="522"/>
    </row>
    <row r="20" spans="1:24" ht="25.5" x14ac:dyDescent="0.25">
      <c r="A20" s="700">
        <v>17</v>
      </c>
      <c r="B20" s="723" t="s">
        <v>621</v>
      </c>
      <c r="C20" s="285" t="s">
        <v>30</v>
      </c>
      <c r="D20" s="264">
        <f t="shared" si="0"/>
        <v>30</v>
      </c>
      <c r="E20" s="594"/>
      <c r="F20" s="489"/>
      <c r="G20" s="490"/>
      <c r="H20" s="490"/>
      <c r="I20" s="490"/>
      <c r="J20" s="726"/>
      <c r="K20" s="727">
        <v>0.08</v>
      </c>
      <c r="L20" s="457">
        <f t="shared" si="1"/>
        <v>0</v>
      </c>
      <c r="M20" s="703">
        <f t="shared" si="2"/>
        <v>0</v>
      </c>
      <c r="N20" s="748">
        <f t="shared" ref="N20:N37" si="10">M20+M20*K20</f>
        <v>0</v>
      </c>
      <c r="O20" s="728">
        <v>30</v>
      </c>
      <c r="P20" s="729">
        <f t="shared" si="4"/>
        <v>0</v>
      </c>
      <c r="Q20" s="730">
        <f t="shared" si="5"/>
        <v>0</v>
      </c>
      <c r="R20" s="456">
        <v>0</v>
      </c>
      <c r="S20" s="731">
        <f t="shared" si="6"/>
        <v>0</v>
      </c>
      <c r="T20" s="732">
        <f t="shared" si="7"/>
        <v>0</v>
      </c>
      <c r="U20" s="456"/>
      <c r="V20" s="733">
        <f t="shared" si="8"/>
        <v>0</v>
      </c>
      <c r="W20" s="721">
        <f t="shared" si="9"/>
        <v>0</v>
      </c>
      <c r="X20" s="462"/>
    </row>
    <row r="21" spans="1:24" ht="25.5" x14ac:dyDescent="0.25">
      <c r="A21" s="700">
        <v>18</v>
      </c>
      <c r="B21" s="723" t="s">
        <v>622</v>
      </c>
      <c r="C21" s="285" t="s">
        <v>30</v>
      </c>
      <c r="D21" s="264">
        <f t="shared" si="0"/>
        <v>20</v>
      </c>
      <c r="E21" s="594"/>
      <c r="F21" s="489"/>
      <c r="G21" s="490"/>
      <c r="H21" s="490"/>
      <c r="I21" s="490"/>
      <c r="J21" s="726"/>
      <c r="K21" s="727">
        <v>0.08</v>
      </c>
      <c r="L21" s="457">
        <f t="shared" si="1"/>
        <v>0</v>
      </c>
      <c r="M21" s="703">
        <f t="shared" si="2"/>
        <v>0</v>
      </c>
      <c r="N21" s="749">
        <f t="shared" si="10"/>
        <v>0</v>
      </c>
      <c r="O21" s="728">
        <v>20</v>
      </c>
      <c r="P21" s="729">
        <f t="shared" si="4"/>
        <v>0</v>
      </c>
      <c r="Q21" s="730">
        <f t="shared" si="5"/>
        <v>0</v>
      </c>
      <c r="R21" s="456">
        <v>0</v>
      </c>
      <c r="S21" s="731">
        <f t="shared" si="6"/>
        <v>0</v>
      </c>
      <c r="T21" s="732">
        <f t="shared" si="7"/>
        <v>0</v>
      </c>
      <c r="U21" s="456"/>
      <c r="V21" s="733">
        <f t="shared" si="8"/>
        <v>0</v>
      </c>
      <c r="W21" s="721">
        <f t="shared" si="9"/>
        <v>0</v>
      </c>
      <c r="X21" s="462"/>
    </row>
    <row r="22" spans="1:24" x14ac:dyDescent="0.25">
      <c r="A22" s="700">
        <v>20</v>
      </c>
      <c r="B22" s="750" t="s">
        <v>623</v>
      </c>
      <c r="C22" s="464" t="s">
        <v>30</v>
      </c>
      <c r="D22" s="264">
        <f t="shared" si="0"/>
        <v>100</v>
      </c>
      <c r="E22" s="594"/>
      <c r="F22" s="489"/>
      <c r="G22" s="490"/>
      <c r="H22" s="490"/>
      <c r="I22" s="490"/>
      <c r="J22" s="726"/>
      <c r="K22" s="727">
        <v>0.08</v>
      </c>
      <c r="L22" s="457">
        <f t="shared" si="1"/>
        <v>0</v>
      </c>
      <c r="M22" s="703">
        <f t="shared" si="2"/>
        <v>0</v>
      </c>
      <c r="N22" s="749">
        <f t="shared" si="10"/>
        <v>0</v>
      </c>
      <c r="O22" s="728">
        <v>0</v>
      </c>
      <c r="P22" s="729">
        <f t="shared" si="4"/>
        <v>0</v>
      </c>
      <c r="Q22" s="730">
        <f t="shared" si="5"/>
        <v>0</v>
      </c>
      <c r="R22" s="456">
        <v>100</v>
      </c>
      <c r="S22" s="731">
        <f t="shared" si="6"/>
        <v>0</v>
      </c>
      <c r="T22" s="732">
        <f t="shared" si="7"/>
        <v>0</v>
      </c>
      <c r="U22" s="456"/>
      <c r="V22" s="733">
        <f t="shared" si="8"/>
        <v>0</v>
      </c>
      <c r="W22" s="721">
        <f t="shared" si="9"/>
        <v>0</v>
      </c>
      <c r="X22" s="462"/>
    </row>
    <row r="23" spans="1:24" x14ac:dyDescent="0.25">
      <c r="A23" s="700">
        <v>21</v>
      </c>
      <c r="B23" s="750" t="s">
        <v>624</v>
      </c>
      <c r="C23" s="285" t="s">
        <v>30</v>
      </c>
      <c r="D23" s="264">
        <f t="shared" si="0"/>
        <v>700</v>
      </c>
      <c r="E23" s="594"/>
      <c r="F23" s="489"/>
      <c r="G23" s="625"/>
      <c r="H23" s="625"/>
      <c r="I23" s="625"/>
      <c r="J23" s="751"/>
      <c r="K23" s="727">
        <v>0.08</v>
      </c>
      <c r="L23" s="457">
        <f t="shared" si="1"/>
        <v>0</v>
      </c>
      <c r="M23" s="703">
        <f t="shared" si="2"/>
        <v>0</v>
      </c>
      <c r="N23" s="749">
        <f t="shared" si="10"/>
        <v>0</v>
      </c>
      <c r="O23" s="728">
        <v>250</v>
      </c>
      <c r="P23" s="729">
        <f t="shared" si="4"/>
        <v>0</v>
      </c>
      <c r="Q23" s="730">
        <f t="shared" si="5"/>
        <v>0</v>
      </c>
      <c r="R23" s="552">
        <v>250</v>
      </c>
      <c r="S23" s="731">
        <f t="shared" si="6"/>
        <v>0</v>
      </c>
      <c r="T23" s="732">
        <f t="shared" si="7"/>
        <v>0</v>
      </c>
      <c r="U23" s="552">
        <v>200</v>
      </c>
      <c r="V23" s="733">
        <f t="shared" si="8"/>
        <v>0</v>
      </c>
      <c r="W23" s="721">
        <f t="shared" si="9"/>
        <v>0</v>
      </c>
      <c r="X23" s="462"/>
    </row>
    <row r="24" spans="1:24" x14ac:dyDescent="0.25">
      <c r="A24" s="700">
        <v>22</v>
      </c>
      <c r="B24" s="752" t="s">
        <v>625</v>
      </c>
      <c r="C24" s="280" t="s">
        <v>30</v>
      </c>
      <c r="D24" s="269">
        <f t="shared" si="0"/>
        <v>14000</v>
      </c>
      <c r="E24" s="753"/>
      <c r="F24" s="754"/>
      <c r="G24" s="755"/>
      <c r="H24" s="755"/>
      <c r="I24" s="755"/>
      <c r="J24" s="756"/>
      <c r="K24" s="757">
        <v>0.08</v>
      </c>
      <c r="L24" s="587">
        <f t="shared" si="1"/>
        <v>0</v>
      </c>
      <c r="M24" s="758">
        <f t="shared" si="2"/>
        <v>0</v>
      </c>
      <c r="N24" s="759">
        <f t="shared" si="10"/>
        <v>0</v>
      </c>
      <c r="O24" s="728">
        <v>13000</v>
      </c>
      <c r="P24" s="760">
        <f t="shared" si="4"/>
        <v>0</v>
      </c>
      <c r="Q24" s="761">
        <f t="shared" si="5"/>
        <v>0</v>
      </c>
      <c r="R24" s="728">
        <v>1000</v>
      </c>
      <c r="S24" s="762">
        <f t="shared" si="6"/>
        <v>0</v>
      </c>
      <c r="T24" s="763">
        <f t="shared" si="7"/>
        <v>0</v>
      </c>
      <c r="U24" s="728"/>
      <c r="V24" s="764">
        <f t="shared" si="8"/>
        <v>0</v>
      </c>
      <c r="W24" s="765">
        <f t="shared" si="9"/>
        <v>0</v>
      </c>
      <c r="X24" s="462"/>
    </row>
    <row r="25" spans="1:24" x14ac:dyDescent="0.25">
      <c r="A25" s="700">
        <v>23</v>
      </c>
      <c r="B25" s="752" t="s">
        <v>626</v>
      </c>
      <c r="C25" s="280" t="s">
        <v>30</v>
      </c>
      <c r="D25" s="269">
        <f t="shared" si="0"/>
        <v>2100</v>
      </c>
      <c r="E25" s="753"/>
      <c r="F25" s="754"/>
      <c r="G25" s="755"/>
      <c r="H25" s="755"/>
      <c r="I25" s="755"/>
      <c r="J25" s="756"/>
      <c r="K25" s="757">
        <v>0.08</v>
      </c>
      <c r="L25" s="587">
        <f t="shared" si="1"/>
        <v>0</v>
      </c>
      <c r="M25" s="758">
        <f t="shared" si="2"/>
        <v>0</v>
      </c>
      <c r="N25" s="759">
        <f t="shared" si="10"/>
        <v>0</v>
      </c>
      <c r="O25" s="728">
        <v>2000</v>
      </c>
      <c r="P25" s="760">
        <f t="shared" si="4"/>
        <v>0</v>
      </c>
      <c r="Q25" s="761">
        <f t="shared" si="5"/>
        <v>0</v>
      </c>
      <c r="R25" s="728">
        <v>100</v>
      </c>
      <c r="S25" s="762">
        <f t="shared" si="6"/>
        <v>0</v>
      </c>
      <c r="T25" s="763">
        <f t="shared" si="7"/>
        <v>0</v>
      </c>
      <c r="U25" s="728"/>
      <c r="V25" s="764">
        <f t="shared" si="8"/>
        <v>0</v>
      </c>
      <c r="W25" s="765">
        <f t="shared" si="9"/>
        <v>0</v>
      </c>
      <c r="X25" s="462"/>
    </row>
    <row r="26" spans="1:24" x14ac:dyDescent="0.25">
      <c r="A26" s="700">
        <v>24</v>
      </c>
      <c r="B26" s="766" t="s">
        <v>627</v>
      </c>
      <c r="C26" s="280" t="s">
        <v>30</v>
      </c>
      <c r="D26" s="269">
        <f t="shared" si="0"/>
        <v>52</v>
      </c>
      <c r="E26" s="753"/>
      <c r="F26" s="754"/>
      <c r="G26" s="767"/>
      <c r="H26" s="767"/>
      <c r="I26" s="767"/>
      <c r="J26" s="768"/>
      <c r="K26" s="757">
        <v>0.08</v>
      </c>
      <c r="L26" s="587">
        <f t="shared" si="1"/>
        <v>0</v>
      </c>
      <c r="M26" s="758">
        <f t="shared" si="2"/>
        <v>0</v>
      </c>
      <c r="N26" s="759">
        <f t="shared" si="10"/>
        <v>0</v>
      </c>
      <c r="O26" s="728">
        <v>2</v>
      </c>
      <c r="P26" s="760">
        <f t="shared" si="4"/>
        <v>0</v>
      </c>
      <c r="Q26" s="761">
        <f t="shared" si="5"/>
        <v>0</v>
      </c>
      <c r="R26" s="769">
        <v>50</v>
      </c>
      <c r="S26" s="762">
        <f t="shared" si="6"/>
        <v>0</v>
      </c>
      <c r="T26" s="763">
        <f t="shared" si="7"/>
        <v>0</v>
      </c>
      <c r="U26" s="769"/>
      <c r="V26" s="764">
        <f t="shared" si="8"/>
        <v>0</v>
      </c>
      <c r="W26" s="765">
        <f t="shared" si="9"/>
        <v>0</v>
      </c>
      <c r="X26" s="462"/>
    </row>
    <row r="27" spans="1:24" s="77" customFormat="1" x14ac:dyDescent="0.25">
      <c r="A27" s="700">
        <v>25</v>
      </c>
      <c r="B27" s="752" t="s">
        <v>628</v>
      </c>
      <c r="C27" s="280" t="s">
        <v>30</v>
      </c>
      <c r="D27" s="269">
        <f t="shared" si="0"/>
        <v>155</v>
      </c>
      <c r="E27" s="770"/>
      <c r="F27" s="754"/>
      <c r="G27" s="767"/>
      <c r="H27" s="767"/>
      <c r="I27" s="767"/>
      <c r="J27" s="768"/>
      <c r="K27" s="757">
        <v>0.08</v>
      </c>
      <c r="L27" s="587">
        <f t="shared" si="1"/>
        <v>0</v>
      </c>
      <c r="M27" s="758">
        <f t="shared" si="2"/>
        <v>0</v>
      </c>
      <c r="N27" s="759">
        <f t="shared" si="10"/>
        <v>0</v>
      </c>
      <c r="O27" s="771">
        <v>5</v>
      </c>
      <c r="P27" s="760">
        <f t="shared" si="4"/>
        <v>0</v>
      </c>
      <c r="Q27" s="761">
        <f t="shared" si="5"/>
        <v>0</v>
      </c>
      <c r="R27" s="769">
        <v>150</v>
      </c>
      <c r="S27" s="762">
        <f t="shared" si="6"/>
        <v>0</v>
      </c>
      <c r="T27" s="763">
        <f t="shared" si="7"/>
        <v>0</v>
      </c>
      <c r="U27" s="769"/>
      <c r="V27" s="764">
        <f t="shared" si="8"/>
        <v>0</v>
      </c>
      <c r="W27" s="765">
        <f t="shared" si="9"/>
        <v>0</v>
      </c>
      <c r="X27" s="462"/>
    </row>
    <row r="28" spans="1:24" s="77" customFormat="1" x14ac:dyDescent="0.25">
      <c r="A28" s="700">
        <v>26</v>
      </c>
      <c r="B28" s="752" t="s">
        <v>629</v>
      </c>
      <c r="C28" s="280" t="s">
        <v>30</v>
      </c>
      <c r="D28" s="269">
        <f t="shared" si="0"/>
        <v>155</v>
      </c>
      <c r="E28" s="770"/>
      <c r="F28" s="754"/>
      <c r="G28" s="767"/>
      <c r="H28" s="767"/>
      <c r="I28" s="767"/>
      <c r="J28" s="768"/>
      <c r="K28" s="757">
        <v>0.08</v>
      </c>
      <c r="L28" s="587">
        <f t="shared" si="1"/>
        <v>0</v>
      </c>
      <c r="M28" s="758">
        <f t="shared" si="2"/>
        <v>0</v>
      </c>
      <c r="N28" s="759">
        <f t="shared" si="10"/>
        <v>0</v>
      </c>
      <c r="O28" s="771">
        <v>5</v>
      </c>
      <c r="P28" s="760">
        <f t="shared" si="4"/>
        <v>0</v>
      </c>
      <c r="Q28" s="761">
        <f t="shared" si="5"/>
        <v>0</v>
      </c>
      <c r="R28" s="769">
        <v>150</v>
      </c>
      <c r="S28" s="762">
        <f t="shared" si="6"/>
        <v>0</v>
      </c>
      <c r="T28" s="763">
        <f t="shared" si="7"/>
        <v>0</v>
      </c>
      <c r="U28" s="769"/>
      <c r="V28" s="764">
        <f t="shared" si="8"/>
        <v>0</v>
      </c>
      <c r="W28" s="765">
        <f t="shared" si="9"/>
        <v>0</v>
      </c>
      <c r="X28" s="462"/>
    </row>
    <row r="29" spans="1:24" x14ac:dyDescent="0.25">
      <c r="A29" s="700">
        <v>27</v>
      </c>
      <c r="B29" s="772" t="s">
        <v>630</v>
      </c>
      <c r="C29" s="280" t="s">
        <v>30</v>
      </c>
      <c r="D29" s="269">
        <f t="shared" si="0"/>
        <v>295</v>
      </c>
      <c r="E29" s="753"/>
      <c r="F29" s="754"/>
      <c r="G29" s="767"/>
      <c r="H29" s="767"/>
      <c r="I29" s="767"/>
      <c r="J29" s="768"/>
      <c r="K29" s="757">
        <v>0.08</v>
      </c>
      <c r="L29" s="587">
        <f t="shared" si="1"/>
        <v>0</v>
      </c>
      <c r="M29" s="758">
        <f t="shared" si="2"/>
        <v>0</v>
      </c>
      <c r="N29" s="759">
        <f t="shared" si="10"/>
        <v>0</v>
      </c>
      <c r="O29" s="728">
        <v>20</v>
      </c>
      <c r="P29" s="760">
        <f t="shared" si="4"/>
        <v>0</v>
      </c>
      <c r="Q29" s="761">
        <f t="shared" si="5"/>
        <v>0</v>
      </c>
      <c r="R29" s="769">
        <v>250</v>
      </c>
      <c r="S29" s="762">
        <f t="shared" si="6"/>
        <v>0</v>
      </c>
      <c r="T29" s="763">
        <f t="shared" si="7"/>
        <v>0</v>
      </c>
      <c r="U29" s="769">
        <v>25</v>
      </c>
      <c r="V29" s="764">
        <f t="shared" si="8"/>
        <v>0</v>
      </c>
      <c r="W29" s="765">
        <f t="shared" si="9"/>
        <v>0</v>
      </c>
      <c r="X29" s="462"/>
    </row>
    <row r="30" spans="1:24" x14ac:dyDescent="0.25">
      <c r="A30" s="700">
        <v>28</v>
      </c>
      <c r="B30" s="463" t="s">
        <v>631</v>
      </c>
      <c r="C30" s="285" t="s">
        <v>30</v>
      </c>
      <c r="D30" s="264">
        <f t="shared" si="0"/>
        <v>15</v>
      </c>
      <c r="E30" s="594"/>
      <c r="F30" s="489"/>
      <c r="G30" s="490"/>
      <c r="H30" s="490"/>
      <c r="I30" s="490"/>
      <c r="J30" s="726"/>
      <c r="K30" s="727">
        <v>0.08</v>
      </c>
      <c r="L30" s="457">
        <f t="shared" si="1"/>
        <v>0</v>
      </c>
      <c r="M30" s="703">
        <f t="shared" si="2"/>
        <v>0</v>
      </c>
      <c r="N30" s="749">
        <f t="shared" si="10"/>
        <v>0</v>
      </c>
      <c r="O30" s="728">
        <v>5</v>
      </c>
      <c r="P30" s="729">
        <f t="shared" si="4"/>
        <v>0</v>
      </c>
      <c r="Q30" s="730">
        <f t="shared" si="5"/>
        <v>0</v>
      </c>
      <c r="R30" s="456">
        <v>10</v>
      </c>
      <c r="S30" s="731">
        <f t="shared" si="6"/>
        <v>0</v>
      </c>
      <c r="T30" s="732">
        <f t="shared" si="7"/>
        <v>0</v>
      </c>
      <c r="U30" s="456"/>
      <c r="V30" s="733">
        <f t="shared" si="8"/>
        <v>0</v>
      </c>
      <c r="W30" s="721">
        <f t="shared" si="9"/>
        <v>0</v>
      </c>
      <c r="X30" s="462"/>
    </row>
    <row r="31" spans="1:24" x14ac:dyDescent="0.25">
      <c r="A31" s="700">
        <v>29</v>
      </c>
      <c r="B31" s="750" t="s">
        <v>632</v>
      </c>
      <c r="C31" s="285" t="s">
        <v>30</v>
      </c>
      <c r="D31" s="264">
        <f t="shared" si="0"/>
        <v>2</v>
      </c>
      <c r="E31" s="594"/>
      <c r="F31" s="489"/>
      <c r="G31" s="490"/>
      <c r="H31" s="490"/>
      <c r="I31" s="490"/>
      <c r="J31" s="726"/>
      <c r="K31" s="727">
        <v>0.08</v>
      </c>
      <c r="L31" s="457">
        <f t="shared" si="1"/>
        <v>0</v>
      </c>
      <c r="M31" s="703">
        <f t="shared" si="2"/>
        <v>0</v>
      </c>
      <c r="N31" s="749">
        <f t="shared" si="10"/>
        <v>0</v>
      </c>
      <c r="O31" s="771">
        <v>0</v>
      </c>
      <c r="P31" s="729">
        <f t="shared" si="4"/>
        <v>0</v>
      </c>
      <c r="Q31" s="730">
        <f t="shared" si="5"/>
        <v>0</v>
      </c>
      <c r="R31" s="456">
        <v>2</v>
      </c>
      <c r="S31" s="731">
        <f t="shared" si="6"/>
        <v>0</v>
      </c>
      <c r="T31" s="732">
        <f t="shared" si="7"/>
        <v>0</v>
      </c>
      <c r="U31" s="456"/>
      <c r="V31" s="733">
        <f t="shared" si="8"/>
        <v>0</v>
      </c>
      <c r="W31" s="721">
        <f t="shared" si="9"/>
        <v>0</v>
      </c>
      <c r="X31" s="462"/>
    </row>
    <row r="32" spans="1:24" x14ac:dyDescent="0.25">
      <c r="A32" s="700">
        <v>30</v>
      </c>
      <c r="B32" s="593" t="s">
        <v>633</v>
      </c>
      <c r="C32" s="464" t="s">
        <v>30</v>
      </c>
      <c r="D32" s="264">
        <f t="shared" si="0"/>
        <v>110</v>
      </c>
      <c r="E32" s="465"/>
      <c r="F32" s="466"/>
      <c r="G32" s="467"/>
      <c r="H32" s="467"/>
      <c r="I32" s="494"/>
      <c r="J32" s="516"/>
      <c r="K32" s="727">
        <v>0.08</v>
      </c>
      <c r="L32" s="457">
        <f t="shared" si="1"/>
        <v>0</v>
      </c>
      <c r="M32" s="703">
        <f t="shared" si="2"/>
        <v>0</v>
      </c>
      <c r="N32" s="749">
        <f t="shared" si="10"/>
        <v>0</v>
      </c>
      <c r="O32" s="771">
        <v>50</v>
      </c>
      <c r="P32" s="729">
        <f t="shared" si="4"/>
        <v>0</v>
      </c>
      <c r="Q32" s="730">
        <f t="shared" si="5"/>
        <v>0</v>
      </c>
      <c r="R32" s="773">
        <v>50</v>
      </c>
      <c r="S32" s="731">
        <f t="shared" si="6"/>
        <v>0</v>
      </c>
      <c r="T32" s="732">
        <f t="shared" si="7"/>
        <v>0</v>
      </c>
      <c r="U32" s="286">
        <v>10</v>
      </c>
      <c r="V32" s="733">
        <f t="shared" si="8"/>
        <v>0</v>
      </c>
      <c r="W32" s="721">
        <f t="shared" si="9"/>
        <v>0</v>
      </c>
      <c r="X32" s="462"/>
    </row>
    <row r="33" spans="1:24" x14ac:dyDescent="0.25">
      <c r="A33" s="700">
        <v>31</v>
      </c>
      <c r="B33" s="774" t="s">
        <v>634</v>
      </c>
      <c r="C33" s="25" t="s">
        <v>30</v>
      </c>
      <c r="D33" s="26">
        <f t="shared" si="0"/>
        <v>290</v>
      </c>
      <c r="E33" s="87"/>
      <c r="F33" s="88"/>
      <c r="G33" s="89"/>
      <c r="H33" s="89"/>
      <c r="I33" s="89"/>
      <c r="J33" s="90"/>
      <c r="K33" s="727">
        <v>0.08</v>
      </c>
      <c r="L33" s="457">
        <f t="shared" si="1"/>
        <v>0</v>
      </c>
      <c r="M33" s="775">
        <f t="shared" si="2"/>
        <v>0</v>
      </c>
      <c r="N33" s="749">
        <f t="shared" si="10"/>
        <v>0</v>
      </c>
      <c r="O33" s="728">
        <v>160</v>
      </c>
      <c r="P33" s="729">
        <f t="shared" si="4"/>
        <v>0</v>
      </c>
      <c r="Q33" s="730">
        <f t="shared" si="5"/>
        <v>0</v>
      </c>
      <c r="R33" s="145">
        <v>100</v>
      </c>
      <c r="S33" s="731">
        <f t="shared" si="6"/>
        <v>0</v>
      </c>
      <c r="T33" s="732">
        <f t="shared" si="7"/>
        <v>0</v>
      </c>
      <c r="U33" s="776">
        <v>30</v>
      </c>
      <c r="V33" s="733">
        <f t="shared" si="8"/>
        <v>0</v>
      </c>
      <c r="W33" s="721">
        <f t="shared" si="9"/>
        <v>0</v>
      </c>
      <c r="X33" s="462"/>
    </row>
    <row r="34" spans="1:24" ht="26.25" x14ac:dyDescent="0.25">
      <c r="A34" s="700">
        <v>32</v>
      </c>
      <c r="B34" s="777" t="s">
        <v>635</v>
      </c>
      <c r="C34" s="778" t="s">
        <v>42</v>
      </c>
      <c r="D34" s="26">
        <f t="shared" si="0"/>
        <v>350</v>
      </c>
      <c r="E34" s="574"/>
      <c r="F34" s="464"/>
      <c r="G34" s="778"/>
      <c r="H34" s="778"/>
      <c r="I34" s="778"/>
      <c r="J34" s="779"/>
      <c r="K34" s="727">
        <v>0.08</v>
      </c>
      <c r="L34" s="457">
        <f t="shared" si="1"/>
        <v>0</v>
      </c>
      <c r="M34" s="775">
        <f t="shared" si="2"/>
        <v>0</v>
      </c>
      <c r="N34" s="749">
        <f t="shared" si="10"/>
        <v>0</v>
      </c>
      <c r="O34" s="771">
        <v>0</v>
      </c>
      <c r="P34" s="729">
        <f t="shared" si="4"/>
        <v>0</v>
      </c>
      <c r="Q34" s="730">
        <f t="shared" si="5"/>
        <v>0</v>
      </c>
      <c r="R34" s="106">
        <v>350</v>
      </c>
      <c r="S34" s="731">
        <f t="shared" si="6"/>
        <v>0</v>
      </c>
      <c r="T34" s="732">
        <f t="shared" si="7"/>
        <v>0</v>
      </c>
      <c r="U34" s="780"/>
      <c r="V34" s="733">
        <f t="shared" si="8"/>
        <v>0</v>
      </c>
      <c r="W34" s="721">
        <f t="shared" si="9"/>
        <v>0</v>
      </c>
      <c r="X34" s="481"/>
    </row>
    <row r="35" spans="1:24" ht="25.5" x14ac:dyDescent="0.25">
      <c r="A35" s="700">
        <v>33</v>
      </c>
      <c r="B35" s="750" t="s">
        <v>636</v>
      </c>
      <c r="C35" s="25" t="s">
        <v>30</v>
      </c>
      <c r="D35" s="26">
        <f t="shared" si="0"/>
        <v>100</v>
      </c>
      <c r="E35" s="465"/>
      <c r="F35" s="466"/>
      <c r="G35" s="467"/>
      <c r="H35" s="467"/>
      <c r="I35" s="467"/>
      <c r="J35" s="516"/>
      <c r="K35" s="727">
        <v>0.08</v>
      </c>
      <c r="L35" s="457">
        <f t="shared" si="1"/>
        <v>0</v>
      </c>
      <c r="M35" s="775">
        <f t="shared" si="2"/>
        <v>0</v>
      </c>
      <c r="N35" s="748">
        <f t="shared" si="10"/>
        <v>0</v>
      </c>
      <c r="O35" s="771">
        <v>0</v>
      </c>
      <c r="P35" s="729">
        <f t="shared" si="4"/>
        <v>0</v>
      </c>
      <c r="Q35" s="730">
        <f t="shared" si="5"/>
        <v>0</v>
      </c>
      <c r="R35" s="456">
        <v>100</v>
      </c>
      <c r="S35" s="731">
        <f t="shared" si="6"/>
        <v>0</v>
      </c>
      <c r="T35" s="732">
        <f t="shared" si="7"/>
        <v>0</v>
      </c>
      <c r="U35" s="456"/>
      <c r="V35" s="733">
        <f t="shared" si="8"/>
        <v>0</v>
      </c>
      <c r="W35" s="721">
        <f t="shared" si="9"/>
        <v>0</v>
      </c>
      <c r="X35" s="462"/>
    </row>
    <row r="36" spans="1:24" ht="25.5" x14ac:dyDescent="0.25">
      <c r="A36" s="700">
        <v>34</v>
      </c>
      <c r="B36" s="781" t="s">
        <v>637</v>
      </c>
      <c r="C36" s="371" t="s">
        <v>30</v>
      </c>
      <c r="D36" s="264">
        <f t="shared" si="0"/>
        <v>155</v>
      </c>
      <c r="E36" s="372"/>
      <c r="F36" s="149"/>
      <c r="G36" s="373"/>
      <c r="H36" s="373"/>
      <c r="I36" s="373"/>
      <c r="J36" s="782"/>
      <c r="K36" s="727">
        <v>0.08</v>
      </c>
      <c r="L36" s="457">
        <f t="shared" si="1"/>
        <v>0</v>
      </c>
      <c r="M36" s="775">
        <f t="shared" si="2"/>
        <v>0</v>
      </c>
      <c r="N36" s="783">
        <f t="shared" si="10"/>
        <v>0</v>
      </c>
      <c r="O36" s="771">
        <v>5</v>
      </c>
      <c r="P36" s="729">
        <f t="shared" si="4"/>
        <v>0</v>
      </c>
      <c r="Q36" s="730">
        <f t="shared" si="5"/>
        <v>0</v>
      </c>
      <c r="R36" s="784">
        <v>150</v>
      </c>
      <c r="S36" s="731">
        <f t="shared" si="6"/>
        <v>0</v>
      </c>
      <c r="T36" s="732">
        <f t="shared" si="7"/>
        <v>0</v>
      </c>
      <c r="U36" s="784"/>
      <c r="V36" s="733">
        <f t="shared" si="8"/>
        <v>0</v>
      </c>
      <c r="W36" s="721">
        <f t="shared" si="9"/>
        <v>0</v>
      </c>
      <c r="X36" s="462"/>
    </row>
    <row r="37" spans="1:24" ht="15.75" thickBot="1" x14ac:dyDescent="0.3">
      <c r="A37" s="700">
        <v>35</v>
      </c>
      <c r="B37" s="723" t="s">
        <v>638</v>
      </c>
      <c r="C37" s="785" t="s">
        <v>30</v>
      </c>
      <c r="D37" s="524">
        <f t="shared" si="0"/>
        <v>390</v>
      </c>
      <c r="E37" s="786"/>
      <c r="F37" s="787"/>
      <c r="G37" s="788"/>
      <c r="H37" s="788"/>
      <c r="I37" s="788"/>
      <c r="J37" s="789"/>
      <c r="K37" s="727">
        <v>0.08</v>
      </c>
      <c r="L37" s="790">
        <f t="shared" si="1"/>
        <v>0</v>
      </c>
      <c r="M37" s="775">
        <f t="shared" si="2"/>
        <v>0</v>
      </c>
      <c r="N37" s="791">
        <f t="shared" si="10"/>
        <v>0</v>
      </c>
      <c r="O37" s="771">
        <v>90</v>
      </c>
      <c r="P37" s="792">
        <f t="shared" si="4"/>
        <v>0</v>
      </c>
      <c r="Q37" s="793">
        <f t="shared" si="5"/>
        <v>0</v>
      </c>
      <c r="R37" s="794">
        <v>50</v>
      </c>
      <c r="S37" s="731">
        <f t="shared" si="6"/>
        <v>0</v>
      </c>
      <c r="T37" s="732">
        <f t="shared" si="7"/>
        <v>0</v>
      </c>
      <c r="U37" s="794">
        <v>250</v>
      </c>
      <c r="V37" s="650">
        <f t="shared" si="8"/>
        <v>0</v>
      </c>
      <c r="W37" s="795">
        <f t="shared" si="9"/>
        <v>0</v>
      </c>
      <c r="X37" s="636"/>
    </row>
    <row r="38" spans="1:24" ht="15.75" thickBot="1" x14ac:dyDescent="0.3">
      <c r="L38" s="665" t="s">
        <v>590</v>
      </c>
      <c r="M38" s="668">
        <f>SUM(M4:M37)</f>
        <v>0</v>
      </c>
      <c r="N38" s="668">
        <f t="shared" ref="N38:W38" si="11">SUM(N4:N37)</f>
        <v>0</v>
      </c>
      <c r="O38" s="668"/>
      <c r="P38" s="668">
        <f t="shared" si="11"/>
        <v>0</v>
      </c>
      <c r="Q38" s="668">
        <f t="shared" si="11"/>
        <v>0</v>
      </c>
      <c r="R38" s="668"/>
      <c r="S38" s="668">
        <f t="shared" si="11"/>
        <v>0</v>
      </c>
      <c r="T38" s="668">
        <f t="shared" si="11"/>
        <v>0</v>
      </c>
      <c r="U38" s="668"/>
      <c r="V38" s="668">
        <f t="shared" si="11"/>
        <v>0</v>
      </c>
      <c r="W38" s="668">
        <f t="shared" si="11"/>
        <v>0</v>
      </c>
      <c r="X38" s="435"/>
    </row>
    <row r="40" spans="1:24" x14ac:dyDescent="0.25">
      <c r="B40" s="2" t="s">
        <v>592</v>
      </c>
    </row>
    <row r="41" spans="1:24" x14ac:dyDescent="0.25">
      <c r="C41" s="2" t="s">
        <v>639</v>
      </c>
    </row>
    <row r="42" spans="1:24" ht="110.25" customHeight="1" x14ac:dyDescent="0.25">
      <c r="C42" s="663" t="s">
        <v>640</v>
      </c>
      <c r="D42" s="1318" t="s">
        <v>641</v>
      </c>
      <c r="E42" s="1318"/>
      <c r="F42" s="1318"/>
      <c r="G42" s="1318"/>
      <c r="H42" s="1318"/>
      <c r="I42" s="1318"/>
      <c r="J42" s="1318"/>
      <c r="K42" s="1318"/>
      <c r="L42" s="1318"/>
    </row>
  </sheetData>
  <mergeCells count="5">
    <mergeCell ref="A1:N1"/>
    <mergeCell ref="O1:Q1"/>
    <mergeCell ref="R1:T1"/>
    <mergeCell ref="U1:W1"/>
    <mergeCell ref="D42:L4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6"/>
  <sheetViews>
    <sheetView view="pageBreakPreview" zoomScaleNormal="100" zoomScaleSheetLayoutView="100" workbookViewId="0">
      <selection activeCell="I4" sqref="I4"/>
    </sheetView>
  </sheetViews>
  <sheetFormatPr defaultRowHeight="15" x14ac:dyDescent="0.25"/>
  <cols>
    <col min="1" max="1" width="9.140625" style="796"/>
    <col min="2" max="2" width="49.7109375" style="796" customWidth="1"/>
    <col min="3" max="9" width="9.140625" style="796"/>
    <col min="10" max="10" width="9.42578125" style="796" bestFit="1" customWidth="1"/>
    <col min="11" max="12" width="9.140625" style="796"/>
    <col min="13" max="14" width="9.7109375" style="796" bestFit="1" customWidth="1"/>
    <col min="15" max="15" width="9.140625" style="796"/>
    <col min="16" max="16" width="9.7109375" style="796" bestFit="1" customWidth="1"/>
    <col min="17" max="17" width="12.28515625" style="796" bestFit="1" customWidth="1"/>
    <col min="18" max="16384" width="9.140625" style="796"/>
  </cols>
  <sheetData>
    <row r="1" spans="1:25" ht="25.5" customHeight="1" thickBot="1" x14ac:dyDescent="0.3">
      <c r="A1" s="1319" t="s">
        <v>660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0"/>
      <c r="N1" s="1321"/>
      <c r="O1" s="1322" t="s">
        <v>1</v>
      </c>
      <c r="P1" s="1323"/>
      <c r="Q1" s="1324"/>
      <c r="R1" s="1322" t="s">
        <v>2</v>
      </c>
      <c r="S1" s="1323"/>
      <c r="T1" s="1324"/>
      <c r="U1" s="1322" t="s">
        <v>3</v>
      </c>
      <c r="V1" s="1323"/>
      <c r="W1" s="1324"/>
      <c r="X1" s="827" t="s">
        <v>4</v>
      </c>
      <c r="Y1" s="822"/>
    </row>
    <row r="2" spans="1:25" ht="68.25" thickBot="1" x14ac:dyDescent="0.3">
      <c r="A2" s="819" t="s">
        <v>5</v>
      </c>
      <c r="B2" s="820" t="s">
        <v>6</v>
      </c>
      <c r="C2" s="819" t="s">
        <v>7</v>
      </c>
      <c r="D2" s="819" t="s">
        <v>8</v>
      </c>
      <c r="E2" s="819" t="s">
        <v>9</v>
      </c>
      <c r="F2" s="826" t="s">
        <v>10</v>
      </c>
      <c r="G2" s="684" t="s">
        <v>11</v>
      </c>
      <c r="H2" s="684" t="s">
        <v>12</v>
      </c>
      <c r="I2" s="684" t="s">
        <v>13</v>
      </c>
      <c r="J2" s="819" t="s">
        <v>14</v>
      </c>
      <c r="K2" s="819" t="s">
        <v>15</v>
      </c>
      <c r="L2" s="819" t="s">
        <v>16</v>
      </c>
      <c r="M2" s="819" t="s">
        <v>17</v>
      </c>
      <c r="N2" s="685" t="s">
        <v>18</v>
      </c>
      <c r="O2" s="825" t="s">
        <v>8</v>
      </c>
      <c r="P2" s="824" t="s">
        <v>17</v>
      </c>
      <c r="Q2" s="688" t="s">
        <v>19</v>
      </c>
      <c r="R2" s="689" t="s">
        <v>8</v>
      </c>
      <c r="S2" s="824" t="s">
        <v>17</v>
      </c>
      <c r="T2" s="688" t="s">
        <v>19</v>
      </c>
      <c r="U2" s="689" t="s">
        <v>8</v>
      </c>
      <c r="V2" s="824" t="s">
        <v>17</v>
      </c>
      <c r="W2" s="824" t="s">
        <v>19</v>
      </c>
      <c r="X2" s="823"/>
      <c r="Y2" s="822"/>
    </row>
    <row r="3" spans="1:25" ht="33.75" x14ac:dyDescent="0.25">
      <c r="A3" s="821">
        <v>1</v>
      </c>
      <c r="B3" s="820">
        <v>2</v>
      </c>
      <c r="C3" s="819">
        <v>3</v>
      </c>
      <c r="D3" s="819">
        <v>4</v>
      </c>
      <c r="E3" s="819">
        <v>5</v>
      </c>
      <c r="F3" s="819">
        <v>6</v>
      </c>
      <c r="G3" s="819">
        <v>7</v>
      </c>
      <c r="H3" s="819">
        <v>8</v>
      </c>
      <c r="I3" s="819">
        <v>9</v>
      </c>
      <c r="J3" s="819">
        <v>10</v>
      </c>
      <c r="K3" s="819">
        <v>11</v>
      </c>
      <c r="L3" s="819" t="s">
        <v>20</v>
      </c>
      <c r="M3" s="818" t="s">
        <v>21</v>
      </c>
      <c r="N3" s="817" t="s">
        <v>604</v>
      </c>
      <c r="O3" s="815">
        <v>15</v>
      </c>
      <c r="P3" s="814" t="s">
        <v>23</v>
      </c>
      <c r="Q3" s="816" t="s">
        <v>24</v>
      </c>
      <c r="R3" s="815">
        <v>18</v>
      </c>
      <c r="S3" s="814" t="s">
        <v>25</v>
      </c>
      <c r="T3" s="816" t="s">
        <v>26</v>
      </c>
      <c r="U3" s="815">
        <v>21</v>
      </c>
      <c r="V3" s="814" t="s">
        <v>27</v>
      </c>
      <c r="W3" s="814" t="s">
        <v>28</v>
      </c>
      <c r="X3" s="813">
        <v>24</v>
      </c>
      <c r="Y3" s="812"/>
    </row>
    <row r="4" spans="1:25" x14ac:dyDescent="0.25">
      <c r="A4" s="808">
        <v>1</v>
      </c>
      <c r="B4" s="463" t="s">
        <v>644</v>
      </c>
      <c r="C4" s="807" t="s">
        <v>642</v>
      </c>
      <c r="D4" s="806">
        <f>SUM(O4,R4,U4)</f>
        <v>40</v>
      </c>
      <c r="E4" s="594"/>
      <c r="F4" s="619"/>
      <c r="G4" s="490"/>
      <c r="H4" s="490"/>
      <c r="I4" s="490"/>
      <c r="J4" s="747"/>
      <c r="K4" s="811">
        <v>0.08</v>
      </c>
      <c r="L4" s="810">
        <f>J4+K4*J4</f>
        <v>0</v>
      </c>
      <c r="M4" s="802">
        <f>D4*J4</f>
        <v>0</v>
      </c>
      <c r="N4" s="801">
        <f>M4+M4*K4</f>
        <v>0</v>
      </c>
      <c r="O4" s="800">
        <v>40</v>
      </c>
      <c r="P4" s="729">
        <f>O4*J4</f>
        <v>0</v>
      </c>
      <c r="Q4" s="730">
        <f>O4*L4</f>
        <v>0</v>
      </c>
      <c r="R4" s="552">
        <v>0</v>
      </c>
      <c r="S4" s="729"/>
      <c r="T4" s="730"/>
      <c r="U4" s="552">
        <v>0</v>
      </c>
      <c r="V4" s="729"/>
      <c r="W4" s="730"/>
      <c r="X4" s="809"/>
      <c r="Y4" s="798"/>
    </row>
    <row r="5" spans="1:25" ht="15.75" thickBot="1" x14ac:dyDescent="0.3">
      <c r="A5" s="808">
        <v>2</v>
      </c>
      <c r="B5" s="463" t="s">
        <v>643</v>
      </c>
      <c r="C5" s="807" t="s">
        <v>642</v>
      </c>
      <c r="D5" s="806">
        <f>SUM(O5,R5,U5)</f>
        <v>20</v>
      </c>
      <c r="E5" s="623"/>
      <c r="F5" s="805"/>
      <c r="G5" s="625"/>
      <c r="H5" s="626"/>
      <c r="I5" s="627"/>
      <c r="J5" s="627"/>
      <c r="K5" s="804">
        <v>0.08</v>
      </c>
      <c r="L5" s="803">
        <f>J5+K5*J5</f>
        <v>0</v>
      </c>
      <c r="M5" s="802">
        <f>D5*J5</f>
        <v>0</v>
      </c>
      <c r="N5" s="801">
        <f>M5+M5*K5</f>
        <v>0</v>
      </c>
      <c r="O5" s="800">
        <v>20</v>
      </c>
      <c r="P5" s="717">
        <f>O5*J5</f>
        <v>0</v>
      </c>
      <c r="Q5" s="718">
        <f>O5*L5</f>
        <v>0</v>
      </c>
      <c r="R5" s="479">
        <v>0</v>
      </c>
      <c r="S5" s="717"/>
      <c r="T5" s="718"/>
      <c r="U5" s="479">
        <v>0</v>
      </c>
      <c r="V5" s="717"/>
      <c r="W5" s="718"/>
      <c r="X5" s="799"/>
      <c r="Y5" s="798"/>
    </row>
    <row r="6" spans="1:25" ht="15.75" thickBot="1" x14ac:dyDescent="0.3">
      <c r="D6" s="130"/>
      <c r="E6" s="130"/>
      <c r="F6" s="130"/>
      <c r="G6" s="130"/>
      <c r="H6" s="130"/>
      <c r="I6" s="130"/>
      <c r="J6" s="130"/>
      <c r="K6" s="797"/>
      <c r="L6" s="665" t="s">
        <v>590</v>
      </c>
      <c r="M6" s="668">
        <f>SUM(M4:M5)</f>
        <v>0</v>
      </c>
      <c r="N6" s="668">
        <f>SUM(N4:N5)</f>
        <v>0</v>
      </c>
      <c r="O6" s="668"/>
      <c r="P6" s="668">
        <f>SUM(P4:P5)</f>
        <v>0</v>
      </c>
      <c r="Q6" s="668">
        <f>SUM(Q4:Q5)</f>
        <v>0</v>
      </c>
      <c r="R6" s="668"/>
      <c r="S6" s="668"/>
      <c r="T6" s="668"/>
      <c r="U6" s="668"/>
      <c r="V6" s="668"/>
      <c r="W6" s="668"/>
    </row>
  </sheetData>
  <mergeCells count="4">
    <mergeCell ref="A1:N1"/>
    <mergeCell ref="O1:Q1"/>
    <mergeCell ref="R1:T1"/>
    <mergeCell ref="U1:W1"/>
  </mergeCells>
  <pageMargins left="0.25" right="0.25" top="0.75" bottom="0.75" header="0.3" footer="0.3"/>
  <pageSetup paperSize="9" scale="53" fitToHeight="0" orientation="landscape" r:id="rId1"/>
  <headerFooter>
    <oddHeader>&amp;LZP/54/2019&amp;CFormularz cenowy&amp;RZałącznik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5"/>
  <sheetViews>
    <sheetView view="pageBreakPreview" zoomScaleNormal="100" zoomScaleSheetLayoutView="100" workbookViewId="0">
      <selection activeCell="J6" sqref="J6"/>
    </sheetView>
  </sheetViews>
  <sheetFormatPr defaultRowHeight="15" x14ac:dyDescent="0.25"/>
  <cols>
    <col min="1" max="1" width="9.140625" style="796"/>
    <col min="2" max="2" width="40.5703125" style="796" customWidth="1"/>
    <col min="3" max="9" width="9.140625" style="796"/>
    <col min="10" max="10" width="9.42578125" style="796" bestFit="1" customWidth="1"/>
    <col min="11" max="16384" width="9.140625" style="796"/>
  </cols>
  <sheetData>
    <row r="1" spans="1:24" ht="26.25" customHeight="1" thickBot="1" x14ac:dyDescent="0.3">
      <c r="A1" s="1325" t="s">
        <v>666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  <c r="N1" s="1327"/>
      <c r="O1" s="1310" t="s">
        <v>1</v>
      </c>
      <c r="P1" s="1311"/>
      <c r="Q1" s="1312"/>
      <c r="R1" s="1310" t="s">
        <v>2</v>
      </c>
      <c r="S1" s="1311"/>
      <c r="T1" s="1312"/>
      <c r="U1" s="1310" t="s">
        <v>3</v>
      </c>
      <c r="V1" s="1311"/>
      <c r="W1" s="1311"/>
      <c r="X1" s="955" t="s">
        <v>4</v>
      </c>
    </row>
    <row r="2" spans="1:24" ht="102" x14ac:dyDescent="0.25">
      <c r="A2" s="954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953" t="s">
        <v>10</v>
      </c>
      <c r="G2" s="8" t="s">
        <v>11</v>
      </c>
      <c r="H2" s="8" t="s">
        <v>12</v>
      </c>
      <c r="I2" s="8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9" t="s">
        <v>18</v>
      </c>
      <c r="O2" s="10" t="s">
        <v>8</v>
      </c>
      <c r="P2" s="5" t="s">
        <v>17</v>
      </c>
      <c r="Q2" s="9" t="s">
        <v>19</v>
      </c>
      <c r="R2" s="10" t="s">
        <v>8</v>
      </c>
      <c r="S2" s="5" t="s">
        <v>17</v>
      </c>
      <c r="T2" s="9" t="s">
        <v>19</v>
      </c>
      <c r="U2" s="10" t="s">
        <v>8</v>
      </c>
      <c r="V2" s="5" t="s">
        <v>17</v>
      </c>
      <c r="W2" s="952" t="s">
        <v>19</v>
      </c>
      <c r="X2" s="951"/>
    </row>
    <row r="3" spans="1:24" ht="39" thickBot="1" x14ac:dyDescent="0.3">
      <c r="A3" s="950">
        <v>1</v>
      </c>
      <c r="B3" s="13">
        <v>2</v>
      </c>
      <c r="C3" s="14">
        <v>3</v>
      </c>
      <c r="D3" s="15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 t="s">
        <v>20</v>
      </c>
      <c r="M3" s="16" t="s">
        <v>21</v>
      </c>
      <c r="N3" s="17" t="s">
        <v>22</v>
      </c>
      <c r="O3" s="948">
        <v>15</v>
      </c>
      <c r="P3" s="947" t="s">
        <v>23</v>
      </c>
      <c r="Q3" s="949" t="s">
        <v>24</v>
      </c>
      <c r="R3" s="948">
        <v>18</v>
      </c>
      <c r="S3" s="947" t="s">
        <v>25</v>
      </c>
      <c r="T3" s="949" t="s">
        <v>26</v>
      </c>
      <c r="U3" s="948">
        <v>21</v>
      </c>
      <c r="V3" s="947" t="s">
        <v>27</v>
      </c>
      <c r="W3" s="946" t="s">
        <v>28</v>
      </c>
      <c r="X3" s="945">
        <v>24</v>
      </c>
    </row>
    <row r="4" spans="1:24" ht="26.25" thickBot="1" x14ac:dyDescent="0.3">
      <c r="A4" s="700">
        <v>1</v>
      </c>
      <c r="B4" s="944" t="s">
        <v>661</v>
      </c>
      <c r="C4" s="776" t="s">
        <v>30</v>
      </c>
      <c r="D4" s="806">
        <f>SUM(O4,R4,U4)</f>
        <v>28</v>
      </c>
      <c r="E4" s="930"/>
      <c r="F4" s="943"/>
      <c r="G4" s="928"/>
      <c r="H4" s="927"/>
      <c r="I4" s="926"/>
      <c r="J4" s="926"/>
      <c r="K4" s="942">
        <v>0.08</v>
      </c>
      <c r="L4" s="941">
        <f>J4+K4*J4</f>
        <v>0</v>
      </c>
      <c r="M4" s="924">
        <f>D4*J4</f>
        <v>0</v>
      </c>
      <c r="N4" s="801">
        <f>M4+M4*K4</f>
        <v>0</v>
      </c>
      <c r="O4" s="940">
        <v>26</v>
      </c>
      <c r="P4" s="921">
        <f>O4*J4</f>
        <v>0</v>
      </c>
      <c r="Q4" s="923">
        <f>O4*L4</f>
        <v>0</v>
      </c>
      <c r="R4" s="939">
        <v>2</v>
      </c>
      <c r="S4" s="921">
        <f>R4*J4</f>
        <v>0</v>
      </c>
      <c r="T4" s="923">
        <f>R4*L4</f>
        <v>0</v>
      </c>
      <c r="U4" s="939">
        <v>0</v>
      </c>
      <c r="V4" s="921"/>
      <c r="W4" s="920"/>
      <c r="X4" s="938"/>
    </row>
    <row r="5" spans="1:24" ht="15.75" thickBot="1" x14ac:dyDescent="0.3">
      <c r="D5" s="130"/>
      <c r="E5" s="130"/>
      <c r="F5" s="130"/>
      <c r="G5" s="130"/>
      <c r="H5" s="130"/>
      <c r="I5" s="130"/>
      <c r="J5" s="130"/>
      <c r="K5" s="797"/>
      <c r="L5" s="665" t="s">
        <v>590</v>
      </c>
      <c r="M5" s="668">
        <f>SUM(M4)</f>
        <v>0</v>
      </c>
      <c r="N5" s="668">
        <f>SUM(N4)</f>
        <v>0</v>
      </c>
      <c r="O5" s="668"/>
      <c r="P5" s="668">
        <f>SUM(P4)</f>
        <v>0</v>
      </c>
      <c r="Q5" s="668">
        <f>SUM(Q4)</f>
        <v>0</v>
      </c>
      <c r="R5" s="668"/>
      <c r="S5" s="668">
        <f>SUM(S4)</f>
        <v>0</v>
      </c>
      <c r="T5" s="668">
        <f>SUM(T4)</f>
        <v>0</v>
      </c>
      <c r="U5" s="668"/>
      <c r="V5" s="668"/>
      <c r="W5" s="937"/>
      <c r="X5" s="936"/>
    </row>
  </sheetData>
  <mergeCells count="4">
    <mergeCell ref="A1:N1"/>
    <mergeCell ref="O1:Q1"/>
    <mergeCell ref="R1:T1"/>
    <mergeCell ref="U1:W1"/>
  </mergeCells>
  <pageMargins left="0.7" right="0.7" top="0.75" bottom="0.75" header="0.3" footer="0.3"/>
  <pageSetup paperSize="9" scale="34" orientation="portrait" r:id="rId1"/>
  <headerFooter>
    <oddHeader>&amp;LZP/54/2019&amp;CFormularz cenowy&amp;RZałącznik nr 2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1"/>
  <sheetViews>
    <sheetView view="pageBreakPreview" topLeftCell="D1" zoomScaleNormal="100" zoomScaleSheetLayoutView="100" workbookViewId="0">
      <selection activeCell="M9" sqref="M9"/>
    </sheetView>
  </sheetViews>
  <sheetFormatPr defaultRowHeight="15" x14ac:dyDescent="0.25"/>
  <cols>
    <col min="1" max="1" width="9.140625" style="2"/>
    <col min="2" max="2" width="24.42578125" style="2" customWidth="1"/>
    <col min="3" max="9" width="9.140625" style="2"/>
    <col min="10" max="10" width="10" style="2" bestFit="1" customWidth="1"/>
    <col min="11" max="12" width="9.140625" style="2"/>
    <col min="13" max="13" width="10.5703125" style="2" customWidth="1"/>
    <col min="14" max="14" width="10.42578125" style="2" customWidth="1"/>
    <col min="15" max="15" width="9.140625" style="2"/>
    <col min="16" max="16" width="15.140625" style="2" customWidth="1"/>
    <col min="17" max="17" width="15.28515625" style="2" customWidth="1"/>
    <col min="18" max="18" width="9.140625" style="2"/>
    <col min="19" max="20" width="10.7109375" style="2" bestFit="1" customWidth="1"/>
    <col min="21" max="21" width="9.140625" style="2"/>
    <col min="22" max="23" width="10.42578125" style="2" bestFit="1" customWidth="1"/>
    <col min="24" max="16384" width="9.140625" style="2"/>
  </cols>
  <sheetData>
    <row r="1" spans="1:25" ht="15.75" thickBot="1" x14ac:dyDescent="0.3">
      <c r="A1" s="1319" t="s">
        <v>667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0"/>
      <c r="N1" s="1321"/>
      <c r="O1" s="1328" t="s">
        <v>1</v>
      </c>
      <c r="P1" s="1328"/>
      <c r="Q1" s="1328"/>
      <c r="R1" s="1328" t="s">
        <v>2</v>
      </c>
      <c r="S1" s="1328"/>
      <c r="T1" s="1328"/>
      <c r="U1" s="1328" t="s">
        <v>3</v>
      </c>
      <c r="V1" s="1328"/>
      <c r="W1" s="1328"/>
      <c r="X1" s="1329" t="s">
        <v>4</v>
      </c>
      <c r="Y1" s="663"/>
    </row>
    <row r="2" spans="1:25" ht="68.25" thickBot="1" x14ac:dyDescent="0.3">
      <c r="A2" s="828" t="s">
        <v>5</v>
      </c>
      <c r="B2" s="819" t="s">
        <v>6</v>
      </c>
      <c r="C2" s="819" t="s">
        <v>7</v>
      </c>
      <c r="D2" s="819" t="s">
        <v>8</v>
      </c>
      <c r="E2" s="819" t="s">
        <v>9</v>
      </c>
      <c r="F2" s="826" t="s">
        <v>10</v>
      </c>
      <c r="G2" s="829" t="s">
        <v>11</v>
      </c>
      <c r="H2" s="829" t="s">
        <v>12</v>
      </c>
      <c r="I2" s="829" t="s">
        <v>13</v>
      </c>
      <c r="J2" s="819" t="s">
        <v>14</v>
      </c>
      <c r="K2" s="819" t="s">
        <v>15</v>
      </c>
      <c r="L2" s="819" t="s">
        <v>16</v>
      </c>
      <c r="M2" s="819" t="s">
        <v>17</v>
      </c>
      <c r="N2" s="830" t="s">
        <v>18</v>
      </c>
      <c r="O2" s="831" t="s">
        <v>8</v>
      </c>
      <c r="P2" s="824" t="s">
        <v>17</v>
      </c>
      <c r="Q2" s="832" t="s">
        <v>19</v>
      </c>
      <c r="R2" s="831" t="s">
        <v>8</v>
      </c>
      <c r="S2" s="824" t="s">
        <v>17</v>
      </c>
      <c r="T2" s="832" t="s">
        <v>19</v>
      </c>
      <c r="U2" s="831" t="s">
        <v>8</v>
      </c>
      <c r="V2" s="824" t="s">
        <v>17</v>
      </c>
      <c r="W2" s="824" t="s">
        <v>19</v>
      </c>
      <c r="X2" s="1330"/>
      <c r="Y2" s="663"/>
    </row>
    <row r="3" spans="1:25" ht="34.5" thickBot="1" x14ac:dyDescent="0.3">
      <c r="A3" s="833">
        <v>1</v>
      </c>
      <c r="B3" s="834">
        <v>2</v>
      </c>
      <c r="C3" s="834">
        <v>3</v>
      </c>
      <c r="D3" s="834">
        <v>4</v>
      </c>
      <c r="E3" s="834">
        <v>5</v>
      </c>
      <c r="F3" s="834">
        <v>6</v>
      </c>
      <c r="G3" s="834">
        <v>7</v>
      </c>
      <c r="H3" s="834">
        <v>8</v>
      </c>
      <c r="I3" s="834">
        <v>9</v>
      </c>
      <c r="J3" s="834">
        <v>10</v>
      </c>
      <c r="K3" s="834">
        <v>11</v>
      </c>
      <c r="L3" s="834" t="s">
        <v>20</v>
      </c>
      <c r="M3" s="835" t="s">
        <v>21</v>
      </c>
      <c r="N3" s="836" t="s">
        <v>604</v>
      </c>
      <c r="O3" s="837">
        <v>15</v>
      </c>
      <c r="P3" s="838" t="s">
        <v>23</v>
      </c>
      <c r="Q3" s="839" t="s">
        <v>24</v>
      </c>
      <c r="R3" s="837">
        <v>18</v>
      </c>
      <c r="S3" s="838" t="s">
        <v>25</v>
      </c>
      <c r="T3" s="839" t="s">
        <v>26</v>
      </c>
      <c r="U3" s="837">
        <v>21</v>
      </c>
      <c r="V3" s="838" t="s">
        <v>27</v>
      </c>
      <c r="W3" s="839" t="s">
        <v>28</v>
      </c>
      <c r="X3" s="840">
        <v>24</v>
      </c>
      <c r="Y3" s="663"/>
    </row>
    <row r="4" spans="1:25" s="130" customFormat="1" ht="51.75" thickBot="1" x14ac:dyDescent="0.3">
      <c r="A4" s="23">
        <v>1</v>
      </c>
      <c r="B4" s="841" t="s">
        <v>645</v>
      </c>
      <c r="C4" s="25" t="s">
        <v>30</v>
      </c>
      <c r="D4" s="26">
        <f>O4+R4+U4</f>
        <v>230</v>
      </c>
      <c r="E4" s="842"/>
      <c r="F4" s="843"/>
      <c r="G4" s="844"/>
      <c r="H4" s="844"/>
      <c r="I4" s="844"/>
      <c r="J4" s="845"/>
      <c r="K4" s="846">
        <v>0.08</v>
      </c>
      <c r="L4" s="454">
        <f>J4*1.08</f>
        <v>0</v>
      </c>
      <c r="M4" s="455">
        <f>D4*J4</f>
        <v>0</v>
      </c>
      <c r="N4" s="455">
        <f>D4*L4</f>
        <v>0</v>
      </c>
      <c r="O4" s="456">
        <v>150</v>
      </c>
      <c r="P4" s="457">
        <f>O4*J4</f>
        <v>0</v>
      </c>
      <c r="Q4" s="458">
        <f>O4*L4</f>
        <v>0</v>
      </c>
      <c r="R4" s="456">
        <v>80</v>
      </c>
      <c r="S4" s="459">
        <f>R4*J4</f>
        <v>0</v>
      </c>
      <c r="T4" s="460">
        <f>R4*L4</f>
        <v>0</v>
      </c>
      <c r="U4" s="456">
        <v>0</v>
      </c>
      <c r="V4" s="457"/>
      <c r="W4" s="461"/>
      <c r="X4" s="522"/>
    </row>
    <row r="5" spans="1:25" ht="15.75" thickBot="1" x14ac:dyDescent="0.3">
      <c r="J5" s="847"/>
      <c r="K5" s="848"/>
      <c r="L5" s="849" t="s">
        <v>646</v>
      </c>
      <c r="M5" s="850">
        <f>SUM(M4)</f>
        <v>0</v>
      </c>
      <c r="N5" s="850">
        <f t="shared" ref="N5:T5" si="0">SUM(N4)</f>
        <v>0</v>
      </c>
      <c r="O5" s="850"/>
      <c r="P5" s="850">
        <f t="shared" si="0"/>
        <v>0</v>
      </c>
      <c r="Q5" s="850">
        <f t="shared" si="0"/>
        <v>0</v>
      </c>
      <c r="R5" s="850"/>
      <c r="S5" s="850">
        <f t="shared" si="0"/>
        <v>0</v>
      </c>
      <c r="T5" s="850">
        <f t="shared" si="0"/>
        <v>0</v>
      </c>
      <c r="U5" s="851"/>
      <c r="V5" s="851"/>
      <c r="W5" s="851"/>
    </row>
    <row r="8" spans="1:25" x14ac:dyDescent="0.25">
      <c r="B8" s="669" t="s">
        <v>591</v>
      </c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</row>
    <row r="9" spans="1:25" x14ac:dyDescent="0.25">
      <c r="B9" s="669" t="s">
        <v>592</v>
      </c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</row>
    <row r="10" spans="1:25" x14ac:dyDescent="0.25"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</row>
    <row r="11" spans="1:25" x14ac:dyDescent="0.25"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</row>
  </sheetData>
  <mergeCells count="5">
    <mergeCell ref="A1:N1"/>
    <mergeCell ref="O1:Q1"/>
    <mergeCell ref="R1:T1"/>
    <mergeCell ref="U1:W1"/>
    <mergeCell ref="X1:X2"/>
  </mergeCells>
  <pageMargins left="0.7" right="0.7" top="0.75" bottom="0.75" header="0.3" footer="0.3"/>
  <pageSetup paperSize="9" scale="51" orientation="landscape" r:id="rId1"/>
  <headerFooter>
    <oddHeader>&amp;LZP/54/2019&amp;CFormularz cenowy&amp;RZałącznik nr 2 do SIWZ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6"/>
  <sheetViews>
    <sheetView topLeftCell="A4" zoomScale="85" zoomScaleNormal="85" workbookViewId="0">
      <selection activeCell="H11" sqref="H11"/>
    </sheetView>
  </sheetViews>
  <sheetFormatPr defaultRowHeight="15" x14ac:dyDescent="0.25"/>
  <cols>
    <col min="2" max="2" width="40.28515625" bestFit="1" customWidth="1"/>
    <col min="13" max="14" width="10.7109375" bestFit="1" customWidth="1"/>
    <col min="16" max="16" width="10.7109375" bestFit="1" customWidth="1"/>
    <col min="17" max="17" width="14.28515625" bestFit="1" customWidth="1"/>
  </cols>
  <sheetData>
    <row r="1" spans="1:24" ht="15.75" thickBot="1" x14ac:dyDescent="0.3">
      <c r="A1" s="1331" t="s">
        <v>668</v>
      </c>
      <c r="B1" s="1332"/>
      <c r="C1" s="1332"/>
      <c r="D1" s="1332"/>
      <c r="E1" s="1332"/>
      <c r="F1" s="1332"/>
      <c r="G1" s="1333"/>
      <c r="H1" s="1333"/>
      <c r="I1" s="1333"/>
      <c r="J1" s="1332"/>
      <c r="K1" s="1332"/>
      <c r="L1" s="1332"/>
      <c r="M1" s="1332"/>
      <c r="N1" s="1332"/>
      <c r="O1" s="1334" t="s">
        <v>1</v>
      </c>
      <c r="P1" s="1334"/>
      <c r="Q1" s="1334"/>
      <c r="R1" s="1334" t="s">
        <v>2</v>
      </c>
      <c r="S1" s="1334"/>
      <c r="T1" s="1334"/>
      <c r="U1" s="1334" t="s">
        <v>3</v>
      </c>
      <c r="V1" s="1334"/>
      <c r="W1" s="1334"/>
      <c r="X1" s="918" t="s">
        <v>4</v>
      </c>
    </row>
    <row r="2" spans="1:24" ht="103.5" thickBot="1" x14ac:dyDescent="0.3">
      <c r="A2" s="917" t="s">
        <v>5</v>
      </c>
      <c r="B2" s="916" t="s">
        <v>6</v>
      </c>
      <c r="C2" s="912" t="s">
        <v>7</v>
      </c>
      <c r="D2" s="915" t="s">
        <v>8</v>
      </c>
      <c r="E2" s="915" t="s">
        <v>9</v>
      </c>
      <c r="F2" s="914" t="s">
        <v>10</v>
      </c>
      <c r="G2" s="909" t="s">
        <v>11</v>
      </c>
      <c r="H2" s="909" t="s">
        <v>12</v>
      </c>
      <c r="I2" s="909" t="s">
        <v>13</v>
      </c>
      <c r="J2" s="912" t="s">
        <v>14</v>
      </c>
      <c r="K2" s="912" t="s">
        <v>15</v>
      </c>
      <c r="L2" s="912" t="s">
        <v>16</v>
      </c>
      <c r="M2" s="912" t="s">
        <v>17</v>
      </c>
      <c r="N2" s="911" t="s">
        <v>18</v>
      </c>
      <c r="O2" s="910" t="s">
        <v>8</v>
      </c>
      <c r="P2" s="909" t="s">
        <v>17</v>
      </c>
      <c r="Q2" s="908" t="s">
        <v>19</v>
      </c>
      <c r="R2" s="913" t="s">
        <v>8</v>
      </c>
      <c r="S2" s="912" t="s">
        <v>17</v>
      </c>
      <c r="T2" s="911" t="s">
        <v>19</v>
      </c>
      <c r="U2" s="910" t="s">
        <v>8</v>
      </c>
      <c r="V2" s="909" t="s">
        <v>17</v>
      </c>
      <c r="W2" s="908" t="s">
        <v>19</v>
      </c>
      <c r="X2" s="907"/>
    </row>
    <row r="3" spans="1:24" ht="38.25" x14ac:dyDescent="0.25">
      <c r="A3" s="906">
        <v>1</v>
      </c>
      <c r="B3" s="905">
        <v>2</v>
      </c>
      <c r="C3" s="903">
        <v>3</v>
      </c>
      <c r="D3" s="904">
        <v>4</v>
      </c>
      <c r="E3" s="904">
        <v>5</v>
      </c>
      <c r="F3" s="903">
        <v>6</v>
      </c>
      <c r="G3" s="903">
        <v>7</v>
      </c>
      <c r="H3" s="903">
        <v>8</v>
      </c>
      <c r="I3" s="903">
        <v>9</v>
      </c>
      <c r="J3" s="903">
        <v>10</v>
      </c>
      <c r="K3" s="903">
        <v>11</v>
      </c>
      <c r="L3" s="903" t="s">
        <v>20</v>
      </c>
      <c r="M3" s="902" t="s">
        <v>21</v>
      </c>
      <c r="N3" s="902" t="s">
        <v>22</v>
      </c>
      <c r="O3" s="899">
        <v>15</v>
      </c>
      <c r="P3" s="898" t="s">
        <v>23</v>
      </c>
      <c r="Q3" s="897" t="s">
        <v>24</v>
      </c>
      <c r="R3" s="901">
        <v>18</v>
      </c>
      <c r="S3" s="898" t="s">
        <v>25</v>
      </c>
      <c r="T3" s="900" t="s">
        <v>26</v>
      </c>
      <c r="U3" s="899">
        <v>21</v>
      </c>
      <c r="V3" s="898" t="s">
        <v>27</v>
      </c>
      <c r="W3" s="897" t="s">
        <v>28</v>
      </c>
      <c r="X3" s="896">
        <v>24</v>
      </c>
    </row>
    <row r="4" spans="1:24" ht="102" x14ac:dyDescent="0.25">
      <c r="A4" s="893">
        <v>1</v>
      </c>
      <c r="B4" s="892" t="s">
        <v>659</v>
      </c>
      <c r="C4" s="891" t="s">
        <v>30</v>
      </c>
      <c r="D4" s="890">
        <f>O4+R4+U4</f>
        <v>200</v>
      </c>
      <c r="E4" s="889"/>
      <c r="F4" s="888"/>
      <c r="G4" s="887"/>
      <c r="H4" s="887"/>
      <c r="I4" s="887"/>
      <c r="J4" s="886"/>
      <c r="K4" s="885">
        <v>0.08</v>
      </c>
      <c r="L4" s="884">
        <f>J4*1.08</f>
        <v>0</v>
      </c>
      <c r="M4" s="883">
        <f>D4*J4</f>
        <v>0</v>
      </c>
      <c r="N4" s="882">
        <f>D4*L4</f>
        <v>0</v>
      </c>
      <c r="O4" s="895">
        <v>200</v>
      </c>
      <c r="P4" s="884">
        <f>O4*J4</f>
        <v>0</v>
      </c>
      <c r="Q4" s="894">
        <f>O4*L4</f>
        <v>0</v>
      </c>
      <c r="R4" s="881"/>
      <c r="S4" s="880">
        <f>R4*J4</f>
        <v>0</v>
      </c>
      <c r="T4" s="879">
        <f>R4*L4</f>
        <v>0</v>
      </c>
      <c r="U4" s="895">
        <v>0</v>
      </c>
      <c r="V4" s="884">
        <v>0</v>
      </c>
      <c r="W4" s="894">
        <v>0</v>
      </c>
      <c r="X4" s="875"/>
    </row>
    <row r="5" spans="1:24" ht="102" x14ac:dyDescent="0.25">
      <c r="A5" s="893">
        <v>1</v>
      </c>
      <c r="B5" s="892" t="s">
        <v>658</v>
      </c>
      <c r="C5" s="891" t="s">
        <v>30</v>
      </c>
      <c r="D5" s="890">
        <f>O5+R5+U5</f>
        <v>100</v>
      </c>
      <c r="E5" s="889"/>
      <c r="F5" s="888"/>
      <c r="G5" s="887"/>
      <c r="H5" s="887"/>
      <c r="I5" s="887"/>
      <c r="J5" s="886"/>
      <c r="K5" s="885">
        <v>0.08</v>
      </c>
      <c r="L5" s="884">
        <f>J5*1.08</f>
        <v>0</v>
      </c>
      <c r="M5" s="883">
        <f>D5*J5</f>
        <v>0</v>
      </c>
      <c r="N5" s="882">
        <f>D5*L5</f>
        <v>0</v>
      </c>
      <c r="O5" s="895">
        <v>100</v>
      </c>
      <c r="P5" s="884">
        <f>O5*J5</f>
        <v>0</v>
      </c>
      <c r="Q5" s="894">
        <f>O5*L5</f>
        <v>0</v>
      </c>
      <c r="R5" s="881"/>
      <c r="S5" s="880">
        <f>R5*J5</f>
        <v>0</v>
      </c>
      <c r="T5" s="879">
        <f>R5*L5</f>
        <v>0</v>
      </c>
      <c r="U5" s="895">
        <v>0</v>
      </c>
      <c r="V5" s="884">
        <v>0</v>
      </c>
      <c r="W5" s="894">
        <v>0</v>
      </c>
      <c r="X5" s="875"/>
    </row>
    <row r="6" spans="1:24" ht="102" x14ac:dyDescent="0.25">
      <c r="A6" s="893">
        <v>1</v>
      </c>
      <c r="B6" s="892" t="s">
        <v>657</v>
      </c>
      <c r="C6" s="891" t="s">
        <v>30</v>
      </c>
      <c r="D6" s="890">
        <f>O6+R6+U6</f>
        <v>100</v>
      </c>
      <c r="E6" s="889"/>
      <c r="F6" s="888"/>
      <c r="G6" s="887"/>
      <c r="H6" s="887"/>
      <c r="I6" s="887"/>
      <c r="J6" s="886"/>
      <c r="K6" s="885">
        <v>0.08</v>
      </c>
      <c r="L6" s="884">
        <f>J6*1.08</f>
        <v>0</v>
      </c>
      <c r="M6" s="883">
        <f>D6*J6</f>
        <v>0</v>
      </c>
      <c r="N6" s="882">
        <f>D6*L6</f>
        <v>0</v>
      </c>
      <c r="O6" s="895">
        <v>100</v>
      </c>
      <c r="P6" s="884">
        <f>O6*J6</f>
        <v>0</v>
      </c>
      <c r="Q6" s="894">
        <f>O6*L6</f>
        <v>0</v>
      </c>
      <c r="R6" s="881"/>
      <c r="S6" s="880">
        <f>R6*J6</f>
        <v>0</v>
      </c>
      <c r="T6" s="879">
        <f>R6*L6</f>
        <v>0</v>
      </c>
      <c r="U6" s="895">
        <v>0</v>
      </c>
      <c r="V6" s="884">
        <v>0</v>
      </c>
      <c r="W6" s="894">
        <v>0</v>
      </c>
      <c r="X6" s="875"/>
    </row>
    <row r="7" spans="1:24" ht="102.75" thickBot="1" x14ac:dyDescent="0.3">
      <c r="A7" s="893">
        <v>1</v>
      </c>
      <c r="B7" s="892" t="s">
        <v>656</v>
      </c>
      <c r="C7" s="891" t="s">
        <v>30</v>
      </c>
      <c r="D7" s="890">
        <f>O7+R7+U7</f>
        <v>100</v>
      </c>
      <c r="E7" s="889"/>
      <c r="F7" s="888"/>
      <c r="G7" s="887"/>
      <c r="H7" s="887"/>
      <c r="I7" s="887"/>
      <c r="J7" s="886"/>
      <c r="K7" s="885">
        <v>0.08</v>
      </c>
      <c r="L7" s="884">
        <f>J7*1.08</f>
        <v>0</v>
      </c>
      <c r="M7" s="883">
        <f>D7*J7</f>
        <v>0</v>
      </c>
      <c r="N7" s="882">
        <f>D7*L7</f>
        <v>0</v>
      </c>
      <c r="O7" s="878">
        <v>100</v>
      </c>
      <c r="P7" s="877">
        <f>O7*J7</f>
        <v>0</v>
      </c>
      <c r="Q7" s="876">
        <f>O7*L7</f>
        <v>0</v>
      </c>
      <c r="R7" s="881"/>
      <c r="S7" s="880">
        <f>R7*J7</f>
        <v>0</v>
      </c>
      <c r="T7" s="879">
        <f>R7*L7</f>
        <v>0</v>
      </c>
      <c r="U7" s="878">
        <v>0</v>
      </c>
      <c r="V7" s="877">
        <v>0</v>
      </c>
      <c r="W7" s="876">
        <v>0</v>
      </c>
      <c r="X7" s="875"/>
    </row>
    <row r="8" spans="1:24" ht="15.75" thickBot="1" x14ac:dyDescent="0.3">
      <c r="L8" s="665" t="s">
        <v>590</v>
      </c>
      <c r="M8" s="853">
        <f>SUM(M4:M7)</f>
        <v>0</v>
      </c>
      <c r="N8" s="853">
        <f>SUM(N4:N7)</f>
        <v>0</v>
      </c>
      <c r="O8" s="874"/>
      <c r="P8" s="874">
        <f>SUM(P4:P7)</f>
        <v>0</v>
      </c>
      <c r="Q8" s="874">
        <f>SUM(Q4:Q7)</f>
        <v>0</v>
      </c>
      <c r="R8" s="853"/>
      <c r="S8" s="853">
        <f>SUM(S1:S4)</f>
        <v>0</v>
      </c>
      <c r="T8" s="853">
        <f>SUM(T1:T4)</f>
        <v>0</v>
      </c>
      <c r="U8" s="874"/>
      <c r="V8" s="874">
        <f>SUM(V1:V4)</f>
        <v>0</v>
      </c>
      <c r="W8" s="874">
        <f>SUM(W1:W4)</f>
        <v>0</v>
      </c>
      <c r="X8" s="873"/>
    </row>
    <row r="10" spans="1:24" ht="15.75" thickBot="1" x14ac:dyDescent="0.3"/>
    <row r="11" spans="1:24" ht="63.75" x14ac:dyDescent="0.25">
      <c r="B11" s="872"/>
      <c r="C11" s="868"/>
      <c r="D11" s="871" t="s">
        <v>655</v>
      </c>
      <c r="E11" s="870" t="s">
        <v>654</v>
      </c>
      <c r="F11" s="868" t="s">
        <v>653</v>
      </c>
      <c r="G11" s="868" t="s">
        <v>652</v>
      </c>
      <c r="H11" s="869" t="s">
        <v>651</v>
      </c>
      <c r="I11" s="868" t="s">
        <v>650</v>
      </c>
      <c r="J11" s="867" t="s">
        <v>649</v>
      </c>
    </row>
    <row r="12" spans="1:24" ht="135.75" thickBot="1" x14ac:dyDescent="0.3">
      <c r="B12" s="866" t="s">
        <v>648</v>
      </c>
      <c r="C12" s="865"/>
      <c r="D12" s="864">
        <v>3</v>
      </c>
      <c r="E12" s="864" t="s">
        <v>647</v>
      </c>
      <c r="F12" s="863"/>
      <c r="G12" s="863"/>
      <c r="H12" s="863"/>
      <c r="I12" s="862"/>
      <c r="J12" s="861"/>
    </row>
    <row r="16" spans="1:24" x14ac:dyDescent="0.25">
      <c r="B16" t="s">
        <v>592</v>
      </c>
    </row>
  </sheetData>
  <mergeCells count="4">
    <mergeCell ref="A1:N1"/>
    <mergeCell ref="O1:Q1"/>
    <mergeCell ref="R1:T1"/>
    <mergeCell ref="U1:W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opLeftCell="C1" zoomScale="85" zoomScaleNormal="85" workbookViewId="0">
      <selection activeCell="J7" sqref="J7"/>
    </sheetView>
  </sheetViews>
  <sheetFormatPr defaultRowHeight="15" x14ac:dyDescent="0.25"/>
  <cols>
    <col min="1" max="1" width="9.140625" style="872"/>
    <col min="2" max="2" width="46.42578125" style="872" customWidth="1"/>
    <col min="3" max="9" width="9.140625" style="872"/>
    <col min="10" max="10" width="9.42578125" style="872" bestFit="1" customWidth="1"/>
    <col min="11" max="12" width="9.140625" style="872"/>
    <col min="13" max="14" width="12.28515625" style="872" bestFit="1" customWidth="1"/>
    <col min="15" max="15" width="9.140625" style="872"/>
    <col min="16" max="16" width="10.7109375" style="872" bestFit="1" customWidth="1"/>
    <col min="17" max="17" width="12.28515625" style="872" bestFit="1" customWidth="1"/>
    <col min="18" max="18" width="9.140625" style="872"/>
    <col min="19" max="19" width="10.7109375" style="872" bestFit="1" customWidth="1"/>
    <col min="20" max="20" width="12.28515625" style="872" bestFit="1" customWidth="1"/>
    <col min="21" max="21" width="9.140625" style="872"/>
    <col min="22" max="22" width="9.7109375" style="872" bestFit="1" customWidth="1"/>
    <col min="23" max="23" width="12.28515625" style="872" bestFit="1" customWidth="1"/>
    <col min="24" max="16384" width="9.140625" style="872"/>
  </cols>
  <sheetData>
    <row r="1" spans="1:24" ht="26.25" customHeight="1" thickBot="1" x14ac:dyDescent="0.3">
      <c r="A1" s="1325" t="s">
        <v>669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  <c r="N1" s="1327"/>
      <c r="O1" s="1310" t="s">
        <v>1</v>
      </c>
      <c r="P1" s="1311"/>
      <c r="Q1" s="1312"/>
      <c r="R1" s="1310" t="s">
        <v>2</v>
      </c>
      <c r="S1" s="1311"/>
      <c r="T1" s="1312"/>
      <c r="U1" s="1310" t="s">
        <v>3</v>
      </c>
      <c r="V1" s="1311"/>
      <c r="W1" s="1311"/>
      <c r="X1" s="935" t="s">
        <v>4</v>
      </c>
    </row>
    <row r="2" spans="1:24" ht="67.5" x14ac:dyDescent="0.25">
      <c r="A2" s="860" t="s">
        <v>5</v>
      </c>
      <c r="B2" s="820" t="s">
        <v>6</v>
      </c>
      <c r="C2" s="819" t="s">
        <v>7</v>
      </c>
      <c r="D2" s="819" t="s">
        <v>8</v>
      </c>
      <c r="E2" s="819" t="s">
        <v>9</v>
      </c>
      <c r="F2" s="980" t="s">
        <v>10</v>
      </c>
      <c r="G2" s="684" t="s">
        <v>11</v>
      </c>
      <c r="H2" s="684" t="s">
        <v>12</v>
      </c>
      <c r="I2" s="684" t="s">
        <v>13</v>
      </c>
      <c r="J2" s="819" t="s">
        <v>14</v>
      </c>
      <c r="K2" s="819" t="s">
        <v>15</v>
      </c>
      <c r="L2" s="819" t="s">
        <v>16</v>
      </c>
      <c r="M2" s="819" t="s">
        <v>17</v>
      </c>
      <c r="N2" s="685" t="s">
        <v>18</v>
      </c>
      <c r="O2" s="825" t="s">
        <v>8</v>
      </c>
      <c r="P2" s="824" t="s">
        <v>17</v>
      </c>
      <c r="Q2" s="688" t="s">
        <v>19</v>
      </c>
      <c r="R2" s="689" t="s">
        <v>8</v>
      </c>
      <c r="S2" s="824" t="s">
        <v>17</v>
      </c>
      <c r="T2" s="688" t="s">
        <v>19</v>
      </c>
      <c r="U2" s="689" t="s">
        <v>8</v>
      </c>
      <c r="V2" s="824" t="s">
        <v>17</v>
      </c>
      <c r="W2" s="858" t="s">
        <v>19</v>
      </c>
      <c r="X2" s="935"/>
    </row>
    <row r="3" spans="1:24" ht="33.75" x14ac:dyDescent="0.25">
      <c r="A3" s="934">
        <v>1</v>
      </c>
      <c r="B3" s="820">
        <v>2</v>
      </c>
      <c r="C3" s="819">
        <v>3</v>
      </c>
      <c r="D3" s="819">
        <v>4</v>
      </c>
      <c r="E3" s="819">
        <v>5</v>
      </c>
      <c r="F3" s="819">
        <v>6</v>
      </c>
      <c r="G3" s="819">
        <v>7</v>
      </c>
      <c r="H3" s="819">
        <v>8</v>
      </c>
      <c r="I3" s="819">
        <v>9</v>
      </c>
      <c r="J3" s="819">
        <v>10</v>
      </c>
      <c r="K3" s="819">
        <v>11</v>
      </c>
      <c r="L3" s="819" t="s">
        <v>20</v>
      </c>
      <c r="M3" s="818" t="s">
        <v>21</v>
      </c>
      <c r="N3" s="933" t="s">
        <v>604</v>
      </c>
      <c r="O3" s="695">
        <v>15</v>
      </c>
      <c r="P3" s="696" t="s">
        <v>23</v>
      </c>
      <c r="Q3" s="697" t="s">
        <v>24</v>
      </c>
      <c r="R3" s="695">
        <v>18</v>
      </c>
      <c r="S3" s="696" t="s">
        <v>25</v>
      </c>
      <c r="T3" s="697" t="s">
        <v>26</v>
      </c>
      <c r="U3" s="695">
        <v>21</v>
      </c>
      <c r="V3" s="696" t="s">
        <v>27</v>
      </c>
      <c r="W3" s="698" t="s">
        <v>28</v>
      </c>
      <c r="X3" s="932">
        <v>24</v>
      </c>
    </row>
    <row r="4" spans="1:24" ht="160.5" customHeight="1" thickBot="1" x14ac:dyDescent="0.3">
      <c r="A4" s="700">
        <v>1</v>
      </c>
      <c r="B4" s="979" t="s">
        <v>676</v>
      </c>
      <c r="C4" s="978" t="s">
        <v>30</v>
      </c>
      <c r="D4" s="977">
        <v>50</v>
      </c>
      <c r="E4" s="930"/>
      <c r="F4" s="929"/>
      <c r="G4" s="928"/>
      <c r="H4" s="927"/>
      <c r="I4" s="926"/>
      <c r="J4" s="926"/>
      <c r="K4" s="942">
        <v>0.08</v>
      </c>
      <c r="L4" s="925"/>
      <c r="M4" s="924">
        <f>D4*J4</f>
        <v>0</v>
      </c>
      <c r="N4" s="801"/>
      <c r="O4" s="976">
        <v>0</v>
      </c>
      <c r="P4" s="921">
        <f>O4*J4</f>
        <v>0</v>
      </c>
      <c r="Q4" s="923">
        <f>O4*L4</f>
        <v>0</v>
      </c>
      <c r="R4" s="922">
        <v>50</v>
      </c>
      <c r="S4" s="921">
        <f>R4*J4</f>
        <v>0</v>
      </c>
      <c r="T4" s="923">
        <f>R4*L4</f>
        <v>0</v>
      </c>
      <c r="U4" s="975">
        <v>0</v>
      </c>
      <c r="V4" s="921">
        <f>U4*J4</f>
        <v>0</v>
      </c>
      <c r="W4" s="920">
        <f>U4*L4</f>
        <v>0</v>
      </c>
      <c r="X4" s="974"/>
    </row>
    <row r="5" spans="1:24" ht="15.75" thickBot="1" x14ac:dyDescent="0.3">
      <c r="D5" s="2"/>
      <c r="E5" s="2"/>
      <c r="F5" s="2"/>
      <c r="G5" s="2"/>
      <c r="H5" s="2"/>
      <c r="I5" s="2"/>
      <c r="J5" s="2"/>
      <c r="L5" s="665" t="s">
        <v>590</v>
      </c>
      <c r="M5" s="668">
        <f>SUM(M4)</f>
        <v>0</v>
      </c>
      <c r="N5" s="668">
        <f>SUM(N4)</f>
        <v>0</v>
      </c>
      <c r="O5" s="668"/>
      <c r="P5" s="668">
        <f>SUM(P4)</f>
        <v>0</v>
      </c>
      <c r="Q5" s="668">
        <f>SUM(Q4)</f>
        <v>0</v>
      </c>
      <c r="R5" s="668"/>
      <c r="S5" s="668">
        <f>SUM(S4)</f>
        <v>0</v>
      </c>
      <c r="T5" s="668">
        <f>SUM(T4)</f>
        <v>0</v>
      </c>
      <c r="U5" s="668"/>
      <c r="V5" s="668">
        <f>SUM(V4)</f>
        <v>0</v>
      </c>
      <c r="W5" s="937">
        <f>SUM(W4)</f>
        <v>0</v>
      </c>
      <c r="X5" s="919"/>
    </row>
  </sheetData>
  <mergeCells count="4">
    <mergeCell ref="A1:N1"/>
    <mergeCell ref="O1:Q1"/>
    <mergeCell ref="R1:T1"/>
    <mergeCell ref="U1:W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workbookViewId="0"/>
  </sheetViews>
  <sheetFormatPr defaultRowHeight="15" x14ac:dyDescent="0.25"/>
  <cols>
    <col min="2" max="2" width="15.7109375" customWidth="1"/>
    <col min="10" max="10" width="9.42578125" bestFit="1" customWidth="1"/>
    <col min="13" max="14" width="11.28515625" bestFit="1" customWidth="1"/>
    <col min="19" max="20" width="10.42578125" bestFit="1" customWidth="1"/>
    <col min="22" max="23" width="11.140625" bestFit="1" customWidth="1"/>
  </cols>
  <sheetData>
    <row r="1" spans="1:24" x14ac:dyDescent="0.25">
      <c r="A1" t="s">
        <v>723</v>
      </c>
    </row>
    <row r="2" spans="1:24" ht="15.75" thickBot="1" x14ac:dyDescent="0.3"/>
    <row r="3" spans="1:24" ht="15.75" thickBot="1" x14ac:dyDescent="0.3">
      <c r="A3" s="1335" t="s">
        <v>721</v>
      </c>
      <c r="B3" s="1336"/>
      <c r="C3" s="1336"/>
      <c r="D3" s="1336"/>
      <c r="E3" s="1336"/>
      <c r="F3" s="1336"/>
      <c r="G3" s="1336"/>
      <c r="H3" s="1336"/>
      <c r="I3" s="1336"/>
      <c r="J3" s="1336"/>
      <c r="K3" s="1336"/>
      <c r="L3" s="1336"/>
      <c r="M3" s="1336"/>
      <c r="N3" s="1337"/>
      <c r="O3" s="1338" t="s">
        <v>1</v>
      </c>
      <c r="P3" s="1339"/>
      <c r="Q3" s="1340"/>
      <c r="R3" s="1338" t="s">
        <v>2</v>
      </c>
      <c r="S3" s="1339"/>
      <c r="T3" s="1340"/>
      <c r="U3" s="1341" t="s">
        <v>3</v>
      </c>
      <c r="V3" s="1342"/>
      <c r="W3" s="1343"/>
      <c r="X3" s="1344" t="s">
        <v>4</v>
      </c>
    </row>
    <row r="4" spans="1:24" ht="68.25" thickBot="1" x14ac:dyDescent="0.3">
      <c r="A4" s="1019" t="s">
        <v>5</v>
      </c>
      <c r="B4" s="1018" t="s">
        <v>6</v>
      </c>
      <c r="C4" s="1018" t="s">
        <v>7</v>
      </c>
      <c r="D4" s="1018" t="s">
        <v>8</v>
      </c>
      <c r="E4" s="1018" t="s">
        <v>9</v>
      </c>
      <c r="F4" s="983" t="s">
        <v>10</v>
      </c>
      <c r="G4" s="984" t="s">
        <v>11</v>
      </c>
      <c r="H4" s="984" t="s">
        <v>12</v>
      </c>
      <c r="I4" s="984" t="s">
        <v>13</v>
      </c>
      <c r="J4" s="1018" t="s">
        <v>14</v>
      </c>
      <c r="K4" s="1018" t="s">
        <v>15</v>
      </c>
      <c r="L4" s="1018" t="s">
        <v>16</v>
      </c>
      <c r="M4" s="1018" t="s">
        <v>17</v>
      </c>
      <c r="N4" s="985" t="s">
        <v>18</v>
      </c>
      <c r="O4" s="986" t="s">
        <v>8</v>
      </c>
      <c r="P4" s="1018" t="s">
        <v>17</v>
      </c>
      <c r="Q4" s="985" t="s">
        <v>19</v>
      </c>
      <c r="R4" s="986" t="s">
        <v>8</v>
      </c>
      <c r="S4" s="1018" t="s">
        <v>17</v>
      </c>
      <c r="T4" s="985" t="s">
        <v>19</v>
      </c>
      <c r="U4" s="1291" t="s">
        <v>8</v>
      </c>
      <c r="V4" s="1292" t="s">
        <v>17</v>
      </c>
      <c r="W4" s="1292" t="s">
        <v>19</v>
      </c>
      <c r="X4" s="1345"/>
    </row>
    <row r="5" spans="1:24" ht="34.5" thickBot="1" x14ac:dyDescent="0.3">
      <c r="A5" s="1017">
        <v>1</v>
      </c>
      <c r="B5" s="987">
        <v>2</v>
      </c>
      <c r="C5" s="988">
        <v>3</v>
      </c>
      <c r="D5" s="988">
        <v>4</v>
      </c>
      <c r="E5" s="988">
        <v>5</v>
      </c>
      <c r="F5" s="988">
        <v>6</v>
      </c>
      <c r="G5" s="988">
        <v>7</v>
      </c>
      <c r="H5" s="988">
        <v>8</v>
      </c>
      <c r="I5" s="988">
        <v>9</v>
      </c>
      <c r="J5" s="988">
        <v>10</v>
      </c>
      <c r="K5" s="988">
        <v>11</v>
      </c>
      <c r="L5" s="988" t="s">
        <v>20</v>
      </c>
      <c r="M5" s="989" t="s">
        <v>21</v>
      </c>
      <c r="N5" s="990" t="s">
        <v>22</v>
      </c>
      <c r="O5" s="993">
        <v>15</v>
      </c>
      <c r="P5" s="991" t="s">
        <v>23</v>
      </c>
      <c r="Q5" s="992" t="s">
        <v>24</v>
      </c>
      <c r="R5" s="993">
        <v>18</v>
      </c>
      <c r="S5" s="991" t="s">
        <v>25</v>
      </c>
      <c r="T5" s="992" t="s">
        <v>26</v>
      </c>
      <c r="U5" s="1293">
        <v>21</v>
      </c>
      <c r="V5" s="1294" t="s">
        <v>27</v>
      </c>
      <c r="W5" s="1294" t="s">
        <v>28</v>
      </c>
      <c r="X5" s="994">
        <v>24</v>
      </c>
    </row>
    <row r="6" spans="1:24" ht="75" x14ac:dyDescent="0.25">
      <c r="A6" s="1016">
        <v>1</v>
      </c>
      <c r="B6" s="1290" t="s">
        <v>722</v>
      </c>
      <c r="C6" s="1015" t="s">
        <v>36</v>
      </c>
      <c r="D6" s="1014">
        <v>360</v>
      </c>
      <c r="E6" s="1013"/>
      <c r="F6" s="1012"/>
      <c r="G6" s="1012"/>
      <c r="H6" s="1012"/>
      <c r="I6" s="1012"/>
      <c r="J6" s="1301"/>
      <c r="K6" s="1011"/>
      <c r="L6" s="1008"/>
      <c r="M6" s="1302">
        <f>ROUND(J6*D6,2)</f>
        <v>0</v>
      </c>
      <c r="N6" s="1302">
        <f>ROUND(M6*K6+M6,2)</f>
        <v>0</v>
      </c>
      <c r="O6" s="1010">
        <v>0</v>
      </c>
      <c r="P6" s="1007">
        <f>O6*J6</f>
        <v>0</v>
      </c>
      <c r="Q6" s="1007">
        <f>(P6+(P6*K6))</f>
        <v>0</v>
      </c>
      <c r="R6" s="984">
        <v>0</v>
      </c>
      <c r="S6" s="1296">
        <v>0</v>
      </c>
      <c r="T6" s="1296">
        <v>0</v>
      </c>
      <c r="U6" s="1300">
        <v>360</v>
      </c>
      <c r="V6" s="1303">
        <f>U6*J6</f>
        <v>0</v>
      </c>
      <c r="W6" s="1304">
        <f>(V6+(V6*K6))</f>
        <v>0</v>
      </c>
      <c r="X6" s="1009"/>
    </row>
    <row r="7" spans="1:24" ht="15.75" thickBot="1" x14ac:dyDescent="0.3">
      <c r="A7" s="996"/>
      <c r="B7" s="981"/>
      <c r="C7" s="996"/>
      <c r="D7" s="997"/>
      <c r="E7" s="996"/>
      <c r="F7" s="996"/>
      <c r="G7" s="996"/>
      <c r="H7" s="996"/>
      <c r="I7" s="996"/>
      <c r="J7" s="998"/>
      <c r="K7" s="999"/>
      <c r="L7" s="982" t="s">
        <v>590</v>
      </c>
      <c r="M7" s="1006">
        <f>SUM(M6:M6)</f>
        <v>0</v>
      </c>
      <c r="N7" s="1005">
        <f>SUM(N6:N6)</f>
        <v>0</v>
      </c>
      <c r="O7" s="995"/>
      <c r="P7" s="1004">
        <v>0</v>
      </c>
      <c r="Q7" s="1003">
        <v>0</v>
      </c>
      <c r="R7" s="1297"/>
      <c r="S7" s="1298">
        <f>SUM(S6:S6)</f>
        <v>0</v>
      </c>
      <c r="T7" s="1299">
        <f>SUM(T6:T6)</f>
        <v>0</v>
      </c>
      <c r="U7" s="1295"/>
      <c r="V7" s="1305">
        <f>SUM(M6:M6)</f>
        <v>0</v>
      </c>
      <c r="W7" s="1306">
        <f>SUM(M6:M6)</f>
        <v>0</v>
      </c>
      <c r="X7" s="998"/>
    </row>
    <row r="8" spans="1:24" x14ac:dyDescent="0.25">
      <c r="A8" s="996"/>
      <c r="B8" s="996"/>
      <c r="C8" s="996"/>
      <c r="D8" s="997"/>
      <c r="E8" s="996"/>
      <c r="F8" s="996"/>
      <c r="G8" s="996"/>
      <c r="H8" s="996"/>
      <c r="I8" s="996"/>
      <c r="J8" s="996"/>
      <c r="K8" s="996"/>
      <c r="L8" s="1000"/>
      <c r="M8" s="1001"/>
      <c r="N8" s="1002"/>
      <c r="O8" s="998"/>
      <c r="P8" s="998"/>
      <c r="Q8" s="998"/>
      <c r="R8" s="998"/>
      <c r="S8" s="998"/>
      <c r="T8" s="998"/>
      <c r="U8" s="998"/>
      <c r="V8" s="998"/>
      <c r="W8" s="998"/>
      <c r="X8" s="998"/>
    </row>
    <row r="11" spans="1:24" x14ac:dyDescent="0.25">
      <c r="B11" t="s">
        <v>720</v>
      </c>
    </row>
  </sheetData>
  <mergeCells count="5">
    <mergeCell ref="A3:N3"/>
    <mergeCell ref="O3:Q3"/>
    <mergeCell ref="R3:T3"/>
    <mergeCell ref="U3:W3"/>
    <mergeCell ref="X3:X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5"/>
  <sheetViews>
    <sheetView view="pageBreakPreview" zoomScale="85" zoomScaleNormal="100" zoomScaleSheetLayoutView="85" workbookViewId="0">
      <selection activeCell="K6" sqref="K6"/>
    </sheetView>
  </sheetViews>
  <sheetFormatPr defaultRowHeight="15" x14ac:dyDescent="0.25"/>
  <cols>
    <col min="1" max="1" width="9.140625" style="872"/>
    <col min="2" max="2" width="41.140625" style="872" customWidth="1"/>
    <col min="3" max="12" width="9.140625" style="872"/>
    <col min="13" max="14" width="10.7109375" style="872" bestFit="1" customWidth="1"/>
    <col min="15" max="15" width="9.140625" style="872"/>
    <col min="16" max="16" width="10.7109375" style="872" bestFit="1" customWidth="1"/>
    <col min="17" max="17" width="12.28515625" style="872" bestFit="1" customWidth="1"/>
    <col min="18" max="21" width="9.140625" style="872"/>
    <col min="22" max="22" width="9.7109375" style="872" bestFit="1" customWidth="1"/>
    <col min="23" max="23" width="12.28515625" style="872" bestFit="1" customWidth="1"/>
    <col min="24" max="16384" width="9.140625" style="872"/>
  </cols>
  <sheetData>
    <row r="1" spans="1:24" ht="26.25" customHeight="1" thickBot="1" x14ac:dyDescent="0.3">
      <c r="A1" s="1346" t="s">
        <v>689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48"/>
      <c r="O1" s="1349" t="s">
        <v>1</v>
      </c>
      <c r="P1" s="1350"/>
      <c r="Q1" s="1351"/>
      <c r="R1" s="1349" t="s">
        <v>2</v>
      </c>
      <c r="S1" s="1350"/>
      <c r="T1" s="1351"/>
      <c r="U1" s="1349" t="s">
        <v>3</v>
      </c>
      <c r="V1" s="1350"/>
      <c r="W1" s="1350"/>
      <c r="X1" s="1020" t="s">
        <v>4</v>
      </c>
    </row>
    <row r="2" spans="1:24" ht="67.5" x14ac:dyDescent="0.25">
      <c r="A2" s="860" t="s">
        <v>5</v>
      </c>
      <c r="B2" s="820" t="s">
        <v>6</v>
      </c>
      <c r="C2" s="819" t="s">
        <v>7</v>
      </c>
      <c r="D2" s="819" t="s">
        <v>8</v>
      </c>
      <c r="E2" s="819" t="s">
        <v>9</v>
      </c>
      <c r="F2" s="1021" t="s">
        <v>10</v>
      </c>
      <c r="G2" s="1022" t="s">
        <v>11</v>
      </c>
      <c r="H2" s="1022" t="s">
        <v>12</v>
      </c>
      <c r="I2" s="1022" t="s">
        <v>13</v>
      </c>
      <c r="J2" s="819" t="s">
        <v>14</v>
      </c>
      <c r="K2" s="819" t="s">
        <v>15</v>
      </c>
      <c r="L2" s="819" t="s">
        <v>16</v>
      </c>
      <c r="M2" s="819" t="s">
        <v>17</v>
      </c>
      <c r="N2" s="685" t="s">
        <v>18</v>
      </c>
      <c r="O2" s="825" t="s">
        <v>8</v>
      </c>
      <c r="P2" s="824" t="s">
        <v>17</v>
      </c>
      <c r="Q2" s="1023" t="s">
        <v>19</v>
      </c>
      <c r="R2" s="1024" t="s">
        <v>8</v>
      </c>
      <c r="S2" s="824" t="s">
        <v>17</v>
      </c>
      <c r="T2" s="1023" t="s">
        <v>19</v>
      </c>
      <c r="U2" s="1024" t="s">
        <v>8</v>
      </c>
      <c r="V2" s="824" t="s">
        <v>17</v>
      </c>
      <c r="W2" s="858" t="s">
        <v>19</v>
      </c>
      <c r="X2" s="1025"/>
    </row>
    <row r="3" spans="1:24" ht="33.75" x14ac:dyDescent="0.25">
      <c r="A3" s="1026">
        <v>1</v>
      </c>
      <c r="B3" s="820">
        <v>2</v>
      </c>
      <c r="C3" s="819">
        <v>3</v>
      </c>
      <c r="D3" s="819">
        <v>4</v>
      </c>
      <c r="E3" s="819">
        <v>5</v>
      </c>
      <c r="F3" s="819">
        <v>6</v>
      </c>
      <c r="G3" s="819">
        <v>7</v>
      </c>
      <c r="H3" s="819">
        <v>8</v>
      </c>
      <c r="I3" s="819">
        <v>9</v>
      </c>
      <c r="J3" s="819">
        <v>10</v>
      </c>
      <c r="K3" s="819">
        <v>11</v>
      </c>
      <c r="L3" s="819" t="s">
        <v>20</v>
      </c>
      <c r="M3" s="818" t="s">
        <v>21</v>
      </c>
      <c r="N3" s="1027" t="s">
        <v>604</v>
      </c>
      <c r="O3" s="1028">
        <v>15</v>
      </c>
      <c r="P3" s="696" t="s">
        <v>23</v>
      </c>
      <c r="Q3" s="1029" t="s">
        <v>24</v>
      </c>
      <c r="R3" s="1028">
        <v>18</v>
      </c>
      <c r="S3" s="1030" t="s">
        <v>25</v>
      </c>
      <c r="T3" s="1029" t="s">
        <v>26</v>
      </c>
      <c r="U3" s="1028">
        <v>21</v>
      </c>
      <c r="V3" s="1030" t="s">
        <v>27</v>
      </c>
      <c r="W3" s="698" t="s">
        <v>28</v>
      </c>
      <c r="X3" s="1031">
        <v>24</v>
      </c>
    </row>
    <row r="4" spans="1:24" ht="26.25" customHeight="1" thickBot="1" x14ac:dyDescent="0.3">
      <c r="A4" s="700">
        <v>1</v>
      </c>
      <c r="B4" s="1032" t="s">
        <v>677</v>
      </c>
      <c r="C4" s="25" t="s">
        <v>30</v>
      </c>
      <c r="D4" s="931">
        <v>300</v>
      </c>
      <c r="E4" s="1033"/>
      <c r="F4" s="1034"/>
      <c r="G4" s="1035"/>
      <c r="H4" s="1036"/>
      <c r="I4" s="1037"/>
      <c r="J4" s="1037"/>
      <c r="K4" s="1038">
        <v>0.08</v>
      </c>
      <c r="L4" s="1039">
        <f>J4*1.08</f>
        <v>0</v>
      </c>
      <c r="M4" s="1040">
        <f>D4*J4</f>
        <v>0</v>
      </c>
      <c r="N4" s="801">
        <f>D4*L4</f>
        <v>0</v>
      </c>
      <c r="O4" s="1041">
        <v>300</v>
      </c>
      <c r="P4" s="1042">
        <f>O4*J4</f>
        <v>0</v>
      </c>
      <c r="Q4" s="1043">
        <f>O4*L4</f>
        <v>0</v>
      </c>
      <c r="R4" s="1044">
        <v>0</v>
      </c>
      <c r="S4" s="1042"/>
      <c r="T4" s="1043"/>
      <c r="U4" s="1044">
        <v>0</v>
      </c>
      <c r="V4" s="1042"/>
      <c r="W4" s="1045"/>
      <c r="X4" s="1046"/>
    </row>
    <row r="5" spans="1:24" ht="15.75" thickBot="1" x14ac:dyDescent="0.3">
      <c r="L5" s="665" t="s">
        <v>590</v>
      </c>
      <c r="M5" s="1047">
        <f>SUM(M4)</f>
        <v>0</v>
      </c>
      <c r="N5" s="1047">
        <f t="shared" ref="N5:Q5" si="0">SUM(N4)</f>
        <v>0</v>
      </c>
      <c r="O5" s="1047"/>
      <c r="P5" s="1047">
        <f t="shared" si="0"/>
        <v>0</v>
      </c>
      <c r="Q5" s="1047">
        <f t="shared" si="0"/>
        <v>0</v>
      </c>
      <c r="R5" s="1047"/>
      <c r="S5" s="1047"/>
      <c r="T5" s="1047"/>
      <c r="U5" s="1047"/>
      <c r="V5" s="1047"/>
      <c r="W5" s="1048"/>
      <c r="X5" s="1049"/>
    </row>
  </sheetData>
  <mergeCells count="4">
    <mergeCell ref="A1:N1"/>
    <mergeCell ref="O1:Q1"/>
    <mergeCell ref="R1:T1"/>
    <mergeCell ref="U1:W1"/>
  </mergeCells>
  <pageMargins left="0.7" right="0.7" top="0.75" bottom="0.75" header="0.3" footer="0.3"/>
  <pageSetup paperSize="9" scale="33" orientation="landscape" r:id="rId1"/>
  <headerFooter>
    <oddHeader>&amp;LZP/54/2019&amp;CFormularz cenowy&amp;RZałącznik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Pakiet nr. 1</vt:lpstr>
      <vt:lpstr>Pakiet nr. 2</vt:lpstr>
      <vt:lpstr>Pakiet nr. 3</vt:lpstr>
      <vt:lpstr>Pakiet nr. 4 </vt:lpstr>
      <vt:lpstr>Pakiet nr. 5</vt:lpstr>
      <vt:lpstr>Pakiet nr. 8</vt:lpstr>
      <vt:lpstr>Pakiet nr. 10. </vt:lpstr>
      <vt:lpstr>Pakiet 1</vt:lpstr>
      <vt:lpstr>Pakiet nr. 17</vt:lpstr>
      <vt:lpstr>Pakiet 18 </vt:lpstr>
      <vt:lpstr>Pakiet nr. 19</vt:lpstr>
      <vt:lpstr>Pakiet nr. 20 Progr.lekowy</vt:lpstr>
      <vt:lpstr>Pakiet nr. 21 Progr. lekowy</vt:lpstr>
      <vt:lpstr>Pakiet nr. 22 Progr lekowy</vt:lpstr>
      <vt:lpstr>Pakiet nr. 23 Progr. lekowy</vt:lpstr>
      <vt:lpstr>Pakiet nr.24 Progr. lekowy </vt:lpstr>
      <vt:lpstr>PAKIET 25  Paski do glukometrów</vt:lpstr>
      <vt:lpstr>'Pakiet nr. 1'!Obszar_wydruku</vt:lpstr>
      <vt:lpstr>'Pakiet nr. 17'!Obszar_wydruku</vt:lpstr>
      <vt:lpstr>'Pakiet nr. 20 Progr.lekowy'!Obszar_wydruku</vt:lpstr>
      <vt:lpstr>'Pakiet nr. 21 Progr. lekowy'!Obszar_wydruku</vt:lpstr>
      <vt:lpstr>'Pakiet nr. 3'!Obszar_wydruku</vt:lpstr>
      <vt:lpstr>'Pakiet nr. 4 '!Obszar_wydruku</vt:lpstr>
      <vt:lpstr>'Pakiet nr. 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Owczarek</dc:creator>
  <cp:lastModifiedBy>Anna Walczak</cp:lastModifiedBy>
  <cp:lastPrinted>2020-05-13T09:32:25Z</cp:lastPrinted>
  <dcterms:created xsi:type="dcterms:W3CDTF">2019-12-17T11:13:46Z</dcterms:created>
  <dcterms:modified xsi:type="dcterms:W3CDTF">2020-05-13T09:35:07Z</dcterms:modified>
</cp:coreProperties>
</file>