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0.13\Dane_usr\zpubl\MAŁGOSIA\2020\PN-UE (unijne)\ZP_patomorfologia_2020\2. Na stronę\"/>
    </mc:Choice>
  </mc:AlternateContent>
  <bookViews>
    <workbookView xWindow="0" yWindow="0" windowWidth="19200" windowHeight="10860" tabRatio="895"/>
  </bookViews>
  <sheets>
    <sheet name="ZP-46-2020" sheetId="6" r:id="rId1"/>
  </sheets>
  <calcPr calcId="162913"/>
</workbook>
</file>

<file path=xl/calcChain.xml><?xml version="1.0" encoding="utf-8"?>
<calcChain xmlns="http://schemas.openxmlformats.org/spreadsheetml/2006/main">
  <c r="F367" i="6" l="1"/>
  <c r="H367" i="6" s="1"/>
  <c r="F368" i="6"/>
  <c r="F369" i="6"/>
  <c r="F694" i="6" l="1"/>
  <c r="H694" i="6" s="1"/>
  <c r="F693" i="6"/>
  <c r="H693" i="6" s="1"/>
  <c r="F692" i="6"/>
  <c r="H692" i="6" s="1"/>
  <c r="F691" i="6"/>
  <c r="H691" i="6" s="1"/>
  <c r="F690" i="6"/>
  <c r="H690" i="6" s="1"/>
  <c r="F673" i="6"/>
  <c r="H673" i="6" s="1"/>
  <c r="F672" i="6"/>
  <c r="H672" i="6" s="1"/>
  <c r="F655" i="6" l="1"/>
  <c r="H655" i="6" s="1"/>
  <c r="F654" i="6"/>
  <c r="H654" i="6" s="1"/>
  <c r="F653" i="6"/>
  <c r="F620" i="6"/>
  <c r="F603" i="6"/>
  <c r="H603" i="6" s="1"/>
  <c r="F570" i="6"/>
  <c r="H570" i="6" s="1"/>
  <c r="F538" i="6"/>
  <c r="H538" i="6" s="1"/>
  <c r="F537" i="6"/>
  <c r="H537" i="6" s="1"/>
  <c r="F536" i="6"/>
  <c r="H536" i="6" s="1"/>
  <c r="F535" i="6"/>
  <c r="H535" i="6" s="1"/>
  <c r="F534" i="6"/>
  <c r="H534" i="6" s="1"/>
  <c r="F533" i="6"/>
  <c r="H533" i="6" s="1"/>
  <c r="F532" i="6"/>
  <c r="H532" i="6" s="1"/>
  <c r="F531" i="6"/>
  <c r="H531" i="6" s="1"/>
  <c r="F481" i="6"/>
  <c r="H481" i="6" s="1"/>
  <c r="F480" i="6"/>
  <c r="H480" i="6" s="1"/>
  <c r="F479" i="6"/>
  <c r="H479" i="6" s="1"/>
  <c r="F478" i="6"/>
  <c r="H478" i="6" s="1"/>
  <c r="F477" i="6"/>
  <c r="H477" i="6" s="1"/>
  <c r="F476" i="6"/>
  <c r="H476" i="6" s="1"/>
  <c r="F475" i="6"/>
  <c r="H475" i="6" s="1"/>
  <c r="F474" i="6"/>
  <c r="H474" i="6" s="1"/>
  <c r="F473" i="6"/>
  <c r="H473" i="6" s="1"/>
  <c r="F472" i="6"/>
  <c r="H472" i="6" s="1"/>
  <c r="F471" i="6"/>
  <c r="H471" i="6" s="1"/>
  <c r="F470" i="6"/>
  <c r="H470" i="6" s="1"/>
  <c r="F469" i="6"/>
  <c r="H469" i="6" s="1"/>
  <c r="F468" i="6"/>
  <c r="H468" i="6" s="1"/>
  <c r="F467" i="6"/>
  <c r="H467" i="6" s="1"/>
  <c r="F466" i="6"/>
  <c r="H466" i="6" s="1"/>
  <c r="F465" i="6"/>
  <c r="H465" i="6" s="1"/>
  <c r="F464" i="6"/>
  <c r="H464" i="6" s="1"/>
  <c r="F463" i="6"/>
  <c r="H463" i="6" s="1"/>
  <c r="F462" i="6"/>
  <c r="H462" i="6" s="1"/>
  <c r="F461" i="6"/>
  <c r="H461" i="6" s="1"/>
  <c r="F460" i="6"/>
  <c r="H460" i="6" s="1"/>
  <c r="F459" i="6"/>
  <c r="H459" i="6" s="1"/>
  <c r="F458" i="6"/>
  <c r="H458" i="6" s="1"/>
  <c r="F457" i="6"/>
  <c r="H457" i="6" s="1"/>
  <c r="F727" i="6"/>
  <c r="F728" i="6" s="1"/>
  <c r="F711" i="6"/>
  <c r="F712" i="6" s="1"/>
  <c r="F695" i="6"/>
  <c r="F696" i="6" s="1"/>
  <c r="F674" i="6"/>
  <c r="F675" i="6" s="1"/>
  <c r="F656" i="6"/>
  <c r="F637" i="6"/>
  <c r="F638" i="6" s="1"/>
  <c r="F621" i="6"/>
  <c r="F604" i="6"/>
  <c r="F587" i="6"/>
  <c r="F588" i="6" s="1"/>
  <c r="F571" i="6"/>
  <c r="F554" i="6"/>
  <c r="F555" i="6" s="1"/>
  <c r="F424" i="6"/>
  <c r="H424" i="6" s="1"/>
  <c r="F423" i="6"/>
  <c r="H423" i="6" s="1"/>
  <c r="F407" i="6"/>
  <c r="H407" i="6" s="1"/>
  <c r="F406" i="6"/>
  <c r="H406" i="6" s="1"/>
  <c r="F405" i="6"/>
  <c r="H405" i="6" s="1"/>
  <c r="F404" i="6"/>
  <c r="H404" i="6" s="1"/>
  <c r="H368" i="6"/>
  <c r="H369" i="6"/>
  <c r="F271" i="6"/>
  <c r="H271" i="6" s="1"/>
  <c r="F270" i="6"/>
  <c r="H270" i="6" s="1"/>
  <c r="F269" i="6"/>
  <c r="H269" i="6" s="1"/>
  <c r="F268" i="6"/>
  <c r="H268" i="6" s="1"/>
  <c r="F267" i="6"/>
  <c r="H267" i="6" s="1"/>
  <c r="F266" i="6"/>
  <c r="F249" i="6"/>
  <c r="H249" i="6" s="1"/>
  <c r="F248" i="6"/>
  <c r="H248" i="6" s="1"/>
  <c r="F247" i="6"/>
  <c r="H247" i="6" s="1"/>
  <c r="F246" i="6"/>
  <c r="H246" i="6" s="1"/>
  <c r="F245" i="6"/>
  <c r="H245" i="6" s="1"/>
  <c r="F244" i="6"/>
  <c r="H244" i="6" s="1"/>
  <c r="F243" i="6"/>
  <c r="H243" i="6" s="1"/>
  <c r="F242" i="6"/>
  <c r="H242" i="6" s="1"/>
  <c r="F241" i="6"/>
  <c r="H241" i="6" s="1"/>
  <c r="F240" i="6"/>
  <c r="H240" i="6" s="1"/>
  <c r="F239" i="6"/>
  <c r="H239" i="6" s="1"/>
  <c r="F238" i="6"/>
  <c r="H238" i="6" s="1"/>
  <c r="F237" i="6"/>
  <c r="H237" i="6" s="1"/>
  <c r="F236" i="6"/>
  <c r="H236" i="6" s="1"/>
  <c r="F235" i="6"/>
  <c r="H235" i="6" s="1"/>
  <c r="F234" i="6"/>
  <c r="H234" i="6" s="1"/>
  <c r="F233" i="6"/>
  <c r="H233" i="6" s="1"/>
  <c r="F232" i="6"/>
  <c r="H232" i="6" s="1"/>
  <c r="F231" i="6"/>
  <c r="H231" i="6" s="1"/>
  <c r="F230" i="6"/>
  <c r="H230" i="6" s="1"/>
  <c r="F229" i="6"/>
  <c r="H229" i="6" s="1"/>
  <c r="F228" i="6"/>
  <c r="H228" i="6" s="1"/>
  <c r="F227" i="6"/>
  <c r="H227" i="6" s="1"/>
  <c r="F226" i="6"/>
  <c r="H226" i="6" s="1"/>
  <c r="F225" i="6"/>
  <c r="H225" i="6" s="1"/>
  <c r="F224" i="6"/>
  <c r="H224" i="6" s="1"/>
  <c r="F223" i="6"/>
  <c r="H223" i="6" s="1"/>
  <c r="F222" i="6"/>
  <c r="H222" i="6" s="1"/>
  <c r="F221" i="6"/>
  <c r="H221" i="6" s="1"/>
  <c r="F220" i="6"/>
  <c r="H220" i="6" s="1"/>
  <c r="F219" i="6"/>
  <c r="H219" i="6" s="1"/>
  <c r="F218" i="6"/>
  <c r="H218" i="6" s="1"/>
  <c r="F217" i="6"/>
  <c r="H217" i="6" s="1"/>
  <c r="F216" i="6"/>
  <c r="H216" i="6" s="1"/>
  <c r="F215" i="6"/>
  <c r="H215" i="6" s="1"/>
  <c r="F214" i="6"/>
  <c r="H214" i="6" s="1"/>
  <c r="F213" i="6"/>
  <c r="H213" i="6" s="1"/>
  <c r="F212" i="6"/>
  <c r="H212" i="6" s="1"/>
  <c r="F211" i="6"/>
  <c r="H211" i="6" s="1"/>
  <c r="F210" i="6"/>
  <c r="H210" i="6" s="1"/>
  <c r="F209" i="6"/>
  <c r="H209" i="6" s="1"/>
  <c r="F208" i="6"/>
  <c r="H208" i="6" s="1"/>
  <c r="F207" i="6"/>
  <c r="H207" i="6" s="1"/>
  <c r="F206" i="6"/>
  <c r="H206" i="6" s="1"/>
  <c r="F205" i="6"/>
  <c r="H205" i="6" s="1"/>
  <c r="F204" i="6"/>
  <c r="H204" i="6" s="1"/>
  <c r="F203" i="6"/>
  <c r="H203" i="6" s="1"/>
  <c r="F202" i="6"/>
  <c r="H202" i="6" s="1"/>
  <c r="F201" i="6"/>
  <c r="H201" i="6" s="1"/>
  <c r="F200" i="6"/>
  <c r="H200" i="6" s="1"/>
  <c r="F199" i="6"/>
  <c r="H199" i="6" s="1"/>
  <c r="F198" i="6"/>
  <c r="H198" i="6" s="1"/>
  <c r="F197" i="6"/>
  <c r="H197" i="6" s="1"/>
  <c r="F196" i="6"/>
  <c r="H196" i="6" s="1"/>
  <c r="F195" i="6"/>
  <c r="H195" i="6" s="1"/>
  <c r="F194" i="6"/>
  <c r="H194" i="6" s="1"/>
  <c r="F515" i="6"/>
  <c r="F516" i="6" s="1"/>
  <c r="F482" i="6"/>
  <c r="F441" i="6"/>
  <c r="F442" i="6" s="1"/>
  <c r="F425" i="6"/>
  <c r="F177" i="6"/>
  <c r="H177" i="6" s="1"/>
  <c r="F176" i="6"/>
  <c r="H176" i="6" s="1"/>
  <c r="F175" i="6"/>
  <c r="H175" i="6" s="1"/>
  <c r="F174" i="6"/>
  <c r="H174" i="6" s="1"/>
  <c r="F173" i="6"/>
  <c r="H173" i="6" s="1"/>
  <c r="F172" i="6"/>
  <c r="H172" i="6" s="1"/>
  <c r="F171" i="6"/>
  <c r="H171" i="6" s="1"/>
  <c r="F170" i="6"/>
  <c r="H170" i="6" s="1"/>
  <c r="F169" i="6"/>
  <c r="H169" i="6" s="1"/>
  <c r="F168" i="6"/>
  <c r="H168" i="6" s="1"/>
  <c r="F152" i="6"/>
  <c r="H152" i="6" s="1"/>
  <c r="F151" i="6"/>
  <c r="H151" i="6" s="1"/>
  <c r="F150" i="6"/>
  <c r="H150" i="6" s="1"/>
  <c r="F149" i="6"/>
  <c r="H149" i="6" s="1"/>
  <c r="F148" i="6"/>
  <c r="H148" i="6" s="1"/>
  <c r="F147" i="6"/>
  <c r="H147" i="6" s="1"/>
  <c r="F146" i="6"/>
  <c r="H146" i="6" s="1"/>
  <c r="F99" i="6"/>
  <c r="H99" i="6" s="1"/>
  <c r="F100" i="6"/>
  <c r="H100" i="6" s="1"/>
  <c r="F101" i="6"/>
  <c r="H101" i="6" s="1"/>
  <c r="F46" i="6"/>
  <c r="H46" i="6" s="1"/>
  <c r="F47" i="6"/>
  <c r="H47" i="6" s="1"/>
  <c r="F48" i="6"/>
  <c r="F82" i="6"/>
  <c r="H82" i="6" s="1"/>
  <c r="F81" i="6"/>
  <c r="H81" i="6" s="1"/>
  <c r="F65" i="6"/>
  <c r="H65" i="6" s="1"/>
  <c r="F64" i="6"/>
  <c r="H64" i="6" s="1"/>
  <c r="F63" i="6"/>
  <c r="F43" i="6"/>
  <c r="H43" i="6" s="1"/>
  <c r="F44" i="6"/>
  <c r="H44" i="6" s="1"/>
  <c r="F45" i="6"/>
  <c r="H45" i="6" s="1"/>
  <c r="H63" i="6" l="1"/>
  <c r="H620" i="6"/>
  <c r="F622" i="6"/>
  <c r="F605" i="6"/>
  <c r="H653" i="6"/>
  <c r="F657" i="6"/>
  <c r="F572" i="6"/>
  <c r="F539" i="6"/>
  <c r="H539" i="6"/>
  <c r="F426" i="6"/>
  <c r="F483" i="6"/>
  <c r="H727" i="6"/>
  <c r="H728" i="6" s="1"/>
  <c r="H711" i="6"/>
  <c r="H712" i="6" s="1"/>
  <c r="H695" i="6"/>
  <c r="H696" i="6" s="1"/>
  <c r="H674" i="6"/>
  <c r="H675" i="6" s="1"/>
  <c r="H656" i="6"/>
  <c r="H637" i="6"/>
  <c r="H638" i="6" s="1"/>
  <c r="H621" i="6"/>
  <c r="H604" i="6"/>
  <c r="H605" i="6" s="1"/>
  <c r="H587" i="6"/>
  <c r="H588" i="6" s="1"/>
  <c r="H571" i="6"/>
  <c r="H572" i="6" s="1"/>
  <c r="H554" i="6"/>
  <c r="H555" i="6" s="1"/>
  <c r="H266" i="6"/>
  <c r="H515" i="6"/>
  <c r="H516" i="6" s="1"/>
  <c r="H482" i="6"/>
  <c r="H483" i="6" s="1"/>
  <c r="H441" i="6"/>
  <c r="H442" i="6" s="1"/>
  <c r="H425" i="6"/>
  <c r="H426" i="6" s="1"/>
  <c r="F49" i="6"/>
  <c r="H622" i="6" l="1"/>
  <c r="H657" i="6"/>
  <c r="F5" i="6"/>
  <c r="H5" i="6" s="1"/>
  <c r="F6" i="6"/>
  <c r="H6" i="6" s="1"/>
  <c r="F7" i="6"/>
  <c r="F8" i="6"/>
  <c r="H8" i="6" s="1"/>
  <c r="F9" i="6"/>
  <c r="H9" i="6" s="1"/>
  <c r="F10" i="6"/>
  <c r="H10" i="6" s="1"/>
  <c r="F11" i="6"/>
  <c r="H11" i="6" s="1"/>
  <c r="F12" i="6"/>
  <c r="H12" i="6" s="1"/>
  <c r="H7" i="6"/>
  <c r="F403" i="6" l="1"/>
  <c r="H403" i="6" s="1"/>
  <c r="F402" i="6"/>
  <c r="F386" i="6"/>
  <c r="H386" i="6" s="1"/>
  <c r="F385" i="6"/>
  <c r="F366" i="6"/>
  <c r="F370" i="6" s="1"/>
  <c r="F350" i="6"/>
  <c r="F351" i="6" s="1"/>
  <c r="H402" i="6" l="1"/>
  <c r="H408" i="6" s="1"/>
  <c r="F408" i="6"/>
  <c r="H366" i="6"/>
  <c r="H370" i="6" s="1"/>
  <c r="H385" i="6"/>
  <c r="H387" i="6" s="1"/>
  <c r="F387" i="6"/>
  <c r="H350" i="6"/>
  <c r="H351" i="6" s="1"/>
  <c r="F318" i="6"/>
  <c r="H318" i="6" l="1"/>
  <c r="H319" i="6" s="1"/>
  <c r="F319" i="6"/>
  <c r="F178" i="6"/>
  <c r="H178" i="6" l="1"/>
  <c r="H179" i="6" s="1"/>
  <c r="F179" i="6"/>
  <c r="F334" i="6"/>
  <c r="H334" i="6" l="1"/>
  <c r="H335" i="6" s="1"/>
  <c r="F335" i="6"/>
  <c r="F302" i="6"/>
  <c r="F303" i="6" s="1"/>
  <c r="F287" i="6"/>
  <c r="F288" i="6" s="1"/>
  <c r="F272" i="6"/>
  <c r="H272" i="6" s="1"/>
  <c r="F265" i="6"/>
  <c r="F250" i="6"/>
  <c r="H250" i="6" s="1"/>
  <c r="F193" i="6"/>
  <c r="F251" i="6" s="1"/>
  <c r="F153" i="6"/>
  <c r="F154" i="6" s="1"/>
  <c r="F273" i="6" l="1"/>
  <c r="H302" i="6"/>
  <c r="H303" i="6" s="1"/>
  <c r="H287" i="6"/>
  <c r="H288" i="6" s="1"/>
  <c r="H265" i="6"/>
  <c r="H273" i="6" s="1"/>
  <c r="H193" i="6"/>
  <c r="H251" i="6" s="1"/>
  <c r="H153" i="6"/>
  <c r="H154" i="6" s="1"/>
  <c r="F131" i="6"/>
  <c r="F132" i="6" s="1"/>
  <c r="F116" i="6"/>
  <c r="H116" i="6" s="1"/>
  <c r="H117" i="6" l="1"/>
  <c r="H131" i="6"/>
  <c r="H132" i="6" s="1"/>
  <c r="F117" i="6"/>
  <c r="F98" i="6"/>
  <c r="F102" i="6" s="1"/>
  <c r="F83" i="6"/>
  <c r="F84" i="6" s="1"/>
  <c r="F66" i="6"/>
  <c r="F67" i="6" s="1"/>
  <c r="F28" i="6"/>
  <c r="F29" i="6" s="1"/>
  <c r="H98" i="6" l="1"/>
  <c r="H102" i="6" s="1"/>
  <c r="H83" i="6"/>
  <c r="H84" i="6" s="1"/>
  <c r="H66" i="6"/>
  <c r="H67" i="6" s="1"/>
  <c r="H48" i="6"/>
  <c r="H49" i="6" s="1"/>
  <c r="H28" i="6"/>
  <c r="H29" i="6" s="1"/>
  <c r="F4" i="6" l="1"/>
  <c r="H4" i="6" l="1"/>
  <c r="H13" i="6" s="1"/>
  <c r="F13" i="6"/>
</calcChain>
</file>

<file path=xl/sharedStrings.xml><?xml version="1.0" encoding="utf-8"?>
<sst xmlns="http://schemas.openxmlformats.org/spreadsheetml/2006/main" count="2035" uniqueCount="361">
  <si>
    <t>Lp.</t>
  </si>
  <si>
    <t>Przedmiot zamówienia</t>
  </si>
  <si>
    <t xml:space="preserve">Cena jednostkowa  netto </t>
  </si>
  <si>
    <t>Producent/ Nazwa handlowa produktu / Numer katalogowy</t>
  </si>
  <si>
    <t>a</t>
  </si>
  <si>
    <t>b</t>
  </si>
  <si>
    <t>c</t>
  </si>
  <si>
    <t>d</t>
  </si>
  <si>
    <t>e</t>
  </si>
  <si>
    <t>f</t>
  </si>
  <si>
    <t>g</t>
  </si>
  <si>
    <t>h</t>
  </si>
  <si>
    <t>1.</t>
  </si>
  <si>
    <t>2.</t>
  </si>
  <si>
    <t>UWAGA:</t>
  </si>
  <si>
    <t>RAZEM:</t>
  </si>
  <si>
    <t>►</t>
  </si>
  <si>
    <t>Zamawiający zastrzega, iż ocenie zostanie poddana tylko ta oferta, która będzie zawierała 100% oferowanych propozycji cenowych.</t>
  </si>
  <si>
    <t xml:space="preserve">Formularz zawiera formuły ułatwiajace sporządzenie oferty. </t>
  </si>
  <si>
    <t>3.</t>
  </si>
  <si>
    <t xml:space="preserve">Wartość brutto </t>
  </si>
  <si>
    <t xml:space="preserve">Wartość netto </t>
  </si>
  <si>
    <t>VAT (%)</t>
  </si>
  <si>
    <t>Jed.                 miary</t>
  </si>
  <si>
    <t>i</t>
  </si>
  <si>
    <t>Wartości i liczby w kolumnach  e), f), h) należy wpisać z dokładnością do dwóch miejsc po przecinku.</t>
  </si>
  <si>
    <t xml:space="preserve"> Wystarczy wprowadzić dane do kolumny  e) Cena jednostkowa netto i zaakceptować bądź zmienić  stawkę podatku VAT, aby uzyskać cenę oferty. </t>
  </si>
  <si>
    <t xml:space="preserve">Szacunkowa ilość 
</t>
  </si>
  <si>
    <t>DEKLAROWANE TERMINY:</t>
  </si>
  <si>
    <t>dni</t>
  </si>
  <si>
    <t>Deklarowany termin płatności (min. 45 dni - max 60 dni, licząc od daty otrzymania przez Zamawiającego faktury VAT):</t>
  </si>
  <si>
    <t>miesięcy</t>
  </si>
  <si>
    <t>kwalifikowany podpis elektroniczny przedstawiciela Wykonawcy</t>
  </si>
  <si>
    <t>Deklarowany termin ważności dostarczonego przedmiotu zamówienia, (minimum: 12 miesięcy, licząc od daty dostarczenia towaru):</t>
  </si>
  <si>
    <t>Deklarowany termin ważności dostarczonego przedmiotu zamówienia, (minimum: 12 miesięcy , licząc od daty dostarczenia towaru):</t>
  </si>
  <si>
    <t>Deklarowany termin dostawy (od 1 do max. 14 dni w dni robocze (pon. – pt.) od złożenia zapotrzebowania):</t>
  </si>
  <si>
    <t>Deklarowany termin wykonania reklamacji (min. 1 dni - max. 7 dni w dni robocze (pon. – pt.) od dnia rozpatrzenia reklamacji):</t>
  </si>
  <si>
    <r>
      <t xml:space="preserve">UWAGA: </t>
    </r>
    <r>
      <rPr>
        <sz val="8"/>
        <rFont val="Tahoma"/>
        <family val="2"/>
        <charset val="238"/>
      </rPr>
      <t>Zamawiający dopuszcza zestaw typu „ready-to-use“, zawierający dwa różne mastermiksy w ilości 3 x 130 µl każdy oraz jeden 3 x 430 µl, w których skład wchodzą: primery, polimeraza, bufor, nukleotydy, znakowane fluorescencyjnie  sondy (detekcja w kanałach FAM, VIC i CY5) do wykrywanie alleli DQ2.5, DQ2.2 oraz DQ8, kontrolę wewnętrzną reakcji oraz barwnik ROX.Zamawiający dopuszcza zestaw zawierający kontrolę negatywną reakcji w ilości 1 x 30 µl</t>
    </r>
  </si>
  <si>
    <t>4.</t>
  </si>
  <si>
    <t>5.</t>
  </si>
  <si>
    <t>opakowanie</t>
  </si>
  <si>
    <t>6.</t>
  </si>
  <si>
    <t>7.</t>
  </si>
  <si>
    <t>Deklarowany termin ważności dostarczonego przedmiotu zamówienia, ( minimum 12 miesięcy , licząc od daty dostarczenia towaru):</t>
  </si>
  <si>
    <t>-</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</si>
  <si>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</si>
  <si>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</si>
  <si>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</si>
  <si>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</si>
  <si>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</si>
  <si>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</si>
  <si>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</si>
  <si>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</si>
  <si>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</si>
  <si>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</si>
  <si>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</si>
  <si>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</si>
  <si>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</si>
  <si>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</si>
  <si>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</si>
  <si>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</si>
  <si>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</si>
  <si>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</si>
  <si>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</si>
  <si>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</si>
  <si>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</si>
  <si>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</si>
  <si>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</si>
  <si>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</si>
  <si>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</si>
  <si>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</si>
  <si>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</si>
  <si>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</si>
  <si>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r>
      <rPr>
        <b/>
        <sz val="11"/>
        <color theme="1"/>
        <rFont val="Calibri"/>
        <family val="2"/>
        <charset val="238"/>
        <scheme val="minor"/>
      </rPr>
      <t>CD117/c-kit</t>
    </r>
    <r>
      <rPr>
        <sz val="11"/>
        <color theme="1"/>
        <rFont val="Calibri"/>
        <family val="2"/>
        <charset val="238"/>
        <scheme val="minor"/>
      </rPr>
      <t xml:space="preserve"> - przeciwciało krolicze (Anti-Human) poliklonalne do immunohistochemii na ludzkich skrawkach tkankowych utrwalonych w formalinie, zatopionych w parafinie, w postaci roztworu stężonego (0,2 ml), przeciwciało posiada certyfikat IVD.</t>
    </r>
  </si>
  <si>
    <r>
      <rPr>
        <b/>
        <sz val="11"/>
        <color theme="1"/>
        <rFont val="Calibri"/>
        <family val="2"/>
        <charset val="238"/>
        <scheme val="minor"/>
      </rPr>
      <t>Chromogranin A</t>
    </r>
    <r>
      <rPr>
        <sz val="11"/>
        <color theme="1"/>
        <rFont val="Calibri"/>
        <family val="2"/>
        <charset val="238"/>
        <scheme val="minor"/>
      </rPr>
      <t xml:space="preserve"> - przeciwciało mysie (Anti-Human) monoklonalne klon DAK-A3 do immunohistochemii na ludzkich skrawkach tkankowych utrwalonych w formalinie, zatopionych w parafinie, w postaci roztworu stężonego 1 ml, przeciwciało posiada certyfikat IVD.</t>
    </r>
  </si>
  <si>
    <r>
      <rPr>
        <b/>
        <sz val="11"/>
        <color theme="1"/>
        <rFont val="Calibri"/>
        <family val="2"/>
        <charset val="238"/>
        <scheme val="minor"/>
      </rPr>
      <t>Follicle-Stimulating Hormone</t>
    </r>
    <r>
      <rPr>
        <sz val="11"/>
        <color theme="1"/>
        <rFont val="Calibri"/>
        <family val="2"/>
        <charset val="238"/>
        <scheme val="minor"/>
      </rPr>
      <t xml:space="preserve"> - przeciwciało mysie (Anti-Human) monoklonalne klon C10 do immunohistochemii na ludzkich skrawkach tkankowych utrwalonych w formalinie, zatopionych w parafinie, w postaci roztworu stężonego 1 ml, przeciwciało posiada certyfikat IVD.</t>
    </r>
  </si>
  <si>
    <r>
      <rPr>
        <b/>
        <sz val="11"/>
        <color theme="1"/>
        <rFont val="Calibri"/>
        <family val="2"/>
        <charset val="238"/>
        <scheme val="minor"/>
      </rPr>
      <t>Growth Hormone</t>
    </r>
    <r>
      <rPr>
        <sz val="11"/>
        <color theme="1"/>
        <rFont val="Calibri"/>
        <family val="2"/>
        <charset val="238"/>
        <scheme val="minor"/>
      </rPr>
      <t xml:space="preserve"> - przeciwciało królicze (Anti-Human) poliklonalne do immunohistochemii na ludzkich skrawkach tkankowych utrwalonych w formalinie, zatopionych w parafinie, w postaci roztworu stężonego 1 ml, przeciwciało posiada certyfikat IVD.</t>
    </r>
  </si>
  <si>
    <r>
      <rPr>
        <b/>
        <sz val="11"/>
        <color rgb="FF000000"/>
        <rFont val="Calibri"/>
        <family val="2"/>
        <charset val="238"/>
      </rPr>
      <t>Ki-67</t>
    </r>
    <r>
      <rPr>
        <sz val="11"/>
        <color theme="1"/>
        <rFont val="Calibri"/>
        <family val="2"/>
        <charset val="238"/>
        <scheme val="minor"/>
      </rPr>
      <t xml:space="preserve"> - przeciwciało mysie (anti-Human), monoklonalne, klon MIB-1, do immunohistochemii na ludzkich skrawkach tkankowych utrwalonych w formalinie, zatopionych w parafinie, w postaci roztworu stężonego 1ml</t>
    </r>
  </si>
  <si>
    <r>
      <rPr>
        <b/>
        <sz val="11"/>
        <color theme="1"/>
        <rFont val="Calibri"/>
        <family val="2"/>
        <charset val="238"/>
        <scheme val="minor"/>
      </rPr>
      <t xml:space="preserve">Luteinizing Hormone </t>
    </r>
    <r>
      <rPr>
        <sz val="11"/>
        <color theme="1"/>
        <rFont val="Calibri"/>
        <family val="2"/>
        <charset val="238"/>
        <scheme val="minor"/>
      </rPr>
      <t>-  przeciwciało mysie (Anti-Human) monoklonalne klon C93 do immunohistochemii na ludzkich skrawkach tkankowych utrwalonych w formalinie, zatopionych w parafinie, w postaci roztworu stężonego 1 ml, przeciwciało posiada certyfikat IVD.</t>
    </r>
  </si>
  <si>
    <t>PAKIET Nr 1 -  Przeciwciała do immunohistchemii</t>
  </si>
  <si>
    <t xml:space="preserve">opakowanie  </t>
  </si>
  <si>
    <t xml:space="preserve">opakowanie </t>
  </si>
  <si>
    <t>PAKIET Nr 2 -  Przeciwciała do immunohistchemii</t>
  </si>
  <si>
    <r>
      <t>Anti-IDH1 R132H (Hu) from Mouse (H09)</t>
    </r>
    <r>
      <rPr>
        <sz val="11"/>
        <color theme="1"/>
        <rFont val="Calibri"/>
        <family val="2"/>
        <charset val="238"/>
        <scheme val="minor"/>
      </rPr>
      <t xml:space="preserve"> - przeciwciało mysie (Anti-Human) monoklonalne, klon H09, do immunohistochemii na ludzkich skrawkach tkankowych utrwalonych w formalinie, zatopionych w parafinie, w postaci roztworu gotowego do użycia (8ml) lub stężone 0,2 mg/ml w PBS w 2% BSA.</t>
    </r>
  </si>
  <si>
    <t>PAKIET Nr 3 -  Przeciwciała do immunohistchemii</t>
  </si>
  <si>
    <r>
      <t xml:space="preserve">14-3-3 Antibody - </t>
    </r>
    <r>
      <rPr>
        <sz val="11"/>
        <color rgb="FF000000"/>
        <rFont val="Calibri"/>
        <family val="2"/>
        <charset val="238"/>
      </rPr>
      <t>przeciwciało mysie (Anti-Human) monoklonalne klon H-8 w postaci roztworu 200 µg/ml,  przeznaczone do wykrywania pan 14-3-3 w gatunkach: człowiek, mysz, szczur, przeznaczone do metod: WB, IHC, ELISA.</t>
    </r>
  </si>
  <si>
    <r>
      <t xml:space="preserve">14-3-3 Antibody - </t>
    </r>
    <r>
      <rPr>
        <sz val="11"/>
        <color rgb="FF000000"/>
        <rFont val="Calibri"/>
        <family val="2"/>
        <charset val="238"/>
      </rPr>
      <t xml:space="preserve">polyclonal rabbit anti-mouse immunoglobulins (solid-phase absorbed), roztwór 1,3 g/L, skoniugowane z peroksydazą chrzanową (HRP), certyfikat IVD </t>
    </r>
  </si>
  <si>
    <r>
      <t>IDH1/2</t>
    </r>
    <r>
      <rPr>
        <sz val="11"/>
        <color theme="1"/>
        <rFont val="Calibri"/>
        <family val="2"/>
        <charset val="238"/>
        <scheme val="minor"/>
      </rPr>
      <t xml:space="preserve"> - przeciwciało mysie (Anti-Human) monoklonalne klon G-11 do immunohistochemii na ludzkich skrawkach tkankowych utrwalonych w formalinie, zatopionych w parafinie, w postaci roztworu stężonego (200 µg/ml), przeciwciało posiada certyfikat IVD.</t>
    </r>
  </si>
  <si>
    <r>
      <t>MAP-2</t>
    </r>
    <r>
      <rPr>
        <sz val="11"/>
        <color theme="1"/>
        <rFont val="Calibri"/>
        <family val="2"/>
        <charset val="238"/>
        <scheme val="minor"/>
      </rPr>
      <t xml:space="preserve"> - przeciwciało mysie (Anti-Human) monoklonalne klon A-4 do immunohistochemii na ludzkich skrawkach tkankowych utrwalonych w formalinie, zatopionych w parafinie, w postaci roztworu stężonego (200 µg/ml), przeciwciało posiada certyfikat IVD.</t>
    </r>
  </si>
  <si>
    <r>
      <t>STAT6</t>
    </r>
    <r>
      <rPr>
        <sz val="11"/>
        <color theme="1"/>
        <rFont val="Calibri"/>
        <family val="2"/>
        <charset val="238"/>
        <scheme val="minor"/>
      </rPr>
      <t xml:space="preserve"> - przeciwciało mysie (Anti-Human) monoklonalne klon D-1 do immunohistochemii na ludzkich skrawkach tkankowych utrwalonych w formalinie, zatopionych w parafinie, w postaci roztworu stężonego (200 µg/ml), przeciwciało posiada certyfikat IVD.</t>
    </r>
  </si>
  <si>
    <r>
      <rPr>
        <b/>
        <sz val="11"/>
        <color rgb="FF000000"/>
        <rFont val="Calibri"/>
        <family val="2"/>
        <charset val="238"/>
      </rPr>
      <t>TROP-2 Antibody</t>
    </r>
    <r>
      <rPr>
        <sz val="11"/>
        <color rgb="FF000000"/>
        <rFont val="Calibri"/>
        <family val="2"/>
        <charset val="238"/>
      </rPr>
      <t xml:space="preserve"> - przeciwciało mysie (Anti-Human) monoklonalne klon F-5 do immunohistochemii na ludzkich skrawkach tkankowych utrwalonych w formalinie, zatopionych w parafinie, w postaci roztworu stężonego (200 µg/ml), przeciwciało posiada certyfikat IVD.</t>
    </r>
  </si>
  <si>
    <t>PAKIET Nr 4 -  Przeciwciała do immunohistchemii</t>
  </si>
  <si>
    <r>
      <t>IgG4</t>
    </r>
    <r>
      <rPr>
        <sz val="11"/>
        <color rgb="FF000000"/>
        <rFont val="Calibri"/>
        <family val="2"/>
        <charset val="238"/>
      </rPr>
      <t xml:space="preserve"> - przeciwciało mysie (Anti-IgG4) monoklonalne klon ZSIGG4 do immunohistochemii na ludzkich skrawkach tkankowych utrwalonych w formalinie, zatopionych w parafinie, w postaci roztworu stężonego (0,5 ml), przeciwciało posiada certyfikat IVD.</t>
    </r>
  </si>
  <si>
    <r>
      <rPr>
        <b/>
        <sz val="11"/>
        <color rgb="FF000000"/>
        <rFont val="Calibri"/>
        <family val="2"/>
        <charset val="238"/>
      </rPr>
      <t xml:space="preserve">Prolactin </t>
    </r>
    <r>
      <rPr>
        <sz val="11"/>
        <color rgb="FF000000"/>
        <rFont val="Calibri"/>
        <family val="2"/>
        <charset val="238"/>
      </rPr>
      <t>- przeciwciało królicze (Anti-Prolactin) poliklonalne do immunohistochemii na ludzkich skrawkach tkankowych utrwalonych w formalinie, zatopionych w parafinie, w postaci roztworu stężonego (1 ml), przeciwciało posiada certyfikat IVD.</t>
    </r>
  </si>
  <si>
    <r>
      <rPr>
        <b/>
        <sz val="11"/>
        <color rgb="FF000000"/>
        <rFont val="Calibri"/>
        <family val="2"/>
        <charset val="238"/>
      </rPr>
      <t xml:space="preserve">Anti-Adrenocorticotropin (ACTH) </t>
    </r>
    <r>
      <rPr>
        <sz val="11"/>
        <color theme="1"/>
        <rFont val="Calibri"/>
        <family val="2"/>
        <charset val="238"/>
        <scheme val="minor"/>
      </rPr>
      <t>- przeciwciało mysie (Anti-Human) monoklonalne klon dowolny do immunohistochemii na ludzkich skrawkach tkankowych utrwalonych w formalinie, zatopionych w parafinie, w postaci roztworu stężonego (1  ml), przeciwciało posiada certyfikat IVD.</t>
    </r>
  </si>
  <si>
    <r>
      <rPr>
        <b/>
        <sz val="11"/>
        <color rgb="FF000000"/>
        <rFont val="Calibri"/>
        <family val="2"/>
        <charset val="238"/>
      </rPr>
      <t xml:space="preserve">Murine Monoclonal anti human C4/C4d </t>
    </r>
    <r>
      <rPr>
        <sz val="11"/>
        <color rgb="FF000000"/>
        <rFont val="Calibri"/>
        <family val="2"/>
        <charset val="238"/>
      </rPr>
      <t>- przeciwciało mysie (Anti-Human) monoklonalne do immunohistochemii na ludzkich skrawkach tkankowych przygotowanych w kriostacie lub utrwalonych w formalinie, zatopionych w parafinie, w postaci roztworu stężonego (1.0-1.2 mg/mL) o pojemności (100 μL), przeciwciało posiada certyfikat IVD.</t>
    </r>
  </si>
  <si>
    <t>PAKIET Nr 5 -  Przeciwciała do immunohistchemii</t>
  </si>
  <si>
    <r>
      <t>EGFR</t>
    </r>
    <r>
      <rPr>
        <sz val="11"/>
        <color theme="1"/>
        <rFont val="Calibri"/>
        <family val="2"/>
        <charset val="238"/>
        <scheme val="minor"/>
      </rPr>
      <t xml:space="preserve"> - przeciwciało królicze (Anti-Human) monoklonalne, klon EP774Y, do immunohistochemii na ludzkich skrawkach tkankowych utrwalonych w formalinie, zatopionych w parafinie, w postaci roztworu stężonego o pojemności 100 µL, przeciwciało posiada certyfikat IVD.</t>
    </r>
  </si>
  <si>
    <r>
      <t>ATRX</t>
    </r>
    <r>
      <rPr>
        <sz val="11"/>
        <color theme="1"/>
        <rFont val="Calibri"/>
        <family val="2"/>
        <charset val="238"/>
        <scheme val="minor"/>
      </rPr>
      <t xml:space="preserve"> - przeciwciało królicze (Anti-Human) poliklonalne,  do immunohistochemii na ludzkich skrawkach tkankowych utrwalonych w formalinie, zatopionych w parafinie, w postaci roztworu stężonego o pojemności 100 µL, przeciwciało posiada certyfikat IVD.</t>
    </r>
  </si>
  <si>
    <r>
      <t xml:space="preserve">Anti-C5b-9 </t>
    </r>
    <r>
      <rPr>
        <sz val="11"/>
        <color rgb="FF000000"/>
        <rFont val="Calibri"/>
        <family val="2"/>
        <charset val="238"/>
      </rPr>
      <t>- przeciwciało królicze (Anti-Human) poliklonalne do immunohistochemii na ludzkich skrawkach tkankowych utrwalonych w formalinie, zatopionych w parafinie, w postaci roztworu stężonego, przeciwciało posiada certyfikat IVD.</t>
    </r>
  </si>
  <si>
    <t>PAKIET Nr 6 -  Przeciwciała do immunohistchemii</t>
  </si>
  <si>
    <r>
      <rPr>
        <b/>
        <sz val="11"/>
        <color rgb="FF000000"/>
        <rFont val="Calibri"/>
        <family val="2"/>
        <charset val="238"/>
      </rPr>
      <t xml:space="preserve">DOG1 </t>
    </r>
    <r>
      <rPr>
        <sz val="11"/>
        <color theme="1"/>
        <rFont val="Calibri"/>
        <family val="2"/>
        <charset val="238"/>
        <scheme val="minor"/>
      </rPr>
      <t>- przeciwciało królicze (Anti-Human) monoklonalne, klon SP31,  do immunohistochemii na ludzkich skrawkach tkankowych utrwalonych w formalinie, zatopionych w parafinie, w postaci roztworu gotowego do użycia umożliwiającego wykonanie 50 testów, przeciwciało posiada certyfikat IVD.</t>
    </r>
  </si>
  <si>
    <r>
      <t>CINtecp16</t>
    </r>
    <r>
      <rPr>
        <sz val="11"/>
        <color rgb="FF000000"/>
        <rFont val="Calibri"/>
        <family val="2"/>
        <charset val="238"/>
      </rPr>
      <t xml:space="preserve"> - przeciwciało mysie (Anti-Human) monoklonalne, klon E6H4,  do immunohistochemii na ludzkich skrawkach tkankowych utrwalonych w formalinie, zatopionych w parafinie, w postaci roztworu gotowego do użycia umożliwiającego wykonanie 50 lub 250 testów, przeciwciało posiada certyfikat IVD.</t>
    </r>
  </si>
  <si>
    <r>
      <rPr>
        <b/>
        <sz val="11"/>
        <color rgb="FF000000"/>
        <rFont val="Calibri"/>
        <family val="2"/>
        <charset val="238"/>
      </rPr>
      <t>PAX8</t>
    </r>
    <r>
      <rPr>
        <sz val="11"/>
        <color theme="1"/>
        <rFont val="Calibri"/>
        <family val="2"/>
        <charset val="238"/>
        <scheme val="minor"/>
      </rPr>
      <t xml:space="preserve"> - przeciwciało mysie (Anti-Human) monoklonalne, klon  MRQ-50,  do immunohistochemii na ludzkich skrawkach tkankowych utrwalonych w formalinie, zatopionych w parafinie, w postaci roztworu gotowego do użycia umożliwiającego wykonanie 50 testów, przeciwciało posiada certyfikat IVD.</t>
    </r>
  </si>
  <si>
    <r>
      <rPr>
        <b/>
        <sz val="11"/>
        <color rgb="FF000000"/>
        <rFont val="Calibri"/>
        <family val="2"/>
        <charset val="238"/>
      </rPr>
      <t>SOX-10</t>
    </r>
    <r>
      <rPr>
        <sz val="11"/>
        <color theme="1"/>
        <rFont val="Calibri"/>
        <family val="2"/>
        <charset val="238"/>
        <scheme val="minor"/>
      </rPr>
      <t xml:space="preserve"> - przeciwciało królicze (Anti-Human) monoklonalne, klon SP267,  do immunohistochemii na ludzkich skrawkach tkankowych utrwalonych w formalinie, zatopionych w parafinie, w postaci roztworu gotowego do użycia umożliwiającego wykonanie 50 testów, przeciwciało posiada certyfikat IVD.</t>
    </r>
  </si>
  <si>
    <t>PAKIET Nr 7 -  Przeciwciała do immunohistchemii</t>
  </si>
  <si>
    <r>
      <t>Anti-SV40 Antigen</t>
    </r>
    <r>
      <rPr>
        <sz val="11"/>
        <color theme="1"/>
        <rFont val="Calibri"/>
        <family val="2"/>
        <charset val="238"/>
        <scheme val="minor"/>
      </rPr>
      <t xml:space="preserve"> - przeciwciało mysie (Anti-Human) monoklonalne, klon PAb416,  do immunohistochemii na ludzkich skrawkach tkankowych utrwalonych w formalinie, zatopionych w parafinie, w postaci roztworu stężonego (0,2 mg/ml), o pojemności 200 µg przeciwciało posiada certyfikat IVD.</t>
    </r>
  </si>
  <si>
    <r>
      <t xml:space="preserve">MHC Class I </t>
    </r>
    <r>
      <rPr>
        <sz val="11"/>
        <color theme="1"/>
        <rFont val="Calibri"/>
        <family val="2"/>
        <charset val="238"/>
        <scheme val="minor"/>
      </rPr>
      <t>- przeciwciało mysie (Anti-Human) monoklonalne, klon W6/32,  do immunohistochemii na ludzkich skrawkach tkankowych utrwalonych w formalinie, zatopionych w parafinie, w postaci roztworu stężonego o pojemności 100 µg, przeciwciało posiada certyfikat IVD.</t>
    </r>
  </si>
  <si>
    <t xml:space="preserve"> </t>
  </si>
  <si>
    <t>PAKIET Nr 9  -  Przeciwciała do immunofluorescencji</t>
  </si>
  <si>
    <r>
      <rPr>
        <b/>
        <sz val="11"/>
        <color rgb="FF000000"/>
        <rFont val="Calibri"/>
        <family val="2"/>
        <charset val="238"/>
      </rPr>
      <t>C1q Complement/FITC</t>
    </r>
    <r>
      <rPr>
        <sz val="11"/>
        <color theme="1"/>
        <rFont val="Calibri"/>
        <family val="2"/>
        <charset val="238"/>
        <scheme val="minor"/>
      </rPr>
      <t>- przeciwciało królicze (Anti-Human) poliklonalne do immunofluorescencji na ludzkich skrawkach tkankowych przygotowanych do dalszej obróbki w kriostacie, w postaci roztworu stężonego (2 ml), przeciwciało posiada certyfikat IVD.</t>
    </r>
  </si>
  <si>
    <r>
      <rPr>
        <b/>
        <sz val="11"/>
        <color rgb="FF000000"/>
        <rFont val="Calibri"/>
        <family val="2"/>
        <charset val="238"/>
      </rPr>
      <t xml:space="preserve">C3c Complement/FITC </t>
    </r>
    <r>
      <rPr>
        <sz val="11"/>
        <color theme="1"/>
        <rFont val="Calibri"/>
        <family val="2"/>
        <charset val="238"/>
        <scheme val="minor"/>
      </rPr>
      <t>- przeciwciało królicze (Anti-Human) poliklonalne do immunofluorescencji na ludzkich skrawkach tkankowych przygotowanych do dalszej obróbki w kriostacie, w postaci roztworu stężonego (2 ml), przeciwciało posiada certyfikat IVD.</t>
    </r>
  </si>
  <si>
    <r>
      <rPr>
        <b/>
        <sz val="11"/>
        <color rgb="FF000000"/>
        <rFont val="Calibri"/>
        <family val="2"/>
        <charset val="238"/>
      </rPr>
      <t>IgA, Specific for Alpha-Chains/FITC-</t>
    </r>
    <r>
      <rPr>
        <sz val="11"/>
        <color theme="1"/>
        <rFont val="Calibri"/>
        <family val="2"/>
        <charset val="238"/>
        <scheme val="minor"/>
      </rPr>
      <t xml:space="preserve"> przeciwciało królicze (Anti-Human) poliklonalne do immunofluorescencji na ludzkich skrawkach tkankowych przygotowanych do dalszej obróbki w kriostacie w postaci roztworu stężonego (2 ml), przeciwciało posiada certyfikat IVD.</t>
    </r>
  </si>
  <si>
    <r>
      <rPr>
        <b/>
        <sz val="11"/>
        <color rgb="FF000000"/>
        <rFont val="Calibri"/>
        <family val="2"/>
        <charset val="238"/>
      </rPr>
      <t>IgG, Specific for Gamma-Chains/FITC</t>
    </r>
    <r>
      <rPr>
        <sz val="11"/>
        <color theme="1"/>
        <rFont val="Calibri"/>
        <family val="2"/>
        <charset val="238"/>
        <scheme val="minor"/>
      </rPr>
      <t xml:space="preserve"> - przeciwciało królicze (Anti-Human) poliklonalne do immunofluorescencji na ludzkich skrawkach tkankowych przygotowanych do dalszej obróbki w kriostacie, w postaci roztworu stężonego (2 ml), przeciwciało posiada certyfikat IVD.</t>
    </r>
  </si>
  <si>
    <r>
      <rPr>
        <b/>
        <sz val="11"/>
        <color rgb="FF000000"/>
        <rFont val="Calibri"/>
        <family val="2"/>
        <charset val="238"/>
      </rPr>
      <t>IgM, Specific for Mu-Chains/FITC</t>
    </r>
    <r>
      <rPr>
        <sz val="11"/>
        <color theme="1"/>
        <rFont val="Calibri"/>
        <family val="2"/>
        <charset val="238"/>
        <scheme val="minor"/>
      </rPr>
      <t xml:space="preserve"> - przeciwciało królicze (Anti-Human) poliklonalne do immunofluorescencji na ludzkich skrawkach tkankowych przygotowanych do dalszej obróbki w kriostacie, w postaci roztworu stężonego (2 ml), przeciwciało posiada certyfikat IVD.</t>
    </r>
  </si>
  <si>
    <r>
      <rPr>
        <b/>
        <sz val="11"/>
        <color rgb="FF000000"/>
        <rFont val="Calibri"/>
        <family val="2"/>
        <charset val="238"/>
      </rPr>
      <t>Anti-Mouse Immunoglobulins/FITC</t>
    </r>
    <r>
      <rPr>
        <sz val="11"/>
        <color theme="1"/>
        <rFont val="Calibri"/>
        <family val="2"/>
        <charset val="238"/>
        <scheme val="minor"/>
      </rPr>
      <t xml:space="preserve"> - przeciwciało królicze (Anti-Mouse) poliklonalne do immunofluorescencji na ludzkich skrawkach tkankowych przygotowanych do dalszej obróbki w kriostacie, w postaci roztworu stężonego (2 ml), przeciwciało posiada certyfikat IVD.</t>
    </r>
  </si>
  <si>
    <r>
      <rPr>
        <b/>
        <sz val="11"/>
        <color rgb="FF000000"/>
        <rFont val="Calibri"/>
        <family val="2"/>
        <charset val="238"/>
      </rPr>
      <t xml:space="preserve">Kappa Light Chains/FITC </t>
    </r>
    <r>
      <rPr>
        <sz val="11"/>
        <color theme="1"/>
        <rFont val="Calibri"/>
        <family val="2"/>
        <charset val="238"/>
        <scheme val="minor"/>
      </rPr>
      <t>- przeciwciało królicze (Anti-Human) poliklonalne do immunofluorescencji na ludzkich skrawkach tkankowych przygotowanych do dalszej obróbki w kriostacie, w postaci roztworu stężonego (2 ml), przeciwciało posiada certyfikat IVD.</t>
    </r>
  </si>
  <si>
    <r>
      <rPr>
        <b/>
        <sz val="11"/>
        <color rgb="FF000000"/>
        <rFont val="Calibri"/>
        <family val="2"/>
        <charset val="238"/>
      </rPr>
      <t>Lambda Light Chains/FITC</t>
    </r>
    <r>
      <rPr>
        <sz val="11"/>
        <color theme="1"/>
        <rFont val="Calibri"/>
        <family val="2"/>
        <charset val="238"/>
        <scheme val="minor"/>
      </rPr>
      <t xml:space="preserve"> - przeciwciało królicze (Anti-Human) poliklonalne do immunofluorescencji na ludzkich skrawkach tkankowych przygotowanych do dalszej obróbki w kriostacie, w postaci roztworu stężonego (2 ml), przeciwciało posiada certyfikat IVD.</t>
    </r>
  </si>
  <si>
    <t>PAKIET Nr 10  -  Odczynniki  do (IHC)</t>
  </si>
  <si>
    <r>
      <rPr>
        <b/>
        <sz val="11"/>
        <color rgb="FF000000"/>
        <rFont val="Calibri"/>
        <family val="2"/>
        <charset val="238"/>
      </rPr>
      <t>Antibody Diluent</t>
    </r>
    <r>
      <rPr>
        <sz val="11"/>
        <color theme="1"/>
        <rFont val="Calibri"/>
        <family val="2"/>
        <charset val="238"/>
        <scheme val="minor"/>
      </rPr>
      <t xml:space="preserve"> - mieszanina służąca do przygotowywania roztworów pierwszych i drugich przeciwciał oraz odczynników kontroli ujemnej do stosowania w immunohistochemicznych (IHC) procedurach barwienia, bufor Tris-HCl zawierający białko stabilizujące i 0,015 mol/L azydku sodu, o pojemności 120 mL, do zastosowania w 400-600 testach</t>
    </r>
  </si>
  <si>
    <r>
      <t>Aqueous Permanent Mounting Medium</t>
    </r>
    <r>
      <rPr>
        <sz val="11"/>
        <color theme="1"/>
        <rFont val="Calibri"/>
        <family val="2"/>
        <charset val="238"/>
        <scheme val="minor"/>
      </rPr>
      <t xml:space="preserve"> - mieszanina służąca do trwałego zatapiania preparatów tkankowych, rozmazów cytologicznych i rozmazów z cytowirówek wybarwionych metodami histochemicznymi i
immunohistochemicznymi do badania pod mikroskopem świetlnym, całkowicie zasychająca nad preparatem, tworząca litą, przezroczystą powłokę ułatwiającą przenoszenie i przechowywanie, wodny środek do trwałego zatapiania zawierającego 0,015 mol/L azydku sodu, o pojemności 15 mL</t>
    </r>
  </si>
  <si>
    <r>
      <rPr>
        <b/>
        <sz val="11"/>
        <color rgb="FF000000"/>
        <rFont val="Calibri"/>
        <family val="2"/>
        <charset val="238"/>
      </rPr>
      <t>DAB-Away, Cleaning Agent</t>
    </r>
    <r>
      <rPr>
        <sz val="11"/>
        <color theme="1"/>
        <rFont val="Calibri"/>
        <family val="2"/>
        <charset val="238"/>
        <scheme val="minor"/>
      </rPr>
      <t xml:space="preserve"> - mieszanina umożliwiająca sporządzenie 250 mL roztworu służącego do czyszczenia powierzchni, które miały kontakt z 3,3'-diaminobenzidine (DAB), kompatybilna z urządzeniem DAKO Autostainer Link 48.</t>
    </r>
  </si>
  <si>
    <r>
      <rPr>
        <b/>
        <sz val="11"/>
        <color rgb="FF000000"/>
        <rFont val="Calibri"/>
        <family val="2"/>
        <charset val="238"/>
      </rPr>
      <t>DAKO Mounting Medium –</t>
    </r>
    <r>
      <rPr>
        <sz val="11"/>
        <color rgb="FF000000"/>
        <rFont val="Calibri"/>
        <family val="2"/>
        <charset val="238"/>
      </rPr>
      <t xml:space="preserve"> mieszanina w postaci bezbarwnej cieczy, wykorzystywana do zaklejania preparatów w zaklejarce DAKO Coversliper, w opakowaniu o pojemności 473ml</t>
    </r>
  </si>
  <si>
    <r>
      <rPr>
        <b/>
        <sz val="11"/>
        <color rgb="FF000000"/>
        <rFont val="Calibri"/>
        <family val="2"/>
        <charset val="238"/>
      </rPr>
      <t>EnVision FLEX</t>
    </r>
    <r>
      <rPr>
        <sz val="11"/>
        <color theme="1"/>
        <rFont val="Calibri"/>
        <family val="2"/>
        <charset val="238"/>
        <scheme val="minor"/>
      </rPr>
      <t xml:space="preserve"> – zestaw do immunohistochemii zawierający: 4X DM831 Wash Buffer, 9x DM 828 Target Retrieval Solution High pH, 3x SM 801 Peroxidase Blocking Reagent, 3xSM 802 HRP, 3x DM 827 DAB Chromogen, 12x SM 803 Substrate Buffer, 3x SM 804Mouse Linker</t>
    </r>
  </si>
  <si>
    <r>
      <rPr>
        <b/>
        <sz val="11"/>
        <color rgb="FF000000"/>
        <rFont val="Calibri"/>
        <family val="2"/>
        <charset val="238"/>
      </rPr>
      <t>Glicergel mounting medium</t>
    </r>
    <r>
      <rPr>
        <sz val="11"/>
        <color rgb="FF000000"/>
        <rFont val="Calibri"/>
        <family val="2"/>
        <charset val="238"/>
      </rPr>
      <t xml:space="preserve"> – mieszanina w postaci bursztynowej cieczy, mounting medium wykorzystywane w immunohistochemii, w opakowaniu o pojemności 15ml</t>
    </r>
  </si>
  <si>
    <r>
      <rPr>
        <b/>
        <sz val="11"/>
        <color rgb="FF000000"/>
        <rFont val="Calibri"/>
        <family val="2"/>
        <charset val="238"/>
      </rPr>
      <t>HERCEP TEST for Automated Link Platforms –</t>
    </r>
    <r>
      <rPr>
        <sz val="11"/>
        <color rgb="FF000000"/>
        <rFont val="Calibri"/>
        <family val="2"/>
        <charset val="238"/>
      </rPr>
      <t xml:space="preserve"> zestaw zawierający odczynniki potrzebne do wykonania dwuetapowej procedury barwienia immunocytochemicznego na standardowo przetworzonych próbkach zatopionych w parafinie, pozwalający na wykonanie 50 testów, kompatybilny z urządzeniem DAKO Autostainer Link 48</t>
    </r>
  </si>
  <si>
    <r>
      <rPr>
        <b/>
        <sz val="11"/>
        <color rgb="FF000000"/>
        <rFont val="Calibri"/>
        <family val="2"/>
        <charset val="238"/>
      </rPr>
      <t xml:space="preserve">Proteinase K - </t>
    </r>
    <r>
      <rPr>
        <sz val="11"/>
        <color rgb="FF000000"/>
        <rFont val="Calibri"/>
        <family val="2"/>
        <charset val="238"/>
      </rPr>
      <t>Roztwór enzymu proteolitycznego rozcieńczony w 0.05 mol/L Tris-HCl, 0.015 mol/L azydku sodu, o pH 7.5, gotowy do użycia, w opakowaniu zawierającym 10 sztuk o pojemności 11 mL</t>
    </r>
  </si>
  <si>
    <r>
      <rPr>
        <b/>
        <sz val="11"/>
        <color rgb="FF000000"/>
        <rFont val="Calibri"/>
        <family val="2"/>
        <charset val="238"/>
      </rPr>
      <t>Target Retrieval Solution, Low pH -</t>
    </r>
    <r>
      <rPr>
        <sz val="11"/>
        <color rgb="FF000000"/>
        <rFont val="Calibri"/>
        <family val="2"/>
        <charset val="238"/>
      </rPr>
      <t>bufor o pH 6,1, wykorzystywany w immunohistochemii, 50-krotnie stężony, kompatybilny z urządzeniem DAKO Autostainer Link 48, w opakowaniu zawierającym 3 sztuki o pojemności 30ml</t>
    </r>
  </si>
  <si>
    <r>
      <rPr>
        <b/>
        <sz val="11"/>
        <color rgb="FF000000"/>
        <rFont val="Calibri"/>
        <family val="2"/>
        <charset val="238"/>
      </rPr>
      <t xml:space="preserve">Wash Buffer </t>
    </r>
    <r>
      <rPr>
        <sz val="11"/>
        <color rgb="FF000000"/>
        <rFont val="Calibri"/>
        <family val="2"/>
        <charset val="238"/>
      </rPr>
      <t>- bufor płuczący w procedurach barwienia histochemicznego, 20-krotnie stężony, kompatybilny z urządzeniem DAKO Autostainer Link 48, w opakowaniu o pojemności 1l</t>
    </r>
  </si>
  <si>
    <t>36.</t>
  </si>
  <si>
    <t>37.</t>
  </si>
  <si>
    <t>38.</t>
  </si>
  <si>
    <t>39.</t>
  </si>
  <si>
    <t>40.</t>
  </si>
  <si>
    <t>41.</t>
  </si>
  <si>
    <t>42.</t>
  </si>
  <si>
    <t>43.</t>
  </si>
  <si>
    <t>44.</t>
  </si>
  <si>
    <t>45.</t>
  </si>
  <si>
    <t>46.</t>
  </si>
  <si>
    <t>47.</t>
  </si>
  <si>
    <t>48.</t>
  </si>
  <si>
    <t>49.</t>
  </si>
  <si>
    <t>50.</t>
  </si>
  <si>
    <t>51.</t>
  </si>
  <si>
    <t>52.</t>
  </si>
  <si>
    <t>53.</t>
  </si>
  <si>
    <t>54.</t>
  </si>
  <si>
    <t>55.</t>
  </si>
  <si>
    <t>56.</t>
  </si>
  <si>
    <t>57.</t>
  </si>
  <si>
    <t>58.</t>
  </si>
  <si>
    <r>
      <rPr>
        <b/>
        <sz val="11"/>
        <color rgb="FF000000"/>
        <rFont val="Calibri"/>
        <family val="2"/>
        <charset val="238"/>
      </rPr>
      <t>2-metylobutan (izopentan)</t>
    </r>
    <r>
      <rPr>
        <sz val="11"/>
        <color theme="1"/>
        <rFont val="Calibri"/>
        <family val="2"/>
        <charset val="238"/>
        <scheme val="minor"/>
      </rPr>
      <t xml:space="preserve"> - substancja chemiczna w postaci bezbarwnej cieczy, czystość ≥ 99%, w opakowaniu o pojemności 1l</t>
    </r>
  </si>
  <si>
    <r>
      <rPr>
        <b/>
        <sz val="11"/>
        <color rgb="FF000000"/>
        <rFont val="Calibri"/>
        <family val="2"/>
        <charset val="238"/>
      </rPr>
      <t>3,3'-diaminobenzidine tetrahydrochloride hydrate</t>
    </r>
    <r>
      <rPr>
        <sz val="11"/>
        <color theme="1"/>
        <rFont val="Calibri"/>
        <family val="2"/>
        <charset val="238"/>
        <scheme val="minor"/>
      </rPr>
      <t xml:space="preserve"> - substancja chemiczna w postaci białawego proszku, czystość ≥ 96%, pakowana po 5g</t>
    </r>
  </si>
  <si>
    <r>
      <rPr>
        <b/>
        <sz val="11"/>
        <color rgb="FF000000"/>
        <rFont val="Calibri"/>
        <family val="2"/>
        <charset val="238"/>
      </rPr>
      <t>Adenosine 5′-triphosphate disodium salt hydrate -</t>
    </r>
    <r>
      <rPr>
        <sz val="11"/>
        <color rgb="FF000000"/>
        <rFont val="Calibri"/>
        <family val="2"/>
        <charset val="238"/>
      </rPr>
      <t xml:space="preserve"> substancja chemiczna w postaci białego proszku, czystość ≥ 99%, pakowana po 1g</t>
    </r>
  </si>
  <si>
    <r>
      <rPr>
        <b/>
        <sz val="11"/>
        <color rgb="FF000000"/>
        <rFont val="Calibri"/>
        <family val="2"/>
        <charset val="238"/>
      </rPr>
      <t>Alcyan Blue 8GX 25g</t>
    </r>
    <r>
      <rPr>
        <sz val="11"/>
        <color theme="1"/>
        <rFont val="Calibri"/>
        <family val="2"/>
        <charset val="238"/>
        <scheme val="minor"/>
      </rPr>
      <t xml:space="preserve"> - substancja chemiczna w postaci niebieskiego proszku, pakowana po 25g, posiadająca certyfikat Biological Stain Commission</t>
    </r>
  </si>
  <si>
    <r>
      <rPr>
        <b/>
        <sz val="11"/>
        <color rgb="FF000000"/>
        <rFont val="Calibri"/>
        <family val="2"/>
        <charset val="238"/>
      </rPr>
      <t xml:space="preserve">Aniline </t>
    </r>
    <r>
      <rPr>
        <sz val="11"/>
        <color theme="1"/>
        <rFont val="Calibri"/>
        <family val="2"/>
        <charset val="238"/>
        <scheme val="minor"/>
      </rPr>
      <t>- substancja chemiczna w postaci cieczy, czystość ≥ 99,5%,w opakowaniu o pojemności 1l</t>
    </r>
  </si>
  <si>
    <r>
      <rPr>
        <b/>
        <sz val="11"/>
        <color rgb="FF000000"/>
        <rFont val="Calibri"/>
        <family val="2"/>
        <charset val="238"/>
      </rPr>
      <t>Azotan Srebra</t>
    </r>
    <r>
      <rPr>
        <sz val="11"/>
        <color theme="1"/>
        <rFont val="Calibri"/>
        <family val="2"/>
        <charset val="238"/>
        <scheme val="minor"/>
      </rPr>
      <t xml:space="preserve"> - substancja chemiczna w postaci bezbarwnego ciała stałego, czystość ≥ 99%, pakowana po 25g</t>
    </r>
  </si>
  <si>
    <r>
      <rPr>
        <b/>
        <sz val="11"/>
        <color rgb="FF000000"/>
        <rFont val="Calibri"/>
        <family val="2"/>
        <charset val="238"/>
      </rPr>
      <t>Carmine</t>
    </r>
    <r>
      <rPr>
        <sz val="11"/>
        <color rgb="FF000000"/>
        <rFont val="Calibri"/>
        <family val="2"/>
        <charset val="238"/>
      </rPr>
      <t xml:space="preserve"> - substancja chemiczna w postaci ciemnoczerwonego ciała stałego, pakowana po 25g, posiadająca certyfikat Biological Stain Commission</t>
    </r>
  </si>
  <si>
    <r>
      <rPr>
        <b/>
        <sz val="11"/>
        <color rgb="FF000000"/>
        <rFont val="Calibri"/>
        <family val="2"/>
        <charset val="238"/>
      </rPr>
      <t>Catalase from bovine liver</t>
    </r>
    <r>
      <rPr>
        <sz val="11"/>
        <color theme="1"/>
        <rFont val="Calibri"/>
        <family val="2"/>
        <charset val="238"/>
        <scheme val="minor"/>
      </rPr>
      <t xml:space="preserve"> - substancja chemiczna w postaci liofilizowanego proszku, 2000-5000 jedn./mg białka, w opakowaniu 1g</t>
    </r>
  </si>
  <si>
    <r>
      <rPr>
        <b/>
        <sz val="11"/>
        <color rgb="FF000000"/>
        <rFont val="Calibri"/>
        <family val="2"/>
        <charset val="238"/>
      </rPr>
      <t>Chlorek glinu (Aluminum chloride)</t>
    </r>
    <r>
      <rPr>
        <sz val="11"/>
        <color theme="1"/>
        <rFont val="Calibri"/>
        <family val="2"/>
        <charset val="238"/>
        <scheme val="minor"/>
      </rPr>
      <t xml:space="preserve"> - substancja chemiczna w postaci ciała stałego, czystość ≥ 99%, pakowana po 100g</t>
    </r>
  </si>
  <si>
    <r>
      <rPr>
        <b/>
        <sz val="11"/>
        <color rgb="FF000000"/>
        <rFont val="Calibri"/>
        <family val="2"/>
        <charset val="238"/>
      </rPr>
      <t xml:space="preserve">Chlorek kobaltu (Cobalt(II) chloride) - </t>
    </r>
    <r>
      <rPr>
        <sz val="11"/>
        <color theme="1"/>
        <rFont val="Calibri"/>
        <family val="2"/>
        <charset val="238"/>
        <scheme val="minor"/>
      </rPr>
      <t>substancja chemiczna w postaci niebieskiego proszku, bezwodna, czystość ≥ 98%, pakowana po 50g</t>
    </r>
  </si>
  <si>
    <r>
      <rPr>
        <b/>
        <sz val="11"/>
        <color rgb="FF000000"/>
        <rFont val="Calibri"/>
        <family val="2"/>
        <charset val="238"/>
      </rPr>
      <t>Chlorek magnezu (Magnesium chloride)</t>
    </r>
    <r>
      <rPr>
        <sz val="11"/>
        <color theme="1"/>
        <rFont val="Calibri"/>
        <family val="2"/>
        <charset val="238"/>
        <scheme val="minor"/>
      </rPr>
      <t xml:space="preserve"> - substancja chemiczna w postaci białych kryształów, bezwodny, czystość ≥ 98%, pakowana po 100g</t>
    </r>
  </si>
  <si>
    <r>
      <rPr>
        <b/>
        <sz val="11"/>
        <color rgb="FF000000"/>
        <rFont val="Calibri"/>
        <family val="2"/>
        <charset val="238"/>
      </rPr>
      <t>Chlorek potasu (Potassium chloride</t>
    </r>
    <r>
      <rPr>
        <sz val="11"/>
        <color theme="1"/>
        <rFont val="Calibri"/>
        <family val="2"/>
        <charset val="238"/>
        <scheme val="minor"/>
      </rPr>
      <t>) - substancja chemiczna w postaci białych kryształów lub proszku, czystość ≥ 99%, pakowana po 500g</t>
    </r>
  </si>
  <si>
    <r>
      <rPr>
        <b/>
        <sz val="11"/>
        <color rgb="FF000000"/>
        <rFont val="Calibri"/>
        <family val="2"/>
        <charset val="238"/>
      </rPr>
      <t>Chlorek wapnia 500g</t>
    </r>
    <r>
      <rPr>
        <sz val="11"/>
        <color rgb="FF000000"/>
        <rFont val="Calibri"/>
        <family val="2"/>
        <charset val="238"/>
      </rPr>
      <t xml:space="preserve"> - </t>
    </r>
    <r>
      <rPr>
        <sz val="11"/>
        <color theme="1"/>
        <rFont val="Calibri"/>
        <family val="2"/>
        <charset val="238"/>
        <scheme val="minor"/>
      </rPr>
      <t xml:space="preserve">substancja chemiczna w postaci białego proszku, bezwodna, czystość ≥ 97%, pakowana po 500g w opakowaniu chroniącym materiały higroskopijne </t>
    </r>
  </si>
  <si>
    <r>
      <rPr>
        <b/>
        <sz val="11"/>
        <color rgb="FF000000"/>
        <rFont val="Calibri"/>
        <family val="2"/>
        <charset val="1"/>
      </rPr>
      <t xml:space="preserve">Chlorek złota (Gold(III) chloride) </t>
    </r>
    <r>
      <rPr>
        <sz val="11"/>
        <color theme="1"/>
        <rFont val="Calibri"/>
        <family val="2"/>
        <charset val="238"/>
        <scheme val="minor"/>
      </rPr>
      <t>- substancja chemiczna w postaci ciemnobrązowego proszku, czystość ≥ 99%, pakowana po 5g</t>
    </r>
  </si>
  <si>
    <r>
      <rPr>
        <b/>
        <sz val="11"/>
        <color rgb="FF000000"/>
        <rFont val="Calibri"/>
        <family val="2"/>
        <charset val="1"/>
      </rPr>
      <t>Crystal Violet</t>
    </r>
    <r>
      <rPr>
        <sz val="11"/>
        <color theme="1"/>
        <rFont val="Calibri"/>
        <family val="2"/>
        <charset val="238"/>
        <scheme val="minor"/>
      </rPr>
      <t xml:space="preserve"> - </t>
    </r>
    <r>
      <rPr>
        <sz val="11"/>
        <color rgb="FF000000"/>
        <rFont val="Calibri"/>
        <family val="2"/>
        <charset val="238"/>
      </rPr>
      <t>substancja chemiczna w postaci ciemnozielonego proszku, pakowana po 25g, posiadająca certyfikat Biological Stain Commission</t>
    </r>
  </si>
  <si>
    <r>
      <rPr>
        <b/>
        <sz val="11"/>
        <color rgb="FF000000"/>
        <rFont val="Calibri"/>
        <family val="2"/>
        <charset val="238"/>
      </rPr>
      <t>Cytochrome C from bovine heart</t>
    </r>
    <r>
      <rPr>
        <sz val="11"/>
        <color rgb="FF000000"/>
        <rFont val="Calibri"/>
        <family val="2"/>
        <charset val="238"/>
      </rPr>
      <t xml:space="preserve"> - </t>
    </r>
    <r>
      <rPr>
        <sz val="11"/>
        <color theme="1"/>
        <rFont val="Calibri"/>
        <family val="2"/>
        <charset val="238"/>
        <scheme val="minor"/>
      </rPr>
      <t>substancja chemiczna w postaci czerwonobrązowych kryształów, czystość ≥ 95% (w oparciu o masę cząsteczkową), w opakowaniu 50mg</t>
    </r>
  </si>
  <si>
    <r>
      <rPr>
        <b/>
        <sz val="11"/>
        <color rgb="FF000000"/>
        <rFont val="Calibri"/>
        <family val="2"/>
        <charset val="238"/>
      </rPr>
      <t xml:space="preserve">Cytrynian Sodu (Sodium citrate tribasic dihydrate) </t>
    </r>
    <r>
      <rPr>
        <sz val="11"/>
        <color rgb="FF000000"/>
        <rFont val="Calibri"/>
        <family val="2"/>
        <charset val="238"/>
      </rPr>
      <t>-</t>
    </r>
    <r>
      <rPr>
        <sz val="11"/>
        <color theme="1"/>
        <rFont val="Calibri"/>
        <family val="2"/>
        <charset val="238"/>
        <scheme val="minor"/>
      </rPr>
      <t>substancja chemiczna w postaci białego proszku, czystość ≥ 99%, w opakowaniu 500mg</t>
    </r>
  </si>
  <si>
    <r>
      <rPr>
        <b/>
        <sz val="11"/>
        <color rgb="FF000000"/>
        <rFont val="Calibri"/>
        <family val="2"/>
        <charset val="238"/>
      </rPr>
      <t>Czerwień jądrowa (Nuclear fast red</t>
    </r>
    <r>
      <rPr>
        <sz val="11"/>
        <color theme="1"/>
        <rFont val="Calibri"/>
        <family val="2"/>
        <charset val="238"/>
        <scheme val="minor"/>
      </rPr>
      <t>) - substancja chemiczna w postaci proszku, pakowana po 25g, do zastosowania w mikroskopii.</t>
    </r>
  </si>
  <si>
    <r>
      <rPr>
        <b/>
        <sz val="11"/>
        <color rgb="FF000000"/>
        <rFont val="Calibri"/>
        <family val="2"/>
        <charset val="238"/>
      </rPr>
      <t xml:space="preserve">Czerwień Kongo - </t>
    </r>
    <r>
      <rPr>
        <sz val="11"/>
        <color theme="1"/>
        <rFont val="Calibri"/>
        <family val="2"/>
        <charset val="238"/>
        <scheme val="minor"/>
      </rPr>
      <t>substancja chemiczna w postaci czerwonobrązowego ciała stałego, pakowana po 25g, posiadająca certyfikat Biological Stain Commission</t>
    </r>
  </si>
  <si>
    <r>
      <rPr>
        <b/>
        <sz val="11"/>
        <color rgb="FF000000"/>
        <rFont val="Calibri"/>
        <family val="2"/>
        <charset val="238"/>
      </rPr>
      <t xml:space="preserve">DDSA (Dodecenylsuccinic anhydride) - </t>
    </r>
    <r>
      <rPr>
        <sz val="11"/>
        <color theme="1"/>
        <rFont val="Calibri"/>
        <family val="2"/>
        <charset val="238"/>
        <scheme val="minor"/>
      </rPr>
      <t>substancja chemiczna w postaci czystej, lepkiej cieczy, do zastosowania jako środek epoksydowy do zatapiania, pakowana po 250ml, do zastosowania w mikroskopii.</t>
    </r>
  </si>
  <si>
    <r>
      <rPr>
        <b/>
        <sz val="11"/>
        <color rgb="FF000000"/>
        <rFont val="Calibri"/>
        <family val="2"/>
        <charset val="1"/>
      </rPr>
      <t xml:space="preserve">Eosin Y disodium salt </t>
    </r>
    <r>
      <rPr>
        <sz val="11"/>
        <color theme="1"/>
        <rFont val="Calibri"/>
        <family val="2"/>
        <charset val="238"/>
        <scheme val="minor"/>
      </rPr>
      <t>- substancja chemiczna w postaci ciała stałego, pakowana po 25g, posiadająca certyfikat Biological Stain Commission</t>
    </r>
  </si>
  <si>
    <r>
      <rPr>
        <b/>
        <sz val="11"/>
        <color rgb="FF000000"/>
        <rFont val="Calibri"/>
        <family val="2"/>
        <charset val="238"/>
      </rPr>
      <t>Fuksyna kwaśna (Acid Fuchsin)</t>
    </r>
    <r>
      <rPr>
        <sz val="11"/>
        <color theme="1"/>
        <rFont val="Calibri"/>
        <family val="2"/>
        <charset val="238"/>
        <scheme val="minor"/>
      </rPr>
      <t xml:space="preserve"> - substancja chemiczna w postaci niebiesko-zielonego proszku, pakowana po 100g, wykorzystywana do barwienia tkanek</t>
    </r>
  </si>
  <si>
    <r>
      <rPr>
        <b/>
        <sz val="11"/>
        <color rgb="FF000000"/>
        <rFont val="Calibri"/>
        <family val="2"/>
        <charset val="238"/>
      </rPr>
      <t>Fuksyna zasadowa (Fuchsin)</t>
    </r>
    <r>
      <rPr>
        <sz val="11"/>
        <color theme="1"/>
        <rFont val="Calibri"/>
        <family val="2"/>
        <charset val="238"/>
        <scheme val="minor"/>
      </rPr>
      <t xml:space="preserve"> - substancja chemiczna w postaci zielonego ciała stałego, pakowana po 100g, do zastosowania w mikroskopii.</t>
    </r>
  </si>
  <si>
    <r>
      <rPr>
        <b/>
        <sz val="11"/>
        <color rgb="FF000000"/>
        <rFont val="Calibri"/>
        <family val="2"/>
        <charset val="238"/>
      </rPr>
      <t>Glicyna -</t>
    </r>
    <r>
      <rPr>
        <sz val="11"/>
        <color rgb="FF000000"/>
        <rFont val="Calibri"/>
        <family val="2"/>
        <charset val="238"/>
      </rPr>
      <t xml:space="preserve"> </t>
    </r>
    <r>
      <rPr>
        <sz val="11"/>
        <color theme="1"/>
        <rFont val="Calibri"/>
        <family val="2"/>
        <charset val="238"/>
        <scheme val="minor"/>
      </rPr>
      <t>substancja chemiczna w postaci białych kryształów, czystość ≥ 98,5%, pakowana po 50g</t>
    </r>
  </si>
  <si>
    <r>
      <rPr>
        <b/>
        <sz val="11"/>
        <color rgb="FF000000"/>
        <rFont val="Calibri"/>
        <family val="2"/>
        <charset val="238"/>
      </rPr>
      <t>Kwas fosforomolibdenowy (Phosphomolybdic acid hydrate)</t>
    </r>
    <r>
      <rPr>
        <sz val="11"/>
        <color theme="1"/>
        <rFont val="Calibri"/>
        <family val="2"/>
        <charset val="238"/>
        <scheme val="minor"/>
      </rPr>
      <t xml:space="preserve"> - substancja chemiczna w postaci żółtych kryształów, czystość ≥ 95%, pakowana po 25g</t>
    </r>
  </si>
  <si>
    <r>
      <rPr>
        <b/>
        <sz val="11"/>
        <color rgb="FF000000"/>
        <rFont val="Calibri"/>
        <family val="2"/>
        <charset val="238"/>
      </rPr>
      <t>Kwas nadjodowy</t>
    </r>
    <r>
      <rPr>
        <sz val="11"/>
        <color rgb="FF000000"/>
        <rFont val="Calibri"/>
        <family val="2"/>
        <charset val="238"/>
      </rPr>
      <t xml:space="preserve"> - </t>
    </r>
    <r>
      <rPr>
        <sz val="11"/>
        <color theme="1"/>
        <rFont val="Calibri"/>
        <family val="2"/>
        <charset val="238"/>
        <scheme val="minor"/>
      </rPr>
      <t>substancja chemiczna w postaci białych kryształów, czysta, czystość ≥ 99%, w opakowaniu o pojemności 100ml</t>
    </r>
  </si>
  <si>
    <r>
      <rPr>
        <b/>
        <sz val="11"/>
        <color rgb="FF000000"/>
        <rFont val="Calibri"/>
        <family val="2"/>
        <charset val="238"/>
      </rPr>
      <t>Kwas octowy (Acetic acid)</t>
    </r>
    <r>
      <rPr>
        <sz val="11"/>
        <color theme="1"/>
        <rFont val="Calibri"/>
        <family val="2"/>
        <charset val="238"/>
        <scheme val="minor"/>
      </rPr>
      <t>- substancja chemiczna w postaci cieczy, czystość ≥ 99%, w opakowaniach o pojemności 500ml</t>
    </r>
  </si>
  <si>
    <r>
      <rPr>
        <b/>
        <sz val="11"/>
        <color rgb="FF000000"/>
        <rFont val="Calibri"/>
        <family val="2"/>
        <charset val="238"/>
      </rPr>
      <t>Kwas siarkowy (Sulfuric acid)</t>
    </r>
    <r>
      <rPr>
        <sz val="11"/>
        <color rgb="FF000000"/>
        <rFont val="Calibri"/>
        <family val="2"/>
        <charset val="238"/>
      </rPr>
      <t xml:space="preserve"> - substancja chemiczna w postaci cieczy, czystość ≥ 95%, w opakowaniach o pojemności 500ml</t>
    </r>
  </si>
  <si>
    <r>
      <rPr>
        <b/>
        <sz val="11"/>
        <color rgb="FF000000"/>
        <rFont val="Calibri"/>
        <family val="2"/>
        <charset val="238"/>
      </rPr>
      <t>Kwas solny (Hydrochloric acid)</t>
    </r>
    <r>
      <rPr>
        <sz val="11"/>
        <color theme="1"/>
        <rFont val="Calibri"/>
        <family val="2"/>
        <charset val="238"/>
        <scheme val="minor"/>
      </rPr>
      <t xml:space="preserve"> - substancja chemiczna w postaci cieczy, spełniająca standardy ACS, stężenie 37%, w opakowaniach o pojemności 500ml</t>
    </r>
  </si>
  <si>
    <r>
      <rPr>
        <b/>
        <sz val="11"/>
        <color rgb="FF000000"/>
        <rFont val="Calibri"/>
        <family val="2"/>
        <charset val="238"/>
      </rPr>
      <t>Kwas szczawiowy (Oxalic acid)</t>
    </r>
    <r>
      <rPr>
        <sz val="11"/>
        <color theme="1"/>
        <rFont val="Calibri"/>
        <family val="2"/>
        <charset val="238"/>
        <scheme val="minor"/>
      </rPr>
      <t xml:space="preserve"> - substancja chemiczna w postaci cieczy, czystość ≥ 99%, w opakowaniach o pojemności 50ml</t>
    </r>
  </si>
  <si>
    <r>
      <rPr>
        <b/>
        <sz val="11"/>
        <color rgb="FF000000"/>
        <rFont val="Calibri"/>
        <family val="2"/>
        <charset val="238"/>
      </rPr>
      <t>Light Green SF Yellowish</t>
    </r>
    <r>
      <rPr>
        <sz val="11"/>
        <color rgb="FF000000"/>
        <rFont val="Calibri"/>
        <family val="2"/>
        <charset val="238"/>
      </rPr>
      <t xml:space="preserve"> - substancja chemiczna w postaci ciała stałego, pakowana po 25g, posiadająca certyfikat Biological Stain Commission</t>
    </r>
  </si>
  <si>
    <r>
      <rPr>
        <b/>
        <sz val="11"/>
        <color rgb="FF000000"/>
        <rFont val="Calibri"/>
        <family val="2"/>
        <charset val="1"/>
      </rPr>
      <t xml:space="preserve">Lithium carbonate (Węglan litu) </t>
    </r>
    <r>
      <rPr>
        <sz val="11"/>
        <color theme="1"/>
        <rFont val="Calibri"/>
        <family val="2"/>
        <charset val="238"/>
        <scheme val="minor"/>
      </rPr>
      <t>- substancja chemiczna w postaci białych kryształów, do zastosowania w mikroskopii, cz.d.a., czystość ≥ 99%, pakowana po 100g</t>
    </r>
  </si>
  <si>
    <r>
      <rPr>
        <b/>
        <sz val="11"/>
        <color rgb="FF000000"/>
        <rFont val="Calibri"/>
        <family val="2"/>
        <charset val="238"/>
      </rPr>
      <t xml:space="preserve">Methyl Blue </t>
    </r>
    <r>
      <rPr>
        <sz val="11"/>
        <color theme="1"/>
        <rFont val="Calibri"/>
        <family val="2"/>
        <charset val="238"/>
        <scheme val="minor"/>
      </rPr>
      <t>- substancja chemiczna w postaci ciemnoniebieskiego lub brązowego proszku, pakowana po 25g, posiadająca certyfikat Biological Stain Commission</t>
    </r>
  </si>
  <si>
    <r>
      <rPr>
        <b/>
        <sz val="11"/>
        <color rgb="FF000000"/>
        <rFont val="Calibri"/>
        <family val="2"/>
        <charset val="238"/>
      </rPr>
      <t>Methyl Violet</t>
    </r>
    <r>
      <rPr>
        <sz val="11"/>
        <color rgb="FF000000"/>
        <rFont val="Calibri"/>
        <family val="2"/>
        <charset val="238"/>
      </rPr>
      <t>- substancja chemiczna w postaci ciała stałego, pakowana po 25g, posiadająca certyfikat Biological Stain Commission</t>
    </r>
  </si>
  <si>
    <r>
      <rPr>
        <b/>
        <sz val="11"/>
        <color rgb="FF000000"/>
        <rFont val="Calibri"/>
        <family val="2"/>
        <charset val="238"/>
      </rPr>
      <t>NADH</t>
    </r>
    <r>
      <rPr>
        <sz val="11"/>
        <color theme="1"/>
        <rFont val="Calibri"/>
        <family val="2"/>
        <charset val="238"/>
        <scheme val="minor"/>
      </rPr>
      <t xml:space="preserve"> - substancja chemiczna w postaci beżowego proszku, czystość ≥ 97%, pakowana po 1g</t>
    </r>
  </si>
  <si>
    <r>
      <rPr>
        <b/>
        <sz val="11"/>
        <color rgb="FF000000"/>
        <rFont val="Calibri"/>
        <family val="2"/>
        <charset val="238"/>
      </rPr>
      <t xml:space="preserve">Nadmanganian Potasu (Potassium permanganate) </t>
    </r>
    <r>
      <rPr>
        <sz val="11"/>
        <color theme="1"/>
        <rFont val="Calibri"/>
        <family val="2"/>
        <charset val="238"/>
        <scheme val="minor"/>
      </rPr>
      <t>- substancja chemiczna w postaci ciemnofioletowych kryształów, spełniająca standardy ACS, czystość ≥ 99%, pakowana po 500g</t>
    </r>
  </si>
  <si>
    <r>
      <rPr>
        <b/>
        <sz val="11"/>
        <color rgb="FF000000"/>
        <rFont val="Calibri"/>
        <family val="2"/>
        <charset val="238"/>
      </rPr>
      <t>Nitrotetrazolium Blue chloride</t>
    </r>
    <r>
      <rPr>
        <sz val="11"/>
        <color theme="1"/>
        <rFont val="Calibri"/>
        <family val="2"/>
        <charset val="238"/>
        <scheme val="minor"/>
      </rPr>
      <t xml:space="preserve"> - substancja chemiczna w postaci jasnożółtych kryształów, electrophoresis grade, pakowana po 250mg</t>
    </r>
  </si>
  <si>
    <t>Odczynnik do barwienia cytohormonalnego wg Shorra</t>
  </si>
  <si>
    <r>
      <rPr>
        <b/>
        <sz val="11"/>
        <color rgb="FF000000"/>
        <rFont val="Calibri"/>
        <family val="2"/>
        <charset val="238"/>
      </rPr>
      <t>Oil Red O</t>
    </r>
    <r>
      <rPr>
        <sz val="11"/>
        <color theme="1"/>
        <rFont val="Calibri"/>
        <family val="2"/>
        <charset val="238"/>
        <scheme val="minor"/>
      </rPr>
      <t xml:space="preserve"> -</t>
    </r>
    <r>
      <rPr>
        <sz val="11"/>
        <color rgb="FF000000"/>
        <rFont val="Calibri"/>
        <family val="2"/>
        <charset val="238"/>
      </rPr>
      <t xml:space="preserve"> substancja chemiczna w postaci czerwonego proszku, pakowana po 25g, posiadająca certyfikat Biological Stain Commission</t>
    </r>
  </si>
  <si>
    <r>
      <rPr>
        <b/>
        <sz val="11"/>
        <color rgb="FF000000"/>
        <rFont val="Calibri"/>
        <family val="2"/>
        <charset val="238"/>
      </rPr>
      <t>Orange G</t>
    </r>
    <r>
      <rPr>
        <sz val="11"/>
        <color theme="1"/>
        <rFont val="Calibri"/>
        <family val="2"/>
        <charset val="238"/>
        <scheme val="minor"/>
      </rPr>
      <t xml:space="preserve"> - substancja chemiczna w postaci czerwonego proszku, zawartość barwnika powyżej 80%, pakowana po 25g, posiadająca certyfikat Biological Stain Commission</t>
    </r>
  </si>
  <si>
    <r>
      <rPr>
        <b/>
        <sz val="11"/>
        <color rgb="FF000000"/>
        <rFont val="Calibri"/>
        <family val="2"/>
        <charset val="238"/>
      </rPr>
      <t>Orcein</t>
    </r>
    <r>
      <rPr>
        <sz val="11"/>
        <color theme="1"/>
        <rFont val="Calibri"/>
        <family val="2"/>
        <charset val="238"/>
        <scheme val="minor"/>
      </rPr>
      <t xml:space="preserve"> - substancja chemiczna w postaci ciemnobrązowego proszku, pakowana po 5g, posiadająca certyfikat Biological Stain Commission</t>
    </r>
  </si>
  <si>
    <r>
      <rPr>
        <b/>
        <sz val="11"/>
        <color rgb="FF000000"/>
        <rFont val="Calibri"/>
        <family val="2"/>
        <charset val="238"/>
      </rPr>
      <t>Osmium tetroxide</t>
    </r>
    <r>
      <rPr>
        <sz val="11"/>
        <color theme="1"/>
        <rFont val="Calibri"/>
        <family val="2"/>
        <charset val="238"/>
        <scheme val="minor"/>
      </rPr>
      <t xml:space="preserve"> - substancja chemiczna w postaci krystalicznego proszku, czystość ≥ 99,8%, pakowana po 1g</t>
    </r>
  </si>
  <si>
    <r>
      <rPr>
        <b/>
        <sz val="11"/>
        <color rgb="FF000000"/>
        <rFont val="Calibri"/>
        <family val="2"/>
        <charset val="238"/>
      </rPr>
      <t xml:space="preserve">Pararosaniline Base </t>
    </r>
    <r>
      <rPr>
        <sz val="11"/>
        <color theme="1"/>
        <rFont val="Calibri"/>
        <family val="2"/>
        <charset val="238"/>
        <scheme val="minor"/>
      </rPr>
      <t>- substancja chemiczna w postaci kryształów, zawartość barwnika ≥ 95%, pakowana po 10g.</t>
    </r>
  </si>
  <si>
    <r>
      <rPr>
        <b/>
        <sz val="11"/>
        <color rgb="FF000000"/>
        <rFont val="Calibri"/>
        <family val="2"/>
        <charset val="238"/>
      </rPr>
      <t xml:space="preserve">Pąs ksylidynowy (Ponceau Xylidine) - </t>
    </r>
    <r>
      <rPr>
        <sz val="11"/>
        <color theme="1"/>
        <rFont val="Calibri"/>
        <family val="2"/>
        <charset val="238"/>
        <scheme val="minor"/>
      </rPr>
      <t>substancja chemiczna w postaci ciemnoczerwonego proszku, zawartość barwnika ≥ 60, pakowana po 25g.</t>
    </r>
  </si>
  <si>
    <r>
      <rPr>
        <b/>
        <sz val="11"/>
        <color rgb="FF000000"/>
        <rFont val="Calibri"/>
        <family val="2"/>
        <charset val="238"/>
      </rPr>
      <t xml:space="preserve">Phosphate buffered saline </t>
    </r>
    <r>
      <rPr>
        <sz val="11"/>
        <color theme="1"/>
        <rFont val="Calibri"/>
        <family val="2"/>
        <charset val="238"/>
        <scheme val="minor"/>
      </rPr>
      <t>- substancja chemiczna w postaci ciała stałego, w tabletkach, pakowana po 100 tabletek w opakowaniu.</t>
    </r>
  </si>
  <si>
    <r>
      <rPr>
        <b/>
        <sz val="11"/>
        <color rgb="FF000000"/>
        <rFont val="Calibri"/>
        <family val="2"/>
        <charset val="238"/>
      </rPr>
      <t>Pirosiarczyn Sodu (Sodium pyrosulfite)</t>
    </r>
    <r>
      <rPr>
        <sz val="11"/>
        <color theme="1"/>
        <rFont val="Calibri"/>
        <family val="2"/>
        <charset val="238"/>
        <scheme val="minor"/>
      </rPr>
      <t xml:space="preserve"> - substancja chemiczna w postaci bezbarwnego proszku, czystość ≥ 99%, pakowana po 500g</t>
    </r>
  </si>
  <si>
    <r>
      <rPr>
        <b/>
        <sz val="11"/>
        <color rgb="FF000000"/>
        <rFont val="Calibri"/>
        <family val="2"/>
        <charset val="238"/>
      </rPr>
      <t>Rhodanine</t>
    </r>
    <r>
      <rPr>
        <sz val="11"/>
        <color theme="1"/>
        <rFont val="Calibri"/>
        <family val="2"/>
        <charset val="238"/>
        <scheme val="minor"/>
      </rPr>
      <t xml:space="preserve"> - substancja chemiczna w postaci ciała stałego, czystość ≥ 99%, pakowana po 25g</t>
    </r>
  </si>
  <si>
    <r>
      <rPr>
        <b/>
        <sz val="11"/>
        <color rgb="FF000000"/>
        <rFont val="Calibri"/>
        <family val="2"/>
        <charset val="238"/>
      </rPr>
      <t xml:space="preserve">Ringer tablets – </t>
    </r>
    <r>
      <rPr>
        <sz val="11"/>
        <color rgb="FF000000"/>
        <rFont val="Calibri"/>
        <family val="2"/>
        <charset val="238"/>
      </rPr>
      <t>substancja chemiczna w postaci tabletek służąca do przygotowania roztworu Ringera, w opakowaniu zawierającym 100 tabletek</t>
    </r>
  </si>
  <si>
    <r>
      <rPr>
        <b/>
        <sz val="11"/>
        <color rgb="FF000000"/>
        <rFont val="Calibri"/>
        <family val="2"/>
        <charset val="238"/>
      </rPr>
      <t>Sodium acetate trihydrate</t>
    </r>
    <r>
      <rPr>
        <sz val="11"/>
        <color theme="1"/>
        <rFont val="Calibri"/>
        <family val="2"/>
        <charset val="238"/>
        <scheme val="minor"/>
      </rPr>
      <t xml:space="preserve"> - substancja chemiczna w postaci białych kryształów, czystość ≥ 99%, pakowana po  250g</t>
    </r>
  </si>
  <si>
    <r>
      <rPr>
        <b/>
        <sz val="11"/>
        <color rgb="FF000000"/>
        <rFont val="Calibri"/>
        <family val="2"/>
        <charset val="238"/>
      </rPr>
      <t>Sodium succinate dibasic</t>
    </r>
    <r>
      <rPr>
        <sz val="11"/>
        <color theme="1"/>
        <rFont val="Calibri"/>
        <family val="2"/>
        <charset val="238"/>
        <scheme val="minor"/>
      </rPr>
      <t xml:space="preserve"> - substancja chemiczna w postaci białego ciała stałego, czystość ≥ 99%, pakowana po 100g</t>
    </r>
  </si>
  <si>
    <r>
      <rPr>
        <b/>
        <sz val="11"/>
        <color rgb="FF000000"/>
        <rFont val="Calibri"/>
        <family val="2"/>
        <charset val="238"/>
      </rPr>
      <t>Sodium hydroxide (Sodu Wodorotlenek)</t>
    </r>
    <r>
      <rPr>
        <sz val="11"/>
        <color theme="1"/>
        <rFont val="Calibri"/>
        <family val="2"/>
        <charset val="238"/>
        <scheme val="minor"/>
      </rPr>
      <t xml:space="preserve"> - substancja chemiczna w postaci białych pigułek, czystość ≥ 98%, w opakowaniu 500g</t>
    </r>
  </si>
  <si>
    <r>
      <rPr>
        <b/>
        <sz val="11"/>
        <color rgb="FF000000"/>
        <rFont val="Calibri"/>
        <family val="2"/>
        <charset val="238"/>
      </rPr>
      <t xml:space="preserve">Tlenek propylenu (Propylene oxide) - </t>
    </r>
    <r>
      <rPr>
        <sz val="11"/>
        <color theme="1"/>
        <rFont val="Calibri"/>
        <family val="2"/>
        <charset val="238"/>
        <scheme val="minor"/>
      </rPr>
      <t>substancja chemiczna w postaci bezbarwnej cieczy, czystość ≥ 99,5%, w opakowaniu o pojemności 1l</t>
    </r>
  </si>
  <si>
    <r>
      <rPr>
        <b/>
        <sz val="11"/>
        <color rgb="FF000000"/>
        <rFont val="Calibri"/>
        <family val="2"/>
        <charset val="238"/>
      </rPr>
      <t>Toluidyne Blue</t>
    </r>
    <r>
      <rPr>
        <sz val="11"/>
        <color theme="1"/>
        <rFont val="Calibri"/>
        <family val="2"/>
        <charset val="238"/>
        <scheme val="minor"/>
      </rPr>
      <t xml:space="preserve"> - substancja chemiczna w postaci ciemnozielonego proszku, pakowana po 25g, posiadająca certyfikat Biological Stain Commission</t>
    </r>
  </si>
  <si>
    <r>
      <rPr>
        <b/>
        <sz val="11"/>
        <color rgb="FF000000"/>
        <rFont val="Calibri"/>
        <family val="2"/>
        <charset val="238"/>
      </rPr>
      <t>Urotropine</t>
    </r>
    <r>
      <rPr>
        <sz val="11"/>
        <color rgb="FF000000"/>
        <rFont val="Calibri"/>
        <family val="2"/>
        <charset val="238"/>
      </rPr>
      <t xml:space="preserve"> - substancja chemiczna w postaci bezbarwnych kryształów, czystość ≥ 99%, w opakowaniu 250g</t>
    </r>
  </si>
  <si>
    <r>
      <rPr>
        <b/>
        <sz val="11"/>
        <color rgb="FF000000"/>
        <rFont val="Calibri"/>
        <family val="2"/>
        <charset val="238"/>
      </rPr>
      <t>Węgiel aktywny (Activated charcoal)-</t>
    </r>
    <r>
      <rPr>
        <sz val="11"/>
        <color theme="1"/>
        <rFont val="Calibri"/>
        <family val="2"/>
        <charset val="238"/>
        <scheme val="minor"/>
      </rPr>
      <t xml:space="preserve"> substancja chemiczna w postaci czarnego proszku, czystość w standardzie puriss p.a., w opakowaniu 250g</t>
    </r>
  </si>
  <si>
    <r>
      <rPr>
        <b/>
        <sz val="11"/>
        <color rgb="FF000000"/>
        <rFont val="Calibri"/>
        <family val="2"/>
        <charset val="238"/>
      </rPr>
      <t>Żelazocyjanek potasu (Potassium ferricyanide)</t>
    </r>
    <r>
      <rPr>
        <sz val="11"/>
        <color theme="1"/>
        <rFont val="Calibri"/>
        <family val="2"/>
        <charset val="238"/>
        <scheme val="minor"/>
      </rPr>
      <t xml:space="preserve"> - substancja chemiczna w postaci kryształów, czystość ≥ 99%, w opakowaniu 100g</t>
    </r>
  </si>
  <si>
    <r>
      <rPr>
        <b/>
        <sz val="11"/>
        <color rgb="FF000000"/>
        <rFont val="Calibri"/>
        <family val="2"/>
        <charset val="238"/>
      </rPr>
      <t>Aceton</t>
    </r>
    <r>
      <rPr>
        <sz val="11"/>
        <color rgb="FF000000"/>
        <rFont val="Calibri"/>
        <family val="2"/>
        <charset val="238"/>
      </rPr>
      <t xml:space="preserve"> – </t>
    </r>
    <r>
      <rPr>
        <sz val="11"/>
        <color theme="1"/>
        <rFont val="Calibri"/>
        <family val="2"/>
        <charset val="238"/>
        <scheme val="minor"/>
      </rPr>
      <t xml:space="preserve">substancja chemiczna w postaci bezbarwnej cieczy, </t>
    </r>
    <r>
      <rPr>
        <sz val="11"/>
        <color rgb="FF000000"/>
        <rFont val="Calibri"/>
        <family val="2"/>
        <charset val="238"/>
      </rPr>
      <t xml:space="preserve">cz.d.a, czystość </t>
    </r>
    <r>
      <rPr>
        <sz val="11"/>
        <color theme="1"/>
        <rFont val="Calibri"/>
        <family val="2"/>
        <charset val="238"/>
        <scheme val="minor"/>
      </rPr>
      <t xml:space="preserve">≥ </t>
    </r>
    <r>
      <rPr>
        <sz val="11"/>
        <color rgb="FF000000"/>
        <rFont val="Calibri"/>
        <family val="2"/>
        <charset val="238"/>
      </rPr>
      <t>99,5 % w opakowaniu o pojemności 5l</t>
    </r>
  </si>
  <si>
    <r>
      <rPr>
        <b/>
        <sz val="11"/>
        <color rgb="FF000000"/>
        <rFont val="Calibri"/>
        <family val="2"/>
        <charset val="238"/>
      </rPr>
      <t>Alkohol etylowy</t>
    </r>
    <r>
      <rPr>
        <sz val="11"/>
        <color rgb="FF000000"/>
        <rFont val="Calibri"/>
        <family val="2"/>
        <charset val="238"/>
      </rPr>
      <t xml:space="preserve"> – absolutny, 99,8%, cz.d.a, w opakowaniu o pojemności 1l</t>
    </r>
  </si>
  <si>
    <r>
      <rPr>
        <b/>
        <sz val="11"/>
        <color rgb="FF000000"/>
        <rFont val="Calibri"/>
        <family val="2"/>
        <charset val="238"/>
      </rPr>
      <t xml:space="preserve">Formalina buforowana 10% </t>
    </r>
    <r>
      <rPr>
        <sz val="11"/>
        <color rgb="FF000000"/>
        <rFont val="Calibri"/>
        <family val="2"/>
        <charset val="238"/>
      </rPr>
      <t>- utrwalacz do badań histologicznych, stężenie formaldehydu 4 %, w opakowaniu o pojemności 5l</t>
    </r>
  </si>
  <si>
    <r>
      <rPr>
        <b/>
        <sz val="11"/>
        <color rgb="FF000000"/>
        <rFont val="Calibri"/>
        <family val="2"/>
        <charset val="238"/>
      </rPr>
      <t>Izopropanol</t>
    </r>
    <r>
      <rPr>
        <sz val="11"/>
        <color rgb="FF000000"/>
        <rFont val="Calibri"/>
        <family val="2"/>
        <charset val="238"/>
      </rPr>
      <t xml:space="preserve"> - </t>
    </r>
    <r>
      <rPr>
        <sz val="11"/>
        <color theme="1"/>
        <rFont val="Calibri"/>
        <family val="2"/>
        <charset val="238"/>
        <scheme val="minor"/>
      </rPr>
      <t xml:space="preserve">substancja chemiczna w postaci bezbarwnej cieczy, </t>
    </r>
    <r>
      <rPr>
        <sz val="11"/>
        <color rgb="FF000000"/>
        <rFont val="Calibri"/>
        <family val="2"/>
        <charset val="238"/>
      </rPr>
      <t>cz.d.a, w opakowaniu o pojemności 5l</t>
    </r>
  </si>
  <si>
    <r>
      <rPr>
        <b/>
        <sz val="11"/>
        <color rgb="FF000000"/>
        <rFont val="Calibri"/>
        <family val="2"/>
        <charset val="238"/>
      </rPr>
      <t>Ksylen</t>
    </r>
    <r>
      <rPr>
        <sz val="11"/>
        <color rgb="FF000000"/>
        <rFont val="Calibri"/>
        <family val="2"/>
        <charset val="238"/>
      </rPr>
      <t xml:space="preserve"> - </t>
    </r>
    <r>
      <rPr>
        <sz val="11"/>
        <color theme="1"/>
        <rFont val="Calibri"/>
        <family val="2"/>
        <charset val="238"/>
        <scheme val="minor"/>
      </rPr>
      <t xml:space="preserve">substancja chemiczna w postaci bezbarwnej cieczy, </t>
    </r>
    <r>
      <rPr>
        <sz val="11"/>
        <color rgb="FF000000"/>
        <rFont val="Calibri"/>
        <family val="2"/>
        <charset val="238"/>
      </rPr>
      <t>cz.d.a, Zawartość węglowodorów C8 min. 98,5 %,  w opakowaniu o pojemności 5l</t>
    </r>
  </si>
  <si>
    <r>
      <rPr>
        <b/>
        <sz val="11"/>
        <color rgb="FF000000"/>
        <rFont val="Calibri"/>
        <family val="2"/>
        <charset val="238"/>
      </rPr>
      <t>Parafina histopatologiczna z DMSO</t>
    </r>
    <r>
      <rPr>
        <sz val="11"/>
        <color rgb="FF000000"/>
        <rFont val="Calibri"/>
        <family val="2"/>
        <charset val="238"/>
      </rPr>
      <t xml:space="preserve"> - </t>
    </r>
    <r>
      <rPr>
        <sz val="11"/>
        <color theme="1"/>
        <rFont val="Calibri"/>
        <family val="2"/>
        <charset val="238"/>
        <scheme val="minor"/>
      </rPr>
      <t>substancja chemiczna w postaci białych, przejrzystych granulek, służąca do utrwalania tkanek, w składzie: 96% parafiny, 0,9% DMSO, 3,1% polimerów, pakowana po 10kg</t>
    </r>
  </si>
  <si>
    <r>
      <rPr>
        <b/>
        <sz val="11"/>
        <color rgb="FF000000"/>
        <rFont val="Calibri"/>
        <family val="2"/>
        <charset val="1"/>
      </rPr>
      <t>Woda destylowana</t>
    </r>
    <r>
      <rPr>
        <sz val="11"/>
        <color theme="1"/>
        <rFont val="Calibri"/>
        <family val="2"/>
        <charset val="238"/>
        <scheme val="minor"/>
      </rPr>
      <t xml:space="preserve"> – woda pozbawiona, metodą destylacji, soli mineralnych oraz większości innych substancji ją zanieczyszczających, w opakowaniu o pojemności 5l</t>
    </r>
  </si>
  <si>
    <r>
      <rPr>
        <b/>
        <sz val="11"/>
        <color rgb="FF000000"/>
        <rFont val="Calibri"/>
        <family val="2"/>
        <charset val="1"/>
      </rPr>
      <t>Cytofix</t>
    </r>
    <r>
      <rPr>
        <sz val="11"/>
        <color theme="1"/>
        <rFont val="Calibri"/>
        <family val="2"/>
        <charset val="238"/>
        <scheme val="minor"/>
      </rPr>
      <t xml:space="preserve"> – utrwalacz cytologiczny, w postaci aerozolu, w opakowaniu o pojemności 150ml</t>
    </r>
  </si>
  <si>
    <r>
      <rPr>
        <b/>
        <sz val="11"/>
        <color rgb="FF000000"/>
        <rFont val="Calibri"/>
        <family val="2"/>
        <charset val="1"/>
      </rPr>
      <t>Uranyl acetate, dihydrate</t>
    </r>
    <r>
      <rPr>
        <sz val="11"/>
        <color theme="1"/>
        <rFont val="Calibri"/>
        <family val="2"/>
        <charset val="238"/>
        <scheme val="minor"/>
      </rPr>
      <t xml:space="preserve"> - substancja chemiczna w postaci żółtych kryształów, do zastosowania w mikroskopii elektronowej, w opakowaniu 25g</t>
    </r>
  </si>
  <si>
    <r>
      <rPr>
        <b/>
        <sz val="11"/>
        <color rgb="FF000000"/>
        <rFont val="Calibri"/>
        <family val="2"/>
        <charset val="1"/>
      </rPr>
      <t>Shandon TBD-1</t>
    </r>
    <r>
      <rPr>
        <sz val="11"/>
        <color theme="1"/>
        <rFont val="Calibri"/>
        <family val="2"/>
        <charset val="238"/>
        <scheme val="minor"/>
      </rPr>
      <t xml:space="preserve"> – odwapniacz umożliwiający szybkie odwapnienie tkanek, pakowane po 4 sztuki o pojemności 1l</t>
    </r>
  </si>
  <si>
    <t xml:space="preserve">zestaw </t>
  </si>
  <si>
    <r>
      <t xml:space="preserve">Zestaw do barwienia met Papanicolaou </t>
    </r>
    <r>
      <rPr>
        <sz val="11"/>
        <color theme="1"/>
        <rFont val="Calibri"/>
        <family val="2"/>
        <charset val="238"/>
        <scheme val="minor"/>
      </rPr>
      <t>– pełen zestaw odczynników umożliwiających wykonanie barwienia metodą Papanicolaou, pozwalający na wykonanie 100 testów</t>
    </r>
  </si>
  <si>
    <r>
      <rPr>
        <b/>
        <sz val="11"/>
        <color rgb="FF000000"/>
        <rFont val="Calibri"/>
        <family val="2"/>
        <charset val="1"/>
      </rPr>
      <t>Killik</t>
    </r>
    <r>
      <rPr>
        <sz val="11"/>
        <color theme="1"/>
        <rFont val="Calibri"/>
        <family val="2"/>
        <charset val="238"/>
        <scheme val="minor"/>
      </rPr>
      <t xml:space="preserve"> – preparat w postaci lepkiej cieczy, przeznaczony do zatapiania materiału tkankowego w trakcie badań śródoperacyjnych, medium przymrażające do kriostatu, w opakowaniu z wydłużoną końcówką dozownika ułatwiającą aplikację, w opakowaniu o pojemności 100ml</t>
    </r>
  </si>
  <si>
    <r>
      <rPr>
        <b/>
        <sz val="10"/>
        <color rgb="FF000000"/>
        <rFont val="Arial"/>
        <family val="2"/>
        <charset val="238"/>
      </rPr>
      <t>Hematoksylina Mayera - b</t>
    </r>
    <r>
      <rPr>
        <sz val="10"/>
        <color rgb="FF000000"/>
        <rFont val="Arial"/>
        <family val="2"/>
        <charset val="238"/>
      </rPr>
      <t>arwnik wodny hematoksyliny zawierający wodzian chloralu - 4% do rutynowego barwienia histopatologicznego, w opakowaniach o pojemności 1l</t>
    </r>
  </si>
  <si>
    <r>
      <rPr>
        <b/>
        <sz val="11"/>
        <color rgb="FF000000"/>
        <rFont val="Calibri"/>
        <family val="2"/>
        <charset val="1"/>
      </rPr>
      <t>Zestaw do barwienia Ziehl-Neelsen</t>
    </r>
    <r>
      <rPr>
        <sz val="11"/>
        <color theme="1"/>
        <rFont val="Calibri"/>
        <family val="2"/>
        <charset val="238"/>
        <scheme val="minor"/>
      </rPr>
      <t xml:space="preserve"> - pełen zestaw odczynników umożliwiających wykonanie barwienia Ziehl-Neelsen</t>
    </r>
  </si>
  <si>
    <r>
      <rPr>
        <b/>
        <sz val="11"/>
        <color rgb="FF000000"/>
        <rFont val="Calibri"/>
        <family val="2"/>
        <charset val="1"/>
      </rPr>
      <t>UranyLess</t>
    </r>
    <r>
      <rPr>
        <sz val="11"/>
        <color theme="1"/>
        <rFont val="Calibri"/>
        <family val="2"/>
        <charset val="238"/>
        <scheme val="minor"/>
      </rPr>
      <t xml:space="preserve"> – nieradioaktywna lantanowa mieszanina barwiąca stosowana w mikroskopii elektronowej, w bezpowietrznej butelce z pompką o pojemności 30ml</t>
    </r>
  </si>
  <si>
    <r>
      <rPr>
        <b/>
        <sz val="11"/>
        <color rgb="FF000000"/>
        <rFont val="Calibri"/>
        <family val="2"/>
        <charset val="1"/>
      </rPr>
      <t xml:space="preserve">3% cytrynian ołowiu </t>
    </r>
    <r>
      <rPr>
        <sz val="11"/>
        <color theme="1"/>
        <rFont val="Calibri"/>
        <family val="2"/>
        <charset val="238"/>
        <scheme val="minor"/>
      </rPr>
      <t>- roztwór do zwiększenia kontrastu, gotowy do użycia, w bezpowietrznej butelce z pompką o pojemności 30ml</t>
    </r>
  </si>
  <si>
    <r>
      <t xml:space="preserve">di-Sodu wodorofosforan 12 (di-Sodium hydrogen phosphate dodecahydrate) - </t>
    </r>
    <r>
      <rPr>
        <sz val="11"/>
        <color theme="1"/>
        <rFont val="Calibri"/>
        <family val="2"/>
        <charset val="238"/>
        <scheme val="minor"/>
      </rPr>
      <t>substancja chemiczna w postaci bezbarwnych kryształów lub krystalicznego proszku , cz.d.a., w opakowaniu 250g</t>
    </r>
  </si>
  <si>
    <r>
      <rPr>
        <b/>
        <sz val="11"/>
        <color rgb="FF000000"/>
        <rFont val="Calibri"/>
        <family val="2"/>
        <charset val="1"/>
      </rPr>
      <t>Eozyna Y</t>
    </r>
    <r>
      <rPr>
        <sz val="11"/>
        <color theme="1"/>
        <rFont val="Calibri"/>
        <family val="2"/>
        <charset val="238"/>
        <scheme val="minor"/>
      </rPr>
      <t xml:space="preserve"> – w</t>
    </r>
    <r>
      <rPr>
        <sz val="10"/>
        <color rgb="FF000000"/>
        <rFont val="Arial"/>
        <family val="2"/>
        <charset val="238"/>
      </rPr>
      <t>odny 1% roztwór eozyny Y do rutynowego barwienia histopatologicznego, w opakowaniach o pojemności 1l</t>
    </r>
  </si>
  <si>
    <r>
      <rPr>
        <b/>
        <sz val="11"/>
        <color rgb="FF000000"/>
        <rFont val="Calibri"/>
        <family val="2"/>
        <charset val="1"/>
      </rPr>
      <t>Kwas chromowy</t>
    </r>
    <r>
      <rPr>
        <sz val="11"/>
        <color theme="1"/>
        <rFont val="Calibri"/>
        <family val="2"/>
        <charset val="238"/>
        <scheme val="minor"/>
      </rPr>
      <t xml:space="preserve"> - substancja chemiczna w postaci brunatno-czerwonej cieczy, czysta, w opakowaniu o pojemności 500ml</t>
    </r>
  </si>
  <si>
    <r>
      <t xml:space="preserve">Kwas pikrynowy (Picric Acid) – </t>
    </r>
    <r>
      <rPr>
        <sz val="11"/>
        <color theme="1"/>
        <rFont val="Calibri"/>
        <family val="2"/>
        <charset val="238"/>
        <scheme val="minor"/>
      </rPr>
      <t>substancja chemiczna w postaci proszku, cz.d.a, w opakowaniach 100g</t>
    </r>
  </si>
  <si>
    <r>
      <rPr>
        <b/>
        <sz val="11"/>
        <color rgb="FF000000"/>
        <rFont val="Calibri"/>
        <family val="2"/>
        <charset val="1"/>
      </rPr>
      <t>Sacharoza (Sucrose)</t>
    </r>
    <r>
      <rPr>
        <sz val="11"/>
        <color theme="1"/>
        <rFont val="Calibri"/>
        <family val="2"/>
        <charset val="238"/>
        <scheme val="minor"/>
      </rPr>
      <t xml:space="preserve"> - substancja chemiczna w postaci bezbarwnych kryształów lub białego proszku , cz.d.a.,  czystość ≥ 99,8%, w opakowaniu 1kg</t>
    </r>
  </si>
  <si>
    <r>
      <t xml:space="preserve">Tris (hydroksymetylo) Aminometan </t>
    </r>
    <r>
      <rPr>
        <sz val="11"/>
        <color theme="1"/>
        <rFont val="Calibri"/>
        <family val="2"/>
        <charset val="238"/>
        <scheme val="minor"/>
      </rPr>
      <t>- substancja chemiczna w postaci bezbarwnego ciała stałego, cz.d.a.,  czystość ≥ 99%, w opakowaniu 250g</t>
    </r>
  </si>
  <si>
    <r>
      <rPr>
        <b/>
        <sz val="11"/>
        <color rgb="FF000000"/>
        <rFont val="Calibri"/>
        <family val="2"/>
        <charset val="1"/>
      </rPr>
      <t>DePeX –</t>
    </r>
    <r>
      <rPr>
        <sz val="11"/>
        <color theme="1"/>
        <rFont val="Calibri"/>
        <family val="2"/>
        <charset val="238"/>
        <scheme val="minor"/>
      </rPr>
      <t xml:space="preserve"> neutralny roztwór polistyrenu i plastyfikatorów w ksylenie służący jako mounting medium, w opakowaniu o pojemności 100ml</t>
    </r>
  </si>
  <si>
    <r>
      <rPr>
        <b/>
        <sz val="11"/>
        <color rgb="FF000000"/>
        <rFont val="Calibri"/>
        <family val="2"/>
        <charset val="1"/>
      </rPr>
      <t xml:space="preserve">Glycid ether 100 – </t>
    </r>
    <r>
      <rPr>
        <sz val="11"/>
        <color theme="1"/>
        <rFont val="Calibri"/>
        <family val="2"/>
        <charset val="238"/>
        <scheme val="minor"/>
      </rPr>
      <t>odczynnik laboratoryjny w postaci żółtawej cieczy, do zastosowania w mikroskopii elektronowej, służący do zatapiania preparatów, w opakowaniu o pojemności 100ml</t>
    </r>
  </si>
  <si>
    <r>
      <rPr>
        <b/>
        <sz val="11"/>
        <color rgb="FF000000"/>
        <rFont val="Calibri"/>
        <family val="2"/>
        <charset val="1"/>
      </rPr>
      <t xml:space="preserve">Methylnadic anhydride </t>
    </r>
    <r>
      <rPr>
        <sz val="11"/>
        <color theme="1"/>
        <rFont val="Calibri"/>
        <family val="2"/>
        <charset val="238"/>
        <scheme val="minor"/>
      </rPr>
      <t>-odczynnik laboratoryjny w postaci jasnożółtej kleistej substancji, służący do utwardzania Glycid Acid 100, w opakowaniu o pojemności 100ml</t>
    </r>
  </si>
  <si>
    <r>
      <rPr>
        <b/>
        <sz val="11"/>
        <color rgb="FF000000"/>
        <rFont val="Calibri"/>
        <family val="2"/>
        <charset val="1"/>
      </rPr>
      <t>Barbitalum Natrium (barbital sodowy)</t>
    </r>
    <r>
      <rPr>
        <sz val="11"/>
        <color theme="1"/>
        <rFont val="Calibri"/>
        <family val="2"/>
        <charset val="238"/>
        <scheme val="minor"/>
      </rPr>
      <t>- substancja chemiczna w postaci białego proszku, cz.d.a., czystość ≥ 98%, w opakowaniu 5g</t>
    </r>
  </si>
  <si>
    <t>PAKIET Nr 23 - Drobny sprzęt laboratoryjny</t>
  </si>
  <si>
    <t>j</t>
  </si>
  <si>
    <t>Wymagane próbki</t>
  </si>
  <si>
    <t>nie</t>
  </si>
  <si>
    <t>1 sztuka</t>
  </si>
  <si>
    <r>
      <rPr>
        <b/>
        <sz val="11"/>
        <color rgb="FF000000"/>
        <rFont val="Calibri"/>
        <family val="2"/>
        <charset val="1"/>
      </rPr>
      <t>Bibułki do cytowirówki</t>
    </r>
    <r>
      <rPr>
        <sz val="11"/>
        <color theme="1"/>
        <rFont val="Calibri"/>
        <family val="2"/>
        <charset val="238"/>
        <scheme val="minor"/>
      </rPr>
      <t xml:space="preserve"> – o średnicy 9,5mm, w opakowaniu zawierającym 100 sztuk</t>
    </r>
  </si>
  <si>
    <r>
      <rPr>
        <b/>
        <sz val="11"/>
        <color rgb="FF000000"/>
        <rFont val="Calibri"/>
        <family val="2"/>
        <charset val="1"/>
      </rPr>
      <t xml:space="preserve">Histokitt </t>
    </r>
    <r>
      <rPr>
        <sz val="11"/>
        <color theme="1"/>
        <rFont val="Calibri"/>
        <family val="2"/>
        <charset val="238"/>
        <scheme val="minor"/>
      </rPr>
      <t>- syntetyczny klej o wysokiej gęstości przeznaczony do ręcznego zaklejania preparatów mikroskopowych szkiełkami nakrywkowymi, szybko schnący, w opakowaniach o pojemności 500ml</t>
    </r>
  </si>
  <si>
    <r>
      <rPr>
        <b/>
        <sz val="11"/>
        <color rgb="FF000000"/>
        <rFont val="Calibri"/>
        <family val="2"/>
        <charset val="1"/>
      </rPr>
      <t>Końcówki do pipet automatycznych</t>
    </r>
    <r>
      <rPr>
        <sz val="11"/>
        <color theme="1"/>
        <rFont val="Calibri"/>
        <family val="2"/>
        <charset val="238"/>
        <scheme val="minor"/>
      </rPr>
      <t xml:space="preserve"> - białe, przezierne, niesterylne, wydłużone, umożliwiające odmierzenie 0,5-10</t>
    </r>
    <r>
      <rPr>
        <sz val="11"/>
        <color rgb="FF000000"/>
        <rFont val="Calibri"/>
        <family val="2"/>
        <charset val="238"/>
      </rPr>
      <t>μl cieczy, typu Cristal/Eppendorf, w opakowaniu zawierającym 1000 sztuk</t>
    </r>
  </si>
  <si>
    <r>
      <rPr>
        <b/>
        <sz val="11"/>
        <color rgb="FF000000"/>
        <rFont val="Calibri"/>
        <family val="2"/>
        <charset val="1"/>
      </rPr>
      <t>Końcówki do pipet automatycznych</t>
    </r>
    <r>
      <rPr>
        <sz val="11"/>
        <color theme="1"/>
        <rFont val="Calibri"/>
        <family val="2"/>
        <charset val="238"/>
        <scheme val="minor"/>
      </rPr>
      <t xml:space="preserve"> - przezierne, niesterylne,  wydłużone, umożliwiające odmierzenie do 200</t>
    </r>
    <r>
      <rPr>
        <sz val="11"/>
        <color rgb="FF000000"/>
        <rFont val="Calibri"/>
        <family val="2"/>
        <charset val="238"/>
      </rPr>
      <t>μl cieczy, typu Eppendorf lub Gilson (w zależności od zapotrzebowania zamawiającego), w opakowaniu zawierającym 1000 sztuk (zamiennie 2 opakowania po 500 sztuk)</t>
    </r>
  </si>
  <si>
    <r>
      <rPr>
        <b/>
        <sz val="11"/>
        <color rgb="FF000000"/>
        <rFont val="Calibri"/>
        <family val="2"/>
        <charset val="1"/>
      </rPr>
      <t>Końcówki do pipet automatycznych</t>
    </r>
    <r>
      <rPr>
        <sz val="11"/>
        <color theme="1"/>
        <rFont val="Calibri"/>
        <family val="2"/>
        <charset val="238"/>
        <scheme val="minor"/>
      </rPr>
      <t xml:space="preserve"> -przezierne, niesterylne, umożliwiające odmierzenie do 1000</t>
    </r>
    <r>
      <rPr>
        <sz val="11"/>
        <color rgb="FF000000"/>
        <rFont val="Calibri"/>
        <family val="2"/>
        <charset val="238"/>
      </rPr>
      <t>μl cieczy</t>
    </r>
    <r>
      <rPr>
        <sz val="11"/>
        <color rgb="FF000000"/>
        <rFont val="Calibri"/>
        <family val="2"/>
        <charset val="238"/>
      </rPr>
      <t xml:space="preserve">, typu Eppendorf lub Gilson (w zależności od zapotrzebowania zamawiającego), w opakowaniu zawierającym 1000 sztuk </t>
    </r>
    <r>
      <rPr>
        <sz val="11"/>
        <color rgb="FF000000"/>
        <rFont val="Calibri"/>
        <family val="2"/>
        <charset val="238"/>
      </rPr>
      <t>(zamiennie 2 opakowania po 500 sztuk)</t>
    </r>
  </si>
  <si>
    <r>
      <rPr>
        <b/>
        <sz val="11"/>
        <color rgb="FF000000"/>
        <rFont val="Calibri"/>
        <family val="2"/>
        <charset val="1"/>
      </rPr>
      <t xml:space="preserve">KP Marker Plus </t>
    </r>
    <r>
      <rPr>
        <sz val="11"/>
        <color theme="1"/>
        <rFont val="Calibri"/>
        <family val="2"/>
        <charset val="238"/>
        <scheme val="minor"/>
      </rPr>
      <t>- marker do opisywania kasetek histopatologicznych i szkiełek. Odporny na odczynniki chemiczne (etanol, metanol i ksylen) oraz niskie temperatury (-80C) ,w kolorze czarnym, w opakowaniu zawierającym 12 sztuk</t>
    </r>
  </si>
  <si>
    <r>
      <rPr>
        <b/>
        <sz val="11"/>
        <color rgb="FF000000"/>
        <rFont val="Calibri"/>
        <family val="2"/>
        <charset val="1"/>
      </rPr>
      <t>Naczynka wagowe –</t>
    </r>
    <r>
      <rPr>
        <sz val="11"/>
        <color theme="1"/>
        <rFont val="Calibri"/>
        <family val="2"/>
        <charset val="238"/>
        <scheme val="minor"/>
      </rPr>
      <t xml:space="preserve"> wykonane z polipropylenu, mlecznoprzezroczyste z pokrywką, cechujące się dużą odpornością na kwasy, o pojemności 30ml</t>
    </r>
  </si>
  <si>
    <r>
      <rPr>
        <b/>
        <sz val="11"/>
        <color rgb="FF000000"/>
        <rFont val="Calibri"/>
        <family val="2"/>
        <charset val="1"/>
      </rPr>
      <t>Pęseta laboratoryjna ostra</t>
    </r>
    <r>
      <rPr>
        <sz val="11"/>
        <color theme="1"/>
        <rFont val="Calibri"/>
        <family val="2"/>
        <charset val="238"/>
        <scheme val="minor"/>
      </rPr>
      <t xml:space="preserve"> – anatomiczna, metalowa, o długości 14,5cm, z ostrym zakończeniem, niesterylna</t>
    </r>
  </si>
  <si>
    <r>
      <rPr>
        <b/>
        <sz val="11"/>
        <color rgb="FF000000"/>
        <rFont val="Calibri"/>
        <family val="2"/>
        <charset val="1"/>
      </rPr>
      <t>Pęseta laboratoryjna tępa</t>
    </r>
    <r>
      <rPr>
        <sz val="11"/>
        <color theme="1"/>
        <rFont val="Calibri"/>
        <family val="2"/>
        <charset val="238"/>
        <scheme val="minor"/>
      </rPr>
      <t xml:space="preserve"> – anatomiczna, metalowa, o długości 14,5cm, z tępym zakończeniem, niesterylna</t>
    </r>
  </si>
  <si>
    <r>
      <rPr>
        <b/>
        <sz val="11"/>
        <color rgb="FF000000"/>
        <rFont val="Calibri"/>
        <family val="2"/>
        <charset val="1"/>
      </rPr>
      <t>Pipety Pasteura</t>
    </r>
    <r>
      <rPr>
        <sz val="11"/>
        <color theme="1"/>
        <rFont val="Calibri"/>
        <family val="2"/>
        <charset val="238"/>
        <scheme val="minor"/>
      </rPr>
      <t xml:space="preserve"> – wykonane z polietylenu, przezierne,skalowane 3ml, ze skalą co 0,25ml, o pojemności całkowitej 7 ml, o długości 155mm, w opakowaniu po 500 sztuk</t>
    </r>
  </si>
  <si>
    <r>
      <t xml:space="preserve">Pojemnik wysyłkowy do szkiełek </t>
    </r>
    <r>
      <rPr>
        <sz val="11"/>
        <color rgb="FF000000"/>
        <rFont val="Calibri"/>
        <family val="2"/>
        <charset val="238"/>
      </rPr>
      <t>- pojemnik na 5 szkiełek, pionowy, bezbarwny, wykonany z tworzywa</t>
    </r>
  </si>
  <si>
    <r>
      <t>Probówki typu Eppendorf</t>
    </r>
    <r>
      <rPr>
        <sz val="11"/>
        <color theme="1"/>
        <rFont val="Calibri"/>
        <family val="2"/>
        <charset val="238"/>
        <scheme val="minor"/>
      </rPr>
      <t xml:space="preserve"> – wykonane z polipropylenu lub polistyrenu, przezierne, stożkowe, skalowane, o pojemności 1,5ml, bez korka, w opakowaniu po 500 sztuk</t>
    </r>
  </si>
  <si>
    <r>
      <rPr>
        <b/>
        <sz val="11"/>
        <color rgb="FF000000"/>
        <rFont val="Calibri"/>
        <family val="2"/>
        <charset val="1"/>
      </rPr>
      <t>Probówki typu Eppendorf</t>
    </r>
    <r>
      <rPr>
        <sz val="11"/>
        <color theme="1"/>
        <rFont val="Calibri"/>
        <family val="2"/>
        <charset val="238"/>
        <scheme val="minor"/>
      </rPr>
      <t xml:space="preserve"> – wykonane z polipropylenu lub polistyrenu, przezierne, stożkowe, przezierne, skalowane, o pojemności 2ml, bez korka, w opakowaniu po 500 sztuk</t>
    </r>
  </si>
  <si>
    <r>
      <rPr>
        <b/>
        <sz val="11"/>
        <color rgb="FF000000"/>
        <rFont val="Calibri"/>
        <family val="2"/>
        <charset val="1"/>
      </rPr>
      <t>Szczotka laboratoryjna –</t>
    </r>
    <r>
      <rPr>
        <sz val="11"/>
        <color theme="1"/>
        <rFont val="Calibri"/>
        <family val="2"/>
        <charset val="238"/>
        <scheme val="minor"/>
      </rPr>
      <t xml:space="preserve"> szczotka laboratoryjna, ze szczeciny, z pędzelkiem, o średnicy 9mm</t>
    </r>
  </si>
  <si>
    <r>
      <t>Szczotka laboratoryjna –</t>
    </r>
    <r>
      <rPr>
        <sz val="11"/>
        <color theme="1"/>
        <rFont val="Calibri"/>
        <family val="2"/>
        <charset val="238"/>
        <scheme val="minor"/>
      </rPr>
      <t xml:space="preserve"> szczotka laboratoryjna, ze szczeciny, o średnicy 30mm</t>
    </r>
  </si>
  <si>
    <r>
      <t>Szczotka laboratoryjna –</t>
    </r>
    <r>
      <rPr>
        <sz val="11"/>
        <color theme="1"/>
        <rFont val="Calibri"/>
        <family val="2"/>
        <charset val="238"/>
        <scheme val="minor"/>
      </rPr>
      <t xml:space="preserve"> szczotka laboratoryjna, ze szczeciny, o średnicy 50mm</t>
    </r>
  </si>
  <si>
    <r>
      <t>Szkiełka podstawowe</t>
    </r>
    <r>
      <rPr>
        <sz val="11"/>
        <color theme="1"/>
        <rFont val="Calibri"/>
        <family val="2"/>
        <charset val="238"/>
        <scheme val="minor"/>
      </rPr>
      <t xml:space="preserve"> - wykonane ze szkła o wysokiej przejrzystości, cięte, z jednostronnym kolorowym, matowym polem do opisu (białe, zielone, niebieskie, różowe, żółte - do wyboru w zależności od zapotrzebowania kupującego), o wymiarach 25x75 mm, w opakowaniu zawierającym 50 sztuk</t>
    </r>
  </si>
  <si>
    <r>
      <rPr>
        <b/>
        <sz val="11"/>
        <color rgb="FF000000"/>
        <rFont val="Calibri"/>
        <family val="2"/>
        <charset val="1"/>
      </rPr>
      <t xml:space="preserve">Szkiełka podstawowe – </t>
    </r>
    <r>
      <rPr>
        <sz val="11"/>
        <color theme="1"/>
        <rFont val="Calibri"/>
        <family val="2"/>
        <charset val="238"/>
        <scheme val="minor"/>
      </rPr>
      <t>adhezyjne, Super Frost Plus, zaopatrzone w czynnik zwiększający lepsze przyleganie tkanek  z jednostronnym, nieemaliowanym, kolorowym polem do opisu (białe, zielone, niebieskie, różowe, żółte - do wyboru w zależności od zapotrzebowania kupującego), o wymiarach 75 x 25 x 1,0 mm, krawędzie szlifowane pod kątem 90°, w opakowaniu zawierającym 72 sztuki.</t>
    </r>
  </si>
  <si>
    <r>
      <rPr>
        <b/>
        <sz val="11"/>
        <color rgb="FF000000"/>
        <rFont val="Calibri"/>
        <family val="2"/>
        <charset val="1"/>
      </rPr>
      <t xml:space="preserve">Szkiełka nakrywkowe </t>
    </r>
    <r>
      <rPr>
        <sz val="11"/>
        <color theme="1"/>
        <rFont val="Calibri"/>
        <family val="2"/>
        <charset val="238"/>
        <scheme val="minor"/>
      </rPr>
      <t>– o wymiarach 24x60 mm, wykonane ze szkła o wysokiej przejrzystości, bezpyłowe o prostej powierzchni, wolne od mikropyłów produkcyjnych i pęcherzyków powietrza, w opakowaniu zawierającym 100 sztuk</t>
    </r>
  </si>
  <si>
    <r>
      <rPr>
        <b/>
        <sz val="11"/>
        <color rgb="FF000000"/>
        <rFont val="Calibri"/>
        <family val="2"/>
        <charset val="1"/>
      </rPr>
      <t xml:space="preserve">Szkiełka nakrywkowe </t>
    </r>
    <r>
      <rPr>
        <sz val="11"/>
        <color theme="1"/>
        <rFont val="Calibri"/>
        <family val="2"/>
        <charset val="238"/>
        <scheme val="minor"/>
      </rPr>
      <t>– o wymiarach 24x50 mm, wykonane ze szkła o wysokiej przejrzystości, bezpyłowe o prostej powierzchni, wolne od mikropyłów produkcyjnych i pęcherzyków powietrza, w opakowaniu zawierającym 100 sztuk</t>
    </r>
  </si>
  <si>
    <r>
      <rPr>
        <b/>
        <sz val="11"/>
        <color rgb="FF000000"/>
        <rFont val="Calibri"/>
        <family val="2"/>
        <charset val="1"/>
      </rPr>
      <t xml:space="preserve">Szkiełka nakrywkowe </t>
    </r>
    <r>
      <rPr>
        <sz val="11"/>
        <color theme="1"/>
        <rFont val="Calibri"/>
        <family val="2"/>
        <charset val="238"/>
        <scheme val="minor"/>
      </rPr>
      <t>– o wymiarach 24x40 mm, wykonane ze szkła o wysokiej przejrzystości, bezpyłowe o prostej powierzchni, wolne od mikropyłów produkcyjnych i pęcherzyków powietrza, w opakowaniu zawierającym 100 sztuk</t>
    </r>
  </si>
  <si>
    <r>
      <rPr>
        <b/>
        <sz val="11"/>
        <color rgb="FF000000"/>
        <rFont val="Calibri"/>
        <family val="2"/>
        <charset val="1"/>
      </rPr>
      <t xml:space="preserve">Szkiełka nakrywkowe </t>
    </r>
    <r>
      <rPr>
        <sz val="11"/>
        <color theme="1"/>
        <rFont val="Calibri"/>
        <family val="2"/>
        <charset val="238"/>
        <scheme val="minor"/>
      </rPr>
      <t>– o wymiarach 24x32 mm, wykonane ze szkła o wysokiej przejrzystości, bezpyłowe o prostej powierzchni, wolne od mikropyłów produkcyjnych i pęcherzyków powietrza, w opakowaniu zawierającym 100 sztuk</t>
    </r>
  </si>
  <si>
    <r>
      <rPr>
        <b/>
        <sz val="11"/>
        <color rgb="FF000000"/>
        <rFont val="Calibri"/>
        <family val="2"/>
        <charset val="1"/>
      </rPr>
      <t>Trzonek do skalpeli nr 4</t>
    </r>
    <r>
      <rPr>
        <sz val="11"/>
        <color theme="1"/>
        <rFont val="Calibri"/>
        <family val="2"/>
        <charset val="238"/>
        <scheme val="minor"/>
      </rPr>
      <t xml:space="preserve"> – wykonany ze stali chirurgicznej, wielokrotnego użytku, kompatybilny z ostrzem 22</t>
    </r>
  </si>
  <si>
    <r>
      <t>Alkohol etylowy</t>
    </r>
    <r>
      <rPr>
        <sz val="11"/>
        <color theme="1"/>
        <rFont val="Calibri"/>
        <family val="2"/>
        <charset val="238"/>
      </rPr>
      <t xml:space="preserve"> – </t>
    </r>
    <r>
      <rPr>
        <sz val="11"/>
        <color theme="1"/>
        <rFont val="Calibri"/>
        <family val="2"/>
        <charset val="238"/>
        <scheme val="minor"/>
      </rPr>
      <t xml:space="preserve">substancja chemiczna w postaci bezbarwnej cieczy, </t>
    </r>
    <r>
      <rPr>
        <sz val="11"/>
        <color theme="1"/>
        <rFont val="Calibri"/>
        <family val="2"/>
        <charset val="238"/>
      </rPr>
      <t>całkowicie skażona, stężenie 96%,  w opakowaniu o pojemności 5l</t>
    </r>
  </si>
  <si>
    <r>
      <t>Alkohol etylowy</t>
    </r>
    <r>
      <rPr>
        <sz val="11"/>
        <color theme="1"/>
        <rFont val="Calibri"/>
        <family val="2"/>
        <charset val="238"/>
      </rPr>
      <t xml:space="preserve"> - </t>
    </r>
    <r>
      <rPr>
        <sz val="11"/>
        <color theme="1"/>
        <rFont val="Calibri"/>
        <family val="2"/>
        <charset val="238"/>
        <scheme val="minor"/>
      </rPr>
      <t xml:space="preserve">substancja chemiczna w postaci bezbarwnej cieczy, </t>
    </r>
    <r>
      <rPr>
        <sz val="11"/>
        <color theme="1"/>
        <rFont val="Calibri"/>
        <family val="2"/>
        <charset val="238"/>
      </rPr>
      <t>całkowicie skażona, stężenie 99%,  w opakowaniu o pojemności 5l</t>
    </r>
  </si>
  <si>
    <t>PAKIET Nr 24 -  Drobny sprzęt laboratoryjny</t>
  </si>
  <si>
    <r>
      <rPr>
        <b/>
        <sz val="11"/>
        <color rgb="FF000000"/>
        <rFont val="Calibri"/>
        <family val="2"/>
        <charset val="1"/>
      </rPr>
      <t>Marker permanentny</t>
    </r>
    <r>
      <rPr>
        <sz val="11"/>
        <color theme="1"/>
        <rFont val="Calibri"/>
        <family val="2"/>
        <charset val="238"/>
        <scheme val="minor"/>
      </rPr>
      <t xml:space="preserve"> - może być stosowany do oznaczania na mniejszych powierzchniach, trwały na szkle, papierze, metalu, plastiku i innych powierzchniach, w kolorze czarnym, o długości linii </t>
    </r>
    <r>
      <rPr>
        <sz val="11"/>
        <color rgb="FF000000"/>
        <rFont val="Calibri"/>
        <family val="2"/>
      </rPr>
      <t>≥ 650 metrów, o szerokości linii 0,5mm</t>
    </r>
  </si>
  <si>
    <t>PAKIET Nr 25 -  Drobny sprzęt laboratoryjny</t>
  </si>
  <si>
    <r>
      <rPr>
        <b/>
        <sz val="11"/>
        <color rgb="FF000000"/>
        <rFont val="Calibri"/>
        <family val="2"/>
        <charset val="1"/>
      </rPr>
      <t>Komora wilgotna</t>
    </r>
    <r>
      <rPr>
        <sz val="11"/>
        <color theme="1"/>
        <rFont val="Calibri"/>
        <family val="2"/>
        <charset val="238"/>
        <scheme val="minor"/>
      </rPr>
      <t xml:space="preserve"> - barwiacz mający zastosowanie w rutynowym barwieniu preparatów oraz jako komora wilgotności, podstawa wykonana z czarnego tworzywa ABS odpornego na wiele chemikaliów, pokrywa wykonana z przeżroczystego tworzywa PETG, posiadająca paski polimerowe zapobiegające przesuwaniu się szkiełek na każdym stanowisku, o wymiarach 380 x 240 x 45 mm (na 20 szkiełek)</t>
    </r>
  </si>
  <si>
    <r>
      <rPr>
        <b/>
        <sz val="11"/>
        <color rgb="FF000000"/>
        <rFont val="Calibri"/>
        <family val="2"/>
        <charset val="1"/>
      </rPr>
      <t>Sączki filtracyjne z bibuły –</t>
    </r>
    <r>
      <rPr>
        <sz val="11"/>
        <color theme="1"/>
        <rFont val="Calibri"/>
        <family val="2"/>
        <charset val="238"/>
        <scheme val="minor"/>
      </rPr>
      <t xml:space="preserve"> średnio miękkie sączki wykonane z bibuły o gramaturze 85 g/m2 oraz grubości 0,2mm, o średnicy 55mm, w opakowaniu zawierającym 100 sztuk</t>
    </r>
  </si>
  <si>
    <r>
      <rPr>
        <b/>
        <sz val="11"/>
        <color rgb="FF000000"/>
        <rFont val="Calibri"/>
        <family val="2"/>
        <charset val="1"/>
      </rPr>
      <t>Sączki filtracyjne z bibuły –</t>
    </r>
    <r>
      <rPr>
        <sz val="11"/>
        <color theme="1"/>
        <rFont val="Calibri"/>
        <family val="2"/>
        <charset val="238"/>
        <scheme val="minor"/>
      </rPr>
      <t xml:space="preserve"> średnio miękkie sączki wykonane z bibuły o gramaturze 85 g/m2 oraz grubości 0,2mm, o średnicy 70mm, w opakowaniu zawierającym 100 sztuk</t>
    </r>
  </si>
  <si>
    <r>
      <rPr>
        <b/>
        <sz val="11"/>
        <color rgb="FF000000"/>
        <rFont val="Calibri"/>
        <family val="2"/>
        <charset val="1"/>
      </rPr>
      <t>Szpatułko-łyżeczka</t>
    </r>
    <r>
      <rPr>
        <sz val="11"/>
        <color theme="1"/>
        <rFont val="Calibri"/>
        <family val="2"/>
        <charset val="238"/>
        <scheme val="minor"/>
      </rPr>
      <t xml:space="preserve"> – służąca do odmierzania i ważenia substancji chemicznych, wykonana z porcelany, trwałość do temperatury 1000°C, zgodna z normą DIN 40680, o długości 120 mm</t>
    </r>
  </si>
  <si>
    <r>
      <rPr>
        <b/>
        <sz val="11"/>
        <color rgb="FF000000"/>
        <rFont val="Calibri"/>
        <family val="2"/>
        <charset val="1"/>
      </rPr>
      <t>Szpatułko-łyżeczka</t>
    </r>
    <r>
      <rPr>
        <sz val="11"/>
        <color theme="1"/>
        <rFont val="Calibri"/>
        <family val="2"/>
        <charset val="238"/>
        <scheme val="minor"/>
      </rPr>
      <t xml:space="preserve"> – służąca do odmierzania i ważenia substancji chemicznych, wykonana z porcelany, trwałość do temperatury 1000°C, zgodna z normą DIN 40680, o długości 160 mm</t>
    </r>
  </si>
  <si>
    <r>
      <rPr>
        <b/>
        <sz val="11"/>
        <color rgb="FF000000"/>
        <rFont val="Calibri"/>
        <family val="2"/>
        <charset val="1"/>
      </rPr>
      <t>Szpatułko-łyżeczka</t>
    </r>
    <r>
      <rPr>
        <sz val="11"/>
        <color theme="1"/>
        <rFont val="Calibri"/>
        <family val="2"/>
        <charset val="238"/>
        <scheme val="minor"/>
      </rPr>
      <t xml:space="preserve"> – służąca do odmierzania i ważenia substancji chemicznych, wykonana z porcelany, trwałość do temperatury 1000°C, zgodna z normą DIN 40680, o długości 200 mm</t>
    </r>
  </si>
  <si>
    <r>
      <rPr>
        <b/>
        <sz val="11"/>
        <color rgb="FF000000"/>
        <rFont val="Calibri"/>
        <family val="2"/>
        <charset val="1"/>
      </rPr>
      <t>Zlewka laboratoryjna</t>
    </r>
    <r>
      <rPr>
        <sz val="11"/>
        <color theme="1"/>
        <rFont val="Calibri"/>
        <family val="2"/>
        <charset val="238"/>
        <scheme val="minor"/>
      </rPr>
      <t xml:space="preserve"> – wykonana z EFTE, umożliwiająca pracę w temperaturze -100 to +150 °C, przezroczysta, z nadrukowaną skalą, o pojemności 100ml</t>
    </r>
  </si>
  <si>
    <r>
      <rPr>
        <b/>
        <sz val="11"/>
        <color rgb="FF000000"/>
        <rFont val="Calibri"/>
        <family val="2"/>
        <charset val="1"/>
      </rPr>
      <t>Zlewka laboratoryjna</t>
    </r>
    <r>
      <rPr>
        <sz val="11"/>
        <color theme="1"/>
        <rFont val="Calibri"/>
        <family val="2"/>
        <charset val="238"/>
        <scheme val="minor"/>
      </rPr>
      <t xml:space="preserve"> – wykonana z EFTE, umożliwiająca pracę w temperaturze -100 to +150 °C, przezroczysta, z nadrukowaną skalą, o pojemności 250ml</t>
    </r>
  </si>
  <si>
    <t>PAKIET Nr 26 -  Drobny sprzęt laboratoryjny</t>
  </si>
  <si>
    <t xml:space="preserve">opakowanie zbiorcze  </t>
  </si>
  <si>
    <r>
      <rPr>
        <b/>
        <sz val="11"/>
        <color rgb="FF000000"/>
        <rFont val="Calibri"/>
        <family val="2"/>
        <charset val="1"/>
      </rPr>
      <t xml:space="preserve">Żyletki </t>
    </r>
    <r>
      <rPr>
        <sz val="11"/>
        <color theme="1"/>
        <rFont val="Calibri"/>
        <family val="2"/>
        <charset val="238"/>
        <scheme val="minor"/>
      </rPr>
      <t>– wykonane z platynowej stali nierdzewnej, posiadające obustronne ostrze, w opakowaniu zbiorczym zawierającym 20 pudełek po 5 sztuk</t>
    </r>
  </si>
  <si>
    <r>
      <rPr>
        <b/>
        <sz val="11"/>
        <color rgb="FF000000"/>
        <rFont val="Calibri"/>
        <family val="2"/>
        <charset val="238"/>
      </rPr>
      <t>Bibuła jakościowa</t>
    </r>
    <r>
      <rPr>
        <sz val="11"/>
        <color theme="1"/>
        <rFont val="Calibri"/>
        <family val="2"/>
        <charset val="238"/>
        <scheme val="minor"/>
      </rPr>
      <t xml:space="preserve"> - średnia, o gramaturze 65g/m2, w arkuszach o wymiarach 450 x 560mm, w opakowaniach po 100 arkuszy</t>
    </r>
  </si>
  <si>
    <r>
      <rPr>
        <b/>
        <sz val="11"/>
        <color rgb="FF000000"/>
        <rFont val="Calibri"/>
        <family val="2"/>
        <charset val="238"/>
      </rPr>
      <t>Nożyczki laboratoryjne</t>
    </r>
    <r>
      <rPr>
        <sz val="11"/>
        <color theme="1"/>
        <rFont val="Calibri"/>
        <family val="2"/>
        <charset val="238"/>
        <scheme val="minor"/>
      </rPr>
      <t xml:space="preserve"> - proste, końce ostre, długość całkowita 150mm</t>
    </r>
  </si>
  <si>
    <t>PAKIET Nr 27 -   Drobny sprzęt laboratoryjny</t>
  </si>
  <si>
    <t>PAKIET Nr 28 -  Drobny sprzęt laboratoryjny</t>
  </si>
  <si>
    <r>
      <rPr>
        <b/>
        <sz val="11"/>
        <color rgb="FF000000"/>
        <rFont val="Calibri"/>
        <family val="2"/>
        <charset val="238"/>
      </rPr>
      <t>Minuntnik</t>
    </r>
    <r>
      <rPr>
        <sz val="11"/>
        <color rgb="FF000000"/>
        <rFont val="Calibri"/>
        <family val="2"/>
        <charset val="238"/>
      </rPr>
      <t xml:space="preserve"> - mechaniczny, odmierzający 1h, skalowany co 1 minutę, obudowa urządzenia wykonana z tworzywa sztucznego</t>
    </r>
  </si>
  <si>
    <t>PAKIET Nr 29 -  Drobny sprzęt laboratoryjny</t>
  </si>
  <si>
    <r>
      <rPr>
        <b/>
        <sz val="11"/>
        <color rgb="FF000000"/>
        <rFont val="Calibri"/>
        <family val="2"/>
        <charset val="238"/>
      </rPr>
      <t>Szkiełka podstawowe</t>
    </r>
    <r>
      <rPr>
        <sz val="11"/>
        <color theme="1"/>
        <rFont val="Calibri"/>
        <family val="2"/>
        <charset val="238"/>
        <scheme val="minor"/>
      </rPr>
      <t xml:space="preserve"> - wykonane ze szkła o wysokiej przejrzystości,z porowatym polem do opisu, z wyraźnie oznaczonym polem osadzania komórek o standardowych wymiarach, w opakowaniu zawierającym 100 sztuk</t>
    </r>
  </si>
  <si>
    <r>
      <t xml:space="preserve">Wkładka cytologiczna kompletna - </t>
    </r>
    <r>
      <rPr>
        <sz val="11"/>
        <rFont val="Calibri"/>
        <family val="2"/>
        <charset val="238"/>
      </rPr>
      <t>wkładka do cytowirówki (podstawka i nakładka) umożliwiająca umocowanie szkiełka i bibuły filtracyjnej, w opakowaniu zawierającym 100 sztuk</t>
    </r>
  </si>
  <si>
    <t>PAKIET Nr 30 -  Drobny sprzęt laboratoryjny</t>
  </si>
  <si>
    <r>
      <rPr>
        <b/>
        <sz val="11"/>
        <color rgb="FF000000"/>
        <rFont val="Calibri"/>
        <family val="2"/>
        <charset val="238"/>
      </rPr>
      <t>Nici sekcyjne</t>
    </r>
    <r>
      <rPr>
        <sz val="11"/>
        <color theme="1"/>
        <rFont val="Calibri"/>
        <family val="2"/>
        <charset val="238"/>
        <scheme val="minor"/>
      </rPr>
      <t xml:space="preserve"> - nr 18, nawinięte na szpulę o wadze ok. 250g, o długości 310m, lniane, w kolorze kremowym</t>
    </r>
  </si>
  <si>
    <r>
      <rPr>
        <b/>
        <sz val="11"/>
        <color rgb="FF000000"/>
        <rFont val="Calibri"/>
        <family val="2"/>
        <charset val="238"/>
      </rPr>
      <t xml:space="preserve">Igła sekcyjna </t>
    </r>
    <r>
      <rPr>
        <sz val="11"/>
        <color theme="1"/>
        <rFont val="Calibri"/>
        <family val="2"/>
        <charset val="238"/>
        <scheme val="minor"/>
      </rPr>
      <t>- wykonana ze stalli nierdzewnej (nieutleniającej się), wygięta, o długości w zakresie 110-130mm, w opakowaniu zawierającym 12 sztuk</t>
    </r>
  </si>
  <si>
    <t>PAKIET Nr 31 -  Drobny sprzęt laboratoryjny</t>
  </si>
  <si>
    <r>
      <rPr>
        <b/>
        <sz val="11"/>
        <color rgb="FF000000"/>
        <rFont val="Calibri"/>
        <family val="2"/>
        <charset val="238"/>
      </rPr>
      <t>Lignina</t>
    </r>
    <r>
      <rPr>
        <sz val="11"/>
        <color theme="1"/>
        <rFont val="Calibri"/>
        <family val="2"/>
        <charset val="238"/>
        <scheme val="minor"/>
      </rPr>
      <t xml:space="preserve"> - wata celulozowa w arkuszach 40x60cm, niejałowa, podwójnie sortowana, o gładkiej powierzchni, czysta chemicznie, bardzo chłonna, nie powodująca podrażnień ani uczuleń, w opakowaniach po 5kg</t>
    </r>
  </si>
  <si>
    <r>
      <rPr>
        <b/>
        <sz val="11"/>
        <color rgb="FF000000"/>
        <rFont val="Calibri"/>
        <family val="2"/>
        <charset val="238"/>
      </rPr>
      <t>Siatki miedziane</t>
    </r>
    <r>
      <rPr>
        <sz val="11"/>
        <color rgb="FF000000"/>
        <rFont val="Calibri"/>
        <family val="2"/>
        <charset val="238"/>
      </rPr>
      <t xml:space="preserve"> - 400 oczkowe , o średnicy 3,05mm, w opakowaniu zawierającym 100 sztuk</t>
    </r>
  </si>
  <si>
    <r>
      <rPr>
        <b/>
        <sz val="11"/>
        <color rgb="FF000000"/>
        <rFont val="Calibri"/>
        <family val="2"/>
        <charset val="238"/>
      </rPr>
      <t>Pojemnik do przechowywania siatek</t>
    </r>
    <r>
      <rPr>
        <sz val="11"/>
        <color theme="1"/>
        <rFont val="Calibri"/>
        <family val="2"/>
        <charset val="238"/>
        <scheme val="minor"/>
      </rPr>
      <t xml:space="preserve"> -posiadający ponumerowane pozycje, z przezroczystą, przesuwną pokrywą , która zabezpiecza siatki, w opakowaniu zawierającym 10 sztuk</t>
    </r>
  </si>
  <si>
    <r>
      <rPr>
        <b/>
        <sz val="11"/>
        <color rgb="FF000000"/>
        <rFont val="Calibri"/>
        <family val="2"/>
        <charset val="238"/>
      </rPr>
      <t xml:space="preserve">Siatki niklowe pokryte Formvarem </t>
    </r>
    <r>
      <rPr>
        <sz val="11"/>
        <color theme="1"/>
        <rFont val="Calibri"/>
        <family val="2"/>
        <charset val="238"/>
        <scheme val="minor"/>
      </rPr>
      <t>- 300 oczkowe , o średnicy 3,05mm, w opakowaniu zawierającym 25 sztuk</t>
    </r>
  </si>
  <si>
    <r>
      <rPr>
        <b/>
        <sz val="11"/>
        <color rgb="FF000000"/>
        <rFont val="Calibri"/>
        <family val="2"/>
        <charset val="238"/>
      </rPr>
      <t>Pojemnik do bloczków eponowych</t>
    </r>
    <r>
      <rPr>
        <sz val="11"/>
        <color theme="1"/>
        <rFont val="Calibri"/>
        <family val="2"/>
        <charset val="238"/>
        <scheme val="minor"/>
      </rPr>
      <t xml:space="preserve"> - płaski, wykonany z silikonu, z 21 ilości
studzienek</t>
    </r>
  </si>
  <si>
    <t>PAKIET Nr 32 -  Drobny sprzęt laboratoryjny</t>
  </si>
  <si>
    <t>PAKIET Nr 33 -   Drobny sprzęt laboratoryjny</t>
  </si>
  <si>
    <r>
      <rPr>
        <b/>
        <sz val="11"/>
        <color rgb="FF000000"/>
        <rFont val="Calibri"/>
        <family val="2"/>
        <charset val="238"/>
      </rPr>
      <t>Marker histologiczny</t>
    </r>
    <r>
      <rPr>
        <sz val="11"/>
        <color theme="1"/>
        <rFont val="Calibri"/>
        <family val="2"/>
        <charset val="238"/>
        <scheme val="minor"/>
      </rPr>
      <t xml:space="preserve"> - atrament do oznakowania chirurgicznych linii cięcia na obrabianym materiale histopatologicznym, właściwy dla tkanki świeżej i utrwalonej, zapewniający trwałe oznaczenia na tkankach, gotowy do użycia, w kolorze niebieskim, w opakowaniu zawierającym 15 sztuk o pojemności 4ml</t>
    </r>
  </si>
  <si>
    <r>
      <rPr>
        <b/>
        <sz val="11"/>
        <color rgb="FF000000"/>
        <rFont val="Calibri"/>
        <family val="2"/>
        <charset val="238"/>
      </rPr>
      <t>Marker laboratoryjny</t>
    </r>
    <r>
      <rPr>
        <sz val="11"/>
        <color theme="1"/>
        <rFont val="Calibri"/>
        <family val="2"/>
        <charset val="238"/>
        <scheme val="minor"/>
      </rPr>
      <t xml:space="preserve"> - uniwersalny marker laboratoryjny, do szkła, papieru oraz tworzyw sztucznych, przeznaczony do opisywania szkiełek i kasetek, wodoodporny, szybko schnący, bezwonny, nietoksyczny, odporny na większość odczynników laboratoryjnych, w opakowaniu zawierającym 12 sztuk</t>
    </r>
  </si>
  <si>
    <r>
      <rPr>
        <b/>
        <sz val="11"/>
        <color rgb="FF000000"/>
        <rFont val="Calibri"/>
        <family val="2"/>
        <charset val="238"/>
      </rPr>
      <t xml:space="preserve">Gąbka biopsyjna </t>
    </r>
    <r>
      <rPr>
        <sz val="11"/>
        <color theme="1"/>
        <rFont val="Calibri"/>
        <family val="2"/>
        <charset val="238"/>
        <scheme val="minor"/>
      </rPr>
      <t>- gąbka zabezpieczająca drobny materiał w kasetce histologicznej, o wymiarach 30 x 25 x 1 mm, wykonana z materiału umożliwiającego penetrację odczynników, odpornego na działanie odczynników i temperatury do 65 °C, dobrze przylegająca do ścianek kasetki, w opakowaniu zawierającym 1000 sztuk</t>
    </r>
  </si>
  <si>
    <t>PAKIET Nr 34 -   Drobny sprzęt laboratoryjny</t>
  </si>
  <si>
    <r>
      <t xml:space="preserve">Silanizowane szkiełka mikroskopowe </t>
    </r>
    <r>
      <rPr>
        <sz val="11"/>
        <color rgb="FF000000"/>
        <rFont val="Calibri"/>
        <family val="2"/>
        <charset val="238"/>
      </rPr>
      <t>do procedur immunohistochemicznych, kompatybilne z urządzeniem DAKO Autostainer Link 48 (1op. = 500szt.)</t>
    </r>
  </si>
  <si>
    <r>
      <t>Butelki na odczynniki</t>
    </r>
    <r>
      <rPr>
        <sz val="11"/>
        <color rgb="FF000000"/>
        <rFont val="Calibri"/>
        <family val="2"/>
        <charset val="238"/>
      </rPr>
      <t xml:space="preserve"> (Reagent Bottles), pojemność 12ml, kompatybilne z urządzeniem DAKO Autostainer Link 48</t>
    </r>
  </si>
  <si>
    <r>
      <t xml:space="preserve">Butelki na odczynniki </t>
    </r>
    <r>
      <rPr>
        <sz val="11"/>
        <color rgb="FF000000"/>
        <rFont val="Calibri"/>
        <family val="2"/>
        <charset val="238"/>
      </rPr>
      <t>(Reagent Bottles), pojemność 25ml, kompatybilne z urządzeniem DAKO Autostainer Link 48</t>
    </r>
  </si>
  <si>
    <r>
      <t>Butelki na odczynniki</t>
    </r>
    <r>
      <rPr>
        <sz val="11"/>
        <color rgb="FF000000"/>
        <rFont val="Calibri"/>
        <family val="2"/>
        <charset val="238"/>
      </rPr>
      <t xml:space="preserve"> (Reagent Bottles), pojemność 50ml, kompatybilne z urządzeniem DAKO Autostainer Link 48</t>
    </r>
  </si>
  <si>
    <r>
      <t>Zestaw Label Kit</t>
    </r>
    <r>
      <rPr>
        <sz val="11"/>
        <color rgb="FF000000"/>
        <rFont val="Calibri"/>
        <family val="2"/>
        <charset val="238"/>
      </rPr>
      <t>, Dako Seymour do urządzenia DAKO Autostainer Link 48 , Large Flap Slide Label Kit including 6 rolls labels (500 each), 2 ribbons, 1 cleaning cloth</t>
    </r>
  </si>
  <si>
    <t>PAKIET Nr 35 -  Drobny sprzęt laboratoryjny</t>
  </si>
  <si>
    <r>
      <rPr>
        <b/>
        <sz val="11"/>
        <color rgb="FF000000"/>
        <rFont val="Calibri"/>
        <family val="2"/>
        <charset val="238"/>
      </rPr>
      <t>Probówki do przeciwciał</t>
    </r>
    <r>
      <rPr>
        <sz val="11"/>
        <color theme="1"/>
        <rFont val="Calibri"/>
        <family val="2"/>
        <charset val="238"/>
        <scheme val="minor"/>
      </rPr>
      <t xml:space="preserve"> - wykonane z tworzywa odpornego na gotowanie, przezierne, bezbarwne, stożkowe, niesterylne, o pojemności 2ml, zamykane na wcisk, w opakowaniu po 500 sztuk</t>
    </r>
  </si>
  <si>
    <t>PAKIET Nr 36 -  Drobny sprzęt laboratoryjny</t>
  </si>
  <si>
    <t>Błony do transmisyjnych mikroskopów elektronowych BM-5 - o wymiarach 6,5x9cm, w opakowaniu po 50 sztuk</t>
  </si>
  <si>
    <t>PAKIET Nr 11 -  Odczynniki laboratoryjne</t>
  </si>
  <si>
    <t>PAKIET Nr 12  -  Odczynniki laboratoryjne</t>
  </si>
  <si>
    <t>PAKIET Nr 13  -  Odczynniki laboratoryjne</t>
  </si>
  <si>
    <t>PAKIET Nr 14  -  Odczynniki laboratoryjne</t>
  </si>
  <si>
    <t>PAKIET Nr 15  - Odczynniki laboratoryjne</t>
  </si>
  <si>
    <t>PAKIET Nr 16  - Odczynniki laboratoryjne</t>
  </si>
  <si>
    <t>PAKIET Nr 17  - Odczynniki laboratoryjne</t>
  </si>
  <si>
    <t>PAKIET Nr 18  - Odczynniki laboratoryjne</t>
  </si>
  <si>
    <t>PAKIET Nr 21 -  Odczynniki laboratoryjne</t>
  </si>
  <si>
    <t>PAKIET Nr 22 -  Odczynniki laboratoryjne</t>
  </si>
  <si>
    <t>PAKIET Nr 20  - Odczynniki laboratoryjne</t>
  </si>
  <si>
    <t>PAKIET Nr 19  - Odczynniki laboratoryjne</t>
  </si>
  <si>
    <t>PAKIET Nr 8  -  Przeciwciała do immunohistochemii</t>
  </si>
  <si>
    <r>
      <rPr>
        <b/>
        <sz val="11"/>
        <color theme="1"/>
        <rFont val="Calibri"/>
        <family val="2"/>
        <charset val="238"/>
        <scheme val="minor"/>
      </rPr>
      <t>CD3</t>
    </r>
    <r>
      <rPr>
        <sz val="11"/>
        <color theme="1"/>
        <rFont val="Calibri"/>
        <family val="2"/>
        <charset val="238"/>
      </rPr>
      <t xml:space="preserve"> - przeciwciało królicze (Anti-Human) poliklonalne do immunohistochemii na ludzkich skrawkach tkankowych utrwalonych w formalinie, zatopionych w parafinie, w postaci roztworu stężonego o pojemności 1 ml, przeciwciało posiada certyfikat IVD.</t>
    </r>
  </si>
  <si>
    <r>
      <rPr>
        <b/>
        <sz val="11"/>
        <color theme="1"/>
        <rFont val="Calibri"/>
        <family val="2"/>
        <charset val="238"/>
        <scheme val="minor"/>
      </rPr>
      <t>Glial Fibrillary Acidic Protein</t>
    </r>
    <r>
      <rPr>
        <sz val="11"/>
        <color theme="1"/>
        <rFont val="Calibri"/>
        <family val="2"/>
        <charset val="238"/>
      </rPr>
      <t xml:space="preserve"> - przeciwciało królicze (Anti-Glial Fibrillary Acidic Protein) poliklonalne do immunohistochemii na ludzkich skrawkach tkankowych utrwalonych w formalinie, zatopionych w parafinie, w postaci roztworu stężonego 1 ml, przeciwciało posiada certyfikat IVD.</t>
    </r>
  </si>
  <si>
    <r>
      <t>Hematoksylina</t>
    </r>
    <r>
      <rPr>
        <sz val="11"/>
        <color theme="1"/>
        <rFont val="Calibri"/>
        <family val="2"/>
        <charset val="238"/>
      </rPr>
      <t xml:space="preserve"> </t>
    </r>
    <r>
      <rPr>
        <b/>
        <sz val="11"/>
        <color theme="1"/>
        <rFont val="Calibri"/>
        <family val="2"/>
        <charset val="238"/>
      </rPr>
      <t>DAKO -</t>
    </r>
    <r>
      <rPr>
        <sz val="11"/>
        <color theme="1"/>
        <rFont val="Calibri"/>
        <family val="2"/>
        <charset val="238"/>
      </rPr>
      <t xml:space="preserve"> substancja chemiczna kompatybilna z urządzeniem DAKO Autostainer Link 48 (opakowanie posiada kod rozpoznawany przez maszynę)</t>
    </r>
  </si>
  <si>
    <r>
      <t xml:space="preserve">Kakodylan sodu (Sodium cacodylate trihydrate)- </t>
    </r>
    <r>
      <rPr>
        <sz val="11"/>
        <color theme="1"/>
        <rFont val="Calibri"/>
        <family val="2"/>
        <charset val="238"/>
        <scheme val="minor"/>
      </rPr>
      <t>substancja chemiczna w postaci białych krzyształów, cz.d.a., w opakowaniu 100g</t>
    </r>
  </si>
  <si>
    <r>
      <rPr>
        <b/>
        <sz val="11"/>
        <color theme="1"/>
        <rFont val="Calibri"/>
        <family val="2"/>
        <charset val="1"/>
      </rPr>
      <t xml:space="preserve">Giemsa for Hp Reagent A </t>
    </r>
    <r>
      <rPr>
        <sz val="11"/>
        <color theme="1"/>
        <rFont val="Calibri"/>
        <family val="2"/>
        <charset val="1"/>
      </rPr>
      <t>-zestaw odczynników służących do barwień do diagnostyki Helicobacter Pylori, umożliwiający wykonanie 75 testów</t>
    </r>
  </si>
  <si>
    <t xml:space="preserve"> sztuka</t>
  </si>
  <si>
    <t>Deklarowany termin ważności dostarczonego przedmiotu zamówienia, (minimum: poz 1. – 6 miesięcy;  poz 2-9 - 24 miesiące, licząc od daty dostarczenia towaru):</t>
  </si>
  <si>
    <t>Deklarowany termin dostawy (od 1 do max. 7 dni w dni robocze (pon. – pt.) od złożenia zapotrzebowania):</t>
  </si>
  <si>
    <t>Deklarowany termin ważności dostarczonego przedmiotu zamówienia, (minimum: 24 miesiące , licząc od daty dostarczenia towaru):</t>
  </si>
  <si>
    <t>Deklarowany termin dostawy (od 1 do max. 4 dni w dni robocze (pon. – pt.) od złożenia zapotrzebowania):</t>
  </si>
  <si>
    <t>Deklarowany termin dostawy (od 1 do max. 28 dni w dni robocze (pon. – pt.) od złożenia zapotrzebowania):</t>
  </si>
  <si>
    <t>Deklarowany termin dostawy (od 1 do max. 14 dni ,w dni robocze (pon. – pt.) od złożenia zapotrzebowania):</t>
  </si>
  <si>
    <t>Deklarowany termin ważności dostarczonego przedmiotu zamówienia - (minimum: 12 miesięcy , licząc od daty dostarczenia towaru):</t>
  </si>
  <si>
    <t>Deklarowany termin ważności dostarczonego przedmiotu zamówienia, (minimum: 24 miesiące, licząc od daty dostarczenia towaru):</t>
  </si>
  <si>
    <t>Deklarowany termin ważności dostarczonego przedmiotu zamówienia, (minimum:  24 miesiące, licząc od daty dostarczenia towaru):</t>
  </si>
  <si>
    <r>
      <t>Parametry -</t>
    </r>
    <r>
      <rPr>
        <b/>
        <sz val="12"/>
        <color rgb="FF000000"/>
        <rFont val="Calibri"/>
        <family val="2"/>
        <charset val="238"/>
      </rPr>
      <t xml:space="preserve"> </t>
    </r>
    <r>
      <rPr>
        <b/>
        <sz val="9"/>
        <color rgb="FF000000"/>
        <rFont val="Calibri"/>
        <family val="2"/>
        <charset val="238"/>
      </rPr>
      <t xml:space="preserve">Ostrze do mikrotomu - Próbki- 4 sztuki ostrzy </t>
    </r>
  </si>
  <si>
    <t xml:space="preserve">Ocena </t>
  </si>
  <si>
    <t>Ocena parametru oferowanego</t>
  </si>
  <si>
    <t>(TAK lub NIE)</t>
  </si>
  <si>
    <t>TAK/NIE</t>
  </si>
  <si>
    <t>Skrojony materiał jest równej grubości na całej badanej powierzchni</t>
  </si>
  <si>
    <t>Skrojony materiał posiada grubość 1µm</t>
  </si>
  <si>
    <t>W związku z tym jeśli więcej niż 1 próbka uzyska wynik badania w danym parametrze (1-4) jako negatywny (niezgodny z opisem), wówczas ocena próbki w danym parametrze (1-4) dokonana przez Zamawiającego zostaje przyjęta negatywnie na „NIE”.</t>
  </si>
  <si>
    <t xml:space="preserve">Wykonawca przekazuje 6 próbek, gdyż oceniane zostaje losowo 5 szt., natomiast 1 szt. zostanie w dokumentacji jako część oferty.    </t>
  </si>
  <si>
    <r>
      <t>Ostrza do mikrotomu</t>
    </r>
    <r>
      <rPr>
        <sz val="11"/>
        <color theme="1"/>
        <rFont val="Calibri"/>
        <family val="2"/>
        <charset val="238"/>
        <scheme val="minor"/>
      </rPr>
      <t xml:space="preserve"> – wykonane ze stali węglowej, o długości 80mm, szerokości 8mm, grubości 0,25mm i kąt ostrza 35°, przeznaczone wyłącznie do skrawania w kriostatach w celu uzyskania bardzo cienkich sekcji, posiadające dwa otwory mocujące o wymiarach 8 x 2 mm zlokalizowane w odległości 24 mm od końców żyletki dla długości oraz 5 mm od ostrza żyletki dla szerokości (licząc do środka otworu), w opakowaniu zawierającym dozownik mieszczący 20 sztuk  </t>
    </r>
    <r>
      <rPr>
        <sz val="11"/>
        <color theme="1"/>
        <rFont val="Calibri"/>
        <family val="2"/>
        <charset val="238"/>
        <scheme val="minor"/>
      </rPr>
      <t xml:space="preserve">                               </t>
    </r>
  </si>
  <si>
    <r>
      <t>Ostrza do mikrotomu</t>
    </r>
    <r>
      <rPr>
        <sz val="11"/>
        <color theme="1"/>
        <rFont val="Calibri"/>
        <family val="2"/>
        <charset val="238"/>
        <scheme val="minor"/>
      </rPr>
      <t xml:space="preserve"> – wykonane ze stali nierdzewnej, krawędź tnąca dodatkowo hartowana, przeznaczone do skrawania rutynowego bardzo cienkich sekcji, nadające się do tkanki włóknistej, a także do cięcia wstążeczkowego, o długości 80mm, szerokości 8mm, grubości 0,25mm i kąt ostrza 22°, posiadające dwa otwory mocujące o wymiarach 8 x 2 mm zlokalizowane w odległości 24 mm od końców żyletki dla długości oraz 5 mm od ostrza żyletki dla szerokości (licząc do środka otworu), w opakowaniu zawierającym dozownik mieszczący 50 sztuk </t>
    </r>
  </si>
  <si>
    <t>Parametry ,które musi spełniać proponowane przez Wykonawcę -  Ostrze do mikrotomu - PAKIET NR 23 pozycja 8 – po skrojeniu 25 bloczków materiału zatopionego w parafinie</t>
  </si>
  <si>
    <t>tak 6 sztuk</t>
  </si>
  <si>
    <r>
      <t xml:space="preserve">Przeciwciała RTU </t>
    </r>
    <r>
      <rPr>
        <sz val="11"/>
        <color theme="1"/>
        <rFont val="Calibri"/>
        <family val="2"/>
        <charset val="238"/>
        <scheme val="minor"/>
      </rPr>
      <t xml:space="preserve">do immunohistochemii na ludzkich skrawkach tkankowych utrwalonych w formalinie, zatopionych w parafinie, w postaci roztworu gotowego do użycia umożliwiającego wykonanie 60 testów, przeciwciało kompatybilne z urządzeniem DAKO Autostainer Link 48 (opakowanie posiada kod rozpoznawany przez maszynę), przeciwciało posiada certyfikat IVD. do wyboru z załączonej listy.  </t>
    </r>
    <r>
      <rPr>
        <b/>
        <sz val="11"/>
        <color theme="1"/>
        <rFont val="Calibri"/>
        <family val="2"/>
        <charset val="238"/>
        <scheme val="minor"/>
      </rPr>
      <t xml:space="preserve">Lista przeciwciał do wyboru znajduje się w oddzielnym pliku. </t>
    </r>
  </si>
  <si>
    <r>
      <t>Aldehyd glutarowy 25%</t>
    </r>
    <r>
      <rPr>
        <sz val="11"/>
        <color theme="1"/>
        <rFont val="Calibri"/>
        <family val="2"/>
        <charset val="238"/>
        <scheme val="minor"/>
      </rPr>
      <t xml:space="preserve"> -</t>
    </r>
    <r>
      <rPr>
        <sz val="11"/>
        <color theme="1"/>
        <rFont val="Calibri"/>
        <family val="2"/>
        <charset val="238"/>
        <scheme val="minor"/>
      </rPr>
      <t xml:space="preserve"> roztwór wodny aldehydu glutarowego o stężeniu 25%, w postaci bezbarwnej cieczy, przystosowany do zastosowań w mikroskopii elektronowej, w opakowaniu o pojemności 100ml</t>
    </r>
  </si>
  <si>
    <r>
      <t>Ostrza do mikrotomu</t>
    </r>
    <r>
      <rPr>
        <sz val="11"/>
        <color theme="1"/>
        <rFont val="Calibri"/>
        <family val="2"/>
        <charset val="238"/>
        <scheme val="minor"/>
      </rPr>
      <t xml:space="preserve"> – wykonane ze stali nierdzewnej, krawędź tnąca dodatkowo hartowana, przeznaczone do skrawania rutynowego twardego materiału tkankowego, o długości 80mm, szerokości 8mm, grubości 0,25mm i kąt ostrza 35°, posiadające dwa otwory mocujące o wymiarach 8 x 2 mm zlokalizowane w odległości 24 mm od końców żyletki dla długości oraz 5 mm od ostrza żyletki dla szerokości (licząc do środka otworu), w opakowaniu zawierającym dozownik mieszczący 50 sztuk (WYMAGANA OCENA UŻYTKOWNIKA - DOSTARCZENIE PRÓBEK - 6 SZTUK)</t>
    </r>
  </si>
  <si>
    <t xml:space="preserve">Zamawiający informuje, iż Pakiet 23, pozycja 8 podlega ocenie na podstawie próbek przekazanych do testowania i charakterystyki oferowanego asortymentu. Osoby testujące próbki wydadzą opinię. </t>
  </si>
  <si>
    <r>
      <t xml:space="preserve">Butelki na odczynniki </t>
    </r>
    <r>
      <rPr>
        <sz val="11"/>
        <color rgb="FF000000"/>
        <rFont val="Calibri"/>
        <family val="2"/>
        <charset val="238"/>
      </rPr>
      <t xml:space="preserve">(Reagent Bottles), pojemność 5ml, kompatybilne z urządzeniem DAKO Autostainer Link 48 </t>
    </r>
  </si>
  <si>
    <t>Niespełnienie choćby jednego z wyżej wymienionych 4 parametrów (zaznaczenie „NIE”) powoduje odrzucenie oferty.</t>
  </si>
  <si>
    <t>5 próbek zostaje przekazanych do badania. Przy użyciu każdej z próbek zostaje skrojony materiał z 25 bloczków parafinowych przygotowanych z tkanek o średniej twardości. Po skrojeniu materiału tkankowego, próbki są testowane w każdym z 4 parametrów – jeśli wynik badania w danym parametrze (1-4) co najmniej 4 próbek będzie pozytywny (zgodny z opisem), wówczas ocena próbki w danym parametrze (1-4) dokonana przez Zamawiającego zostaje przyjęta pozytywnie na „TAK”.</t>
  </si>
  <si>
    <t xml:space="preserve">Nóż umożliwia skrojenie materiału 
z 25 bloczków parafinowych.
</t>
  </si>
  <si>
    <t>Skrojony materiał jest niepodwinięty (gdyż skrojenie tępym nożykiem powoduje zwijanie się materiału)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</si>
</sst>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zł&quot;_-;\-* #,##0.00\ &quot;zł&quot;_-;_-* &quot;-&quot;??\ &quot;zł&quot;_-;_-@_-"/>
    <numFmt numFmtId="164" formatCode="_-* #,##0.00\ _z_ł_-;\-* #,##0.00\ _z_ł_-;_-* &quot;-&quot;??\ _z_ł_-;_-@_-"/>
    <numFmt numFmtId="165" formatCode="#,##0.00\ &quot;zł&quot;"/>
    <numFmt numFmtId="166" formatCode="#,##0.00&quot; zł&quot;"/>
    <numFmt numFmtId="167" formatCode="\ #,##0.00&quot;      &quot;;\-#,##0.00&quot;      &quot;;&quot; -&quot;#&quot;      &quot;;@\ "/>
    <numFmt numFmtId="168" formatCode="\ #,##0.00&quot; zł &quot;;\-#,##0.00&quot; zł &quot;;&quot; -&quot;#&quot; zł &quot;;@\ "/>
  </numFmts>
  <fonts count="41">
    <font>
      <sz val="11"/>
      <color theme="1"/>
      <name val="Calibri"/>
      <family val="2"/>
      <charset val="238"/>
      <scheme val="minor"/>
    </font>
    <font>
      <sz val="11"/>
      <color indexed="8"/>
      <name val="Calibri"/>
      <family val="2"/>
      <charset val="238"/>
    </font>
    <font>
      <sz val="10"/>
      <name val="Arial"/>
      <family val="2"/>
      <charset val="238"/>
    </font>
    <font>
      <sz val="9"/>
      <name val="Tahoma"/>
      <family val="2"/>
      <charset val="238"/>
    </font>
    <font>
      <u/>
      <sz val="10"/>
      <color theme="10"/>
      <name val="Arial"/>
      <family val="2"/>
      <charset val="238"/>
    </font>
    <font>
      <sz val="11"/>
      <color theme="1"/>
      <name val="Calibri"/>
      <family val="2"/>
      <charset val="238"/>
      <scheme val="minor"/>
    </font>
    <font>
      <sz val="8"/>
      <color theme="1"/>
      <name val="Tahoma"/>
      <family val="2"/>
      <charset val="238"/>
    </font>
    <font>
      <sz val="8"/>
      <name val="Tahoma"/>
      <family val="2"/>
      <charset val="238"/>
    </font>
    <font>
      <b/>
      <sz val="8"/>
      <name val="Tahoma"/>
      <family val="2"/>
      <charset val="238"/>
    </font>
    <font>
      <sz val="11"/>
      <color theme="1"/>
      <name val="Calibri"/>
      <family val="2"/>
      <scheme val="minor"/>
    </font>
    <font>
      <sz val="10"/>
      <color theme="1"/>
      <name val="Arial CE"/>
      <charset val="238"/>
    </font>
    <font>
      <sz val="8"/>
      <color theme="1"/>
      <name val="Calibri"/>
      <family val="2"/>
      <charset val="238"/>
      <scheme val="minor"/>
    </font>
    <font>
      <b/>
      <sz val="8"/>
      <color theme="1"/>
      <name val="Tahoma"/>
      <family val="2"/>
      <charset val="238"/>
    </font>
    <font>
      <sz val="7.5"/>
      <color indexed="8"/>
      <name val="Tahoma"/>
      <family val="2"/>
      <charset val="238"/>
    </font>
    <font>
      <sz val="7.5"/>
      <name val="Tahoma"/>
      <family val="2"/>
      <charset val="238"/>
    </font>
    <font>
      <sz val="10"/>
      <name val="Mangal"/>
      <family val="2"/>
      <charset val="238"/>
    </font>
    <font>
      <u/>
      <sz val="11"/>
      <color indexed="30"/>
      <name val="Calibri"/>
      <family val="2"/>
      <charset val="238"/>
    </font>
    <font>
      <sz val="10"/>
      <color indexed="8"/>
      <name val="Arial"/>
      <family val="2"/>
      <charset val="238"/>
    </font>
    <font>
      <sz val="12"/>
      <name val="Arial CE"/>
      <family val="2"/>
      <charset val="238"/>
    </font>
    <font>
      <i/>
      <sz val="11"/>
      <color indexed="23"/>
      <name val="Calibri"/>
      <family val="2"/>
      <charset val="238"/>
    </font>
    <font>
      <sz val="12"/>
      <color rgb="FF000000"/>
      <name val="Arial CE"/>
      <charset val="238"/>
    </font>
    <font>
      <b/>
      <sz val="11"/>
      <color theme="1"/>
      <name val="Calibri"/>
      <family val="2"/>
      <charset val="238"/>
      <scheme val="minor"/>
    </font>
    <font>
      <sz val="11"/>
      <color rgb="FF000000"/>
      <name val="Calibri"/>
      <family val="2"/>
      <charset val="238"/>
    </font>
    <font>
      <b/>
      <sz val="11"/>
      <color rgb="FF000000"/>
      <name val="Calibri"/>
      <family val="2"/>
      <charset val="238"/>
    </font>
    <font>
      <b/>
      <sz val="11"/>
      <color rgb="FF000000"/>
      <name val="Calibri"/>
      <family val="2"/>
      <charset val="1"/>
    </font>
    <font>
      <b/>
      <sz val="11"/>
      <color theme="1"/>
      <name val="Calibri"/>
      <family val="2"/>
      <charset val="238"/>
    </font>
    <font>
      <b/>
      <sz val="10"/>
      <color rgb="FF000000"/>
      <name val="Arial"/>
      <family val="2"/>
      <charset val="238"/>
    </font>
    <font>
      <sz val="10"/>
      <color rgb="FF000000"/>
      <name val="Arial"/>
      <family val="2"/>
      <charset val="238"/>
    </font>
    <font>
      <b/>
      <sz val="11"/>
      <name val="Calibri"/>
      <family val="2"/>
      <charset val="238"/>
    </font>
    <font>
      <sz val="11"/>
      <name val="Calibri"/>
      <family val="2"/>
      <charset val="238"/>
    </font>
    <font>
      <sz val="11"/>
      <color theme="1"/>
      <name val="Calibri"/>
      <family val="2"/>
      <charset val="238"/>
    </font>
    <font>
      <sz val="11"/>
      <color rgb="FF000000"/>
      <name val="Calibri"/>
      <family val="2"/>
    </font>
    <font>
      <sz val="11"/>
      <color theme="1"/>
      <name val="Calibri"/>
      <family val="2"/>
      <charset val="1"/>
    </font>
    <font>
      <b/>
      <sz val="11"/>
      <color theme="1"/>
      <name val="Calibri"/>
      <family val="2"/>
      <charset val="1"/>
    </font>
    <font>
      <sz val="7.5"/>
      <color theme="1"/>
      <name val="Tahoma"/>
      <family val="2"/>
      <charset val="238"/>
    </font>
    <font>
      <sz val="12"/>
      <color rgb="FFFF0000"/>
      <name val="Tahoma"/>
      <family val="2"/>
      <charset val="238"/>
    </font>
    <font>
      <b/>
      <sz val="12"/>
      <color rgb="FF000000"/>
      <name val="Calibri"/>
      <family val="2"/>
      <charset val="238"/>
    </font>
    <font>
      <sz val="9"/>
      <color rgb="FF000000"/>
      <name val="Calibri"/>
      <family val="2"/>
      <charset val="238"/>
    </font>
    <font>
      <b/>
      <sz val="9"/>
      <color rgb="FF000000"/>
      <name val="Calibri"/>
      <family val="2"/>
      <charset val="238"/>
    </font>
    <font>
      <sz val="11"/>
      <color theme="1"/>
      <name val="Cambria"/>
      <family val="1"/>
      <charset val="238"/>
    </font>
    <font>
      <b/>
      <u/>
      <sz val="11"/>
      <color rgb="FF000000"/>
      <name val="Cambria"/>
      <family val="1"/>
      <charset val="238"/>
    </font>
  </fonts>
  <fills count="5">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rgb="FFFF7C8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bottom/>
      <diagonal/>
    </border>
    <border>
      <left/>
      <right style="thin">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style="thin">
        <color indexed="64"/>
      </top>
      <bottom/>
      <diagonal/>
    </border>
  </borders>
  <cellStyleXfs count="38">
    <xf numFmtId="0" fontId="0" fillId="0" borderId="0"/>
    <xf numFmtId="0" fontId="4" fillId="0" borderId="0" applyNumberFormat="0" applyFill="0" applyBorder="0" applyAlignment="0" applyProtection="0"/>
    <xf numFmtId="0" fontId="2" fillId="0" borderId="0"/>
    <xf numFmtId="44" fontId="1" fillId="0" borderId="0" applyFont="0" applyFill="0" applyBorder="0" applyAlignment="0" applyProtection="0"/>
    <xf numFmtId="0" fontId="9" fillId="0" borderId="0"/>
    <xf numFmtId="0" fontId="10" fillId="0" borderId="0"/>
    <xf numFmtId="164" fontId="9" fillId="0" borderId="0" applyFont="0" applyFill="0" applyBorder="0" applyAlignment="0" applyProtection="0"/>
    <xf numFmtId="0" fontId="9" fillId="0" borderId="0"/>
    <xf numFmtId="0" fontId="5" fillId="0" borderId="0"/>
    <xf numFmtId="0" fontId="3" fillId="0" borderId="3" applyFont="0" applyFill="0" applyBorder="0" applyAlignment="0">
      <alignment horizontal="center" vertical="center"/>
    </xf>
    <xf numFmtId="0" fontId="3" fillId="0" borderId="3" applyFont="0" applyFill="0" applyBorder="0" applyAlignment="0">
      <alignment horizontal="center" vertical="center"/>
    </xf>
    <xf numFmtId="0" fontId="2" fillId="0" borderId="0"/>
    <xf numFmtId="0" fontId="1" fillId="0" borderId="0"/>
    <xf numFmtId="0" fontId="1" fillId="0" borderId="0"/>
    <xf numFmtId="0" fontId="2" fillId="0" borderId="0"/>
    <xf numFmtId="167" fontId="15" fillId="0" borderId="0" applyFill="0" applyBorder="0" applyAlignment="0" applyProtection="0"/>
    <xf numFmtId="167" fontId="15" fillId="0" borderId="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17" fillId="0" borderId="0"/>
    <xf numFmtId="0" fontId="17" fillId="0" borderId="0"/>
    <xf numFmtId="0" fontId="1" fillId="0" borderId="0"/>
    <xf numFmtId="0" fontId="1" fillId="0" borderId="0"/>
    <xf numFmtId="0" fontId="1" fillId="0" borderId="0"/>
    <xf numFmtId="0" fontId="1" fillId="0" borderId="0"/>
    <xf numFmtId="0" fontId="18" fillId="0" borderId="0"/>
    <xf numFmtId="0" fontId="1" fillId="0" borderId="0"/>
    <xf numFmtId="0" fontId="20" fillId="0" borderId="0" applyNumberFormat="0" applyBorder="0" applyProtection="0"/>
    <xf numFmtId="0" fontId="2" fillId="0" borderId="0"/>
    <xf numFmtId="0" fontId="1" fillId="0" borderId="0"/>
    <xf numFmtId="9" fontId="15" fillId="0" borderId="0" applyFill="0" applyBorder="0" applyAlignment="0" applyProtection="0"/>
    <xf numFmtId="168" fontId="15" fillId="0" borderId="0" applyFill="0" applyBorder="0" applyAlignment="0" applyProtection="0"/>
    <xf numFmtId="168" fontId="15" fillId="0" borderId="0" applyFill="0" applyBorder="0" applyAlignment="0" applyProtection="0"/>
    <xf numFmtId="168" fontId="15" fillId="0" borderId="0" applyFill="0" applyBorder="0" applyAlignment="0" applyProtection="0"/>
    <xf numFmtId="168" fontId="15" fillId="0" borderId="0" applyFill="0" applyBorder="0" applyAlignment="0" applyProtection="0"/>
    <xf numFmtId="168" fontId="15" fillId="0" borderId="0" applyFill="0" applyBorder="0" applyAlignment="0" applyProtection="0"/>
    <xf numFmtId="0" fontId="2" fillId="0" borderId="0"/>
    <xf numFmtId="44" fontId="1" fillId="0" borderId="0" applyFont="0" applyFill="0" applyBorder="0" applyAlignment="0" applyProtection="0"/>
  </cellStyleXfs>
  <cellXfs count="105">
    <xf numFmtId="0" fontId="0" fillId="0" borderId="0" xfId="0"/>
    <xf numFmtId="44" fontId="7" fillId="0" borderId="1" xfId="0" applyNumberFormat="1" applyFont="1" applyFill="1" applyBorder="1" applyAlignment="1">
      <alignment vertical="center" wrapText="1"/>
    </xf>
    <xf numFmtId="0" fontId="12" fillId="0" borderId="0" xfId="0" applyFont="1" applyFill="1" applyAlignment="1">
      <alignment horizontal="left" vertical="center"/>
    </xf>
    <xf numFmtId="0" fontId="6" fillId="0" borderId="0" xfId="0" applyFont="1" applyFill="1" applyAlignment="1"/>
    <xf numFmtId="0" fontId="6" fillId="0" borderId="0" xfId="0" applyFont="1" applyAlignment="1"/>
    <xf numFmtId="0" fontId="7" fillId="0" borderId="0" xfId="0" applyFont="1" applyAlignment="1"/>
    <xf numFmtId="0" fontId="7"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8" fillId="0" borderId="0" xfId="0" applyFont="1" applyAlignment="1">
      <alignment vertical="center" wrapText="1"/>
    </xf>
    <xf numFmtId="165" fontId="8" fillId="0" borderId="0" xfId="0" applyNumberFormat="1" applyFont="1" applyBorder="1" applyAlignment="1">
      <alignment horizontal="right" vertical="center" wrapText="1"/>
    </xf>
    <xf numFmtId="0" fontId="7" fillId="0" borderId="0" xfId="0" applyFont="1" applyAlignment="1">
      <alignment horizontal="right" vertical="center"/>
    </xf>
    <xf numFmtId="0" fontId="7" fillId="0" borderId="0" xfId="0" applyFont="1" applyAlignment="1">
      <alignment horizontal="left" vertical="center"/>
    </xf>
    <xf numFmtId="0" fontId="7" fillId="0" borderId="0" xfId="0" applyFont="1" applyAlignment="1">
      <alignment vertical="center"/>
    </xf>
    <xf numFmtId="0" fontId="7" fillId="3" borderId="1" xfId="0" applyFont="1" applyFill="1" applyBorder="1" applyAlignment="1">
      <alignment horizontal="center" vertical="center" wrapText="1"/>
    </xf>
    <xf numFmtId="2" fontId="7" fillId="3" borderId="1" xfId="0" applyNumberFormat="1" applyFont="1" applyFill="1" applyBorder="1" applyAlignment="1">
      <alignment horizontal="center" vertical="center" wrapText="1"/>
    </xf>
    <xf numFmtId="0" fontId="7" fillId="3" borderId="1" xfId="7" applyFont="1" applyFill="1" applyBorder="1" applyAlignment="1">
      <alignment horizontal="center" vertical="center" wrapText="1"/>
    </xf>
    <xf numFmtId="0" fontId="7" fillId="2" borderId="0" xfId="0" applyFont="1" applyFill="1" applyAlignment="1">
      <alignment horizontal="left" vertical="center"/>
    </xf>
    <xf numFmtId="0" fontId="7" fillId="2" borderId="0" xfId="0" applyFont="1" applyFill="1" applyAlignment="1">
      <alignment horizontal="left" vertical="center" wrapText="1"/>
    </xf>
    <xf numFmtId="0" fontId="7" fillId="2" borderId="0" xfId="0" applyFont="1" applyFill="1" applyAlignment="1"/>
    <xf numFmtId="0" fontId="7" fillId="2" borderId="0" xfId="0" applyFont="1" applyFill="1" applyAlignment="1">
      <alignment vertical="center"/>
    </xf>
    <xf numFmtId="166" fontId="7" fillId="0" borderId="4" xfId="7" applyNumberFormat="1" applyFont="1" applyFill="1" applyBorder="1" applyAlignment="1">
      <alignment horizontal="center" vertical="center"/>
    </xf>
    <xf numFmtId="9" fontId="7" fillId="0" borderId="1" xfId="0" applyNumberFormat="1" applyFont="1" applyFill="1" applyBorder="1" applyAlignment="1">
      <alignment horizontal="center" vertical="center" wrapText="1"/>
    </xf>
    <xf numFmtId="44" fontId="8" fillId="2" borderId="1" xfId="3" applyFont="1" applyFill="1" applyBorder="1" applyAlignment="1">
      <alignment vertical="center"/>
    </xf>
    <xf numFmtId="44" fontId="7" fillId="0" borderId="3" xfId="0" applyNumberFormat="1" applyFont="1" applyFill="1" applyBorder="1" applyAlignment="1">
      <alignment vertical="center" wrapText="1"/>
    </xf>
    <xf numFmtId="44" fontId="8" fillId="0" borderId="2" xfId="0" applyNumberFormat="1" applyFont="1" applyFill="1" applyBorder="1" applyAlignment="1">
      <alignment vertical="center" wrapText="1"/>
    </xf>
    <xf numFmtId="165" fontId="8" fillId="0" borderId="5" xfId="0" applyNumberFormat="1" applyFont="1" applyFill="1" applyBorder="1" applyAlignment="1">
      <alignment horizontal="center" vertical="center" wrapText="1"/>
    </xf>
    <xf numFmtId="0" fontId="7" fillId="2" borderId="1" xfId="0" applyFont="1" applyFill="1" applyBorder="1" applyAlignment="1">
      <alignment vertical="center" wrapText="1"/>
    </xf>
    <xf numFmtId="0" fontId="11" fillId="0" borderId="0" xfId="0" applyFont="1"/>
    <xf numFmtId="0" fontId="13" fillId="0" borderId="6" xfId="0" applyFont="1" applyFill="1" applyBorder="1" applyAlignment="1">
      <alignment horizontal="center" vertical="center" wrapText="1"/>
    </xf>
    <xf numFmtId="0" fontId="14" fillId="0" borderId="1" xfId="11" applyFont="1" applyFill="1" applyBorder="1" applyAlignment="1">
      <alignment horizontal="center" vertical="center" wrapText="1"/>
    </xf>
    <xf numFmtId="0" fontId="8" fillId="4" borderId="1" xfId="3" applyNumberFormat="1" applyFont="1" applyFill="1" applyBorder="1" applyAlignment="1">
      <alignment horizontal="center" vertical="center" wrapText="1"/>
    </xf>
    <xf numFmtId="0" fontId="8" fillId="0" borderId="1" xfId="3" applyNumberFormat="1" applyFont="1" applyFill="1" applyBorder="1" applyAlignment="1">
      <alignment horizontal="center" vertical="center" wrapText="1"/>
    </xf>
    <xf numFmtId="44" fontId="8" fillId="0" borderId="3" xfId="0" applyNumberFormat="1" applyFont="1" applyFill="1" applyBorder="1" applyAlignment="1">
      <alignment vertical="center" wrapText="1"/>
    </xf>
    <xf numFmtId="0" fontId="7" fillId="0" borderId="0" xfId="0" applyFont="1" applyFill="1" applyBorder="1" applyAlignment="1">
      <alignment horizontal="right" vertical="center"/>
    </xf>
    <xf numFmtId="0" fontId="8" fillId="0" borderId="7" xfId="0" applyFont="1" applyFill="1" applyBorder="1" applyAlignment="1">
      <alignment vertical="center" wrapText="1"/>
    </xf>
    <xf numFmtId="165" fontId="8" fillId="0" borderId="0" xfId="0" applyNumberFormat="1" applyFont="1" applyFill="1" applyBorder="1" applyAlignment="1">
      <alignment horizontal="right" vertical="center" wrapText="1"/>
    </xf>
    <xf numFmtId="0" fontId="8" fillId="0" borderId="0" xfId="0" applyFont="1" applyFill="1" applyAlignment="1">
      <alignment vertical="center" wrapText="1"/>
    </xf>
    <xf numFmtId="0" fontId="7" fillId="0" borderId="0" xfId="0" applyFont="1" applyFill="1" applyAlignment="1">
      <alignment vertical="center"/>
    </xf>
    <xf numFmtId="44" fontId="8" fillId="0" borderId="0" xfId="0" applyNumberFormat="1" applyFont="1" applyFill="1" applyBorder="1" applyAlignment="1">
      <alignment vertical="center" wrapText="1"/>
    </xf>
    <xf numFmtId="165" fontId="8" fillId="0" borderId="0"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1" fillId="0" borderId="0" xfId="0" applyFont="1" applyAlignment="1">
      <alignment wrapText="1"/>
    </xf>
    <xf numFmtId="0" fontId="0" fillId="0" borderId="1" xfId="0" applyFont="1" applyBorder="1" applyAlignment="1">
      <alignment wrapText="1"/>
    </xf>
    <xf numFmtId="0" fontId="5" fillId="0" borderId="1" xfId="0" applyFont="1" applyBorder="1" applyAlignment="1">
      <alignment wrapText="1"/>
    </xf>
    <xf numFmtId="0" fontId="22" fillId="0" borderId="1" xfId="0" applyFont="1" applyBorder="1" applyAlignment="1">
      <alignment wrapText="1"/>
    </xf>
    <xf numFmtId="0" fontId="23" fillId="0" borderId="1" xfId="0" applyFont="1" applyBorder="1" applyAlignment="1">
      <alignment wrapText="1"/>
    </xf>
    <xf numFmtId="0" fontId="21" fillId="0" borderId="1" xfId="0" applyFont="1" applyBorder="1" applyAlignment="1">
      <alignment horizontal="center" vertical="center"/>
    </xf>
    <xf numFmtId="0" fontId="24" fillId="0" borderId="1" xfId="0" applyFont="1" applyBorder="1" applyAlignment="1">
      <alignment wrapText="1"/>
    </xf>
    <xf numFmtId="0" fontId="25" fillId="0" borderId="1" xfId="0" applyFont="1" applyBorder="1" applyAlignment="1">
      <alignment wrapText="1"/>
    </xf>
    <xf numFmtId="0" fontId="8" fillId="0" borderId="1" xfId="0" applyFont="1" applyBorder="1" applyAlignment="1">
      <alignment horizontal="center" vertical="center" wrapText="1"/>
    </xf>
    <xf numFmtId="0" fontId="26" fillId="0" borderId="1" xfId="0" applyFont="1" applyBorder="1" applyAlignment="1">
      <alignment wrapText="1"/>
    </xf>
    <xf numFmtId="0" fontId="21" fillId="0" borderId="1" xfId="0" applyFont="1" applyBorder="1" applyAlignment="1">
      <alignment horizontal="center" vertical="center" wrapText="1"/>
    </xf>
    <xf numFmtId="0" fontId="24" fillId="0" borderId="1" xfId="0" applyFont="1" applyFill="1" applyBorder="1" applyAlignment="1">
      <alignment wrapText="1"/>
    </xf>
    <xf numFmtId="0" fontId="6" fillId="0"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22" fillId="0" borderId="1" xfId="0" applyFont="1" applyFill="1" applyBorder="1" applyAlignment="1">
      <alignment wrapText="1"/>
    </xf>
    <xf numFmtId="0" fontId="28" fillId="0" borderId="1" xfId="0" applyFont="1" applyFill="1" applyBorder="1" applyAlignment="1">
      <alignment wrapText="1"/>
    </xf>
    <xf numFmtId="0" fontId="22" fillId="0" borderId="1" xfId="0" applyFont="1" applyBorder="1" applyAlignment="1">
      <alignment horizontal="left" wrapText="1"/>
    </xf>
    <xf numFmtId="0" fontId="22" fillId="0" borderId="1" xfId="0" applyFont="1" applyFill="1" applyBorder="1" applyAlignment="1">
      <alignment horizontal="left" wrapText="1"/>
    </xf>
    <xf numFmtId="0" fontId="23" fillId="0" borderId="1" xfId="0" applyFont="1" applyBorder="1" applyAlignment="1">
      <alignment horizontal="center" vertical="center"/>
    </xf>
    <xf numFmtId="0" fontId="0" fillId="0" borderId="1" xfId="0" applyBorder="1" applyAlignment="1">
      <alignment wrapText="1"/>
    </xf>
    <xf numFmtId="0" fontId="13" fillId="0" borderId="1" xfId="0" applyFont="1" applyFill="1" applyBorder="1" applyAlignment="1">
      <alignment horizontal="center" vertical="center" wrapText="1"/>
    </xf>
    <xf numFmtId="0" fontId="7" fillId="0" borderId="5" xfId="0" applyFont="1" applyBorder="1" applyAlignment="1">
      <alignment horizontal="center" vertical="center" wrapText="1"/>
    </xf>
    <xf numFmtId="0" fontId="12" fillId="0" borderId="5" xfId="0" applyFont="1" applyBorder="1" applyAlignment="1">
      <alignment horizontal="center" vertical="center" wrapText="1"/>
    </xf>
    <xf numFmtId="0" fontId="13" fillId="0" borderId="10" xfId="0" applyFont="1" applyFill="1" applyBorder="1" applyAlignment="1">
      <alignment horizontal="center" vertical="center" wrapText="1"/>
    </xf>
    <xf numFmtId="44" fontId="8" fillId="2" borderId="5" xfId="3" applyFont="1" applyFill="1" applyBorder="1" applyAlignment="1">
      <alignment vertical="center"/>
    </xf>
    <xf numFmtId="44" fontId="7" fillId="0" borderId="11" xfId="0" applyNumberFormat="1" applyFont="1" applyFill="1" applyBorder="1" applyAlignment="1">
      <alignment vertical="center" wrapText="1"/>
    </xf>
    <xf numFmtId="9" fontId="7" fillId="0" borderId="5" xfId="0" applyNumberFormat="1" applyFont="1" applyFill="1" applyBorder="1" applyAlignment="1">
      <alignment horizontal="center" vertical="center" wrapText="1"/>
    </xf>
    <xf numFmtId="44" fontId="7" fillId="0" borderId="5" xfId="0" applyNumberFormat="1" applyFont="1" applyFill="1" applyBorder="1" applyAlignment="1">
      <alignment vertical="center" wrapText="1"/>
    </xf>
    <xf numFmtId="0" fontId="7" fillId="2" borderId="5" xfId="0" applyFont="1" applyFill="1" applyBorder="1" applyAlignment="1">
      <alignment vertical="center" wrapText="1"/>
    </xf>
    <xf numFmtId="0" fontId="22" fillId="0" borderId="5" xfId="0" applyFont="1" applyBorder="1" applyAlignment="1">
      <alignment wrapText="1"/>
    </xf>
    <xf numFmtId="44" fontId="7" fillId="0" borderId="0" xfId="0" applyNumberFormat="1" applyFont="1" applyBorder="1" applyAlignment="1">
      <alignment horizontal="center" vertical="center"/>
    </xf>
    <xf numFmtId="0" fontId="32" fillId="0" borderId="1" xfId="0" applyFont="1" applyBorder="1" applyAlignment="1">
      <alignment wrapText="1"/>
    </xf>
    <xf numFmtId="0" fontId="34" fillId="0" borderId="6" xfId="0" applyFont="1" applyFill="1" applyBorder="1" applyAlignment="1">
      <alignment horizontal="center" vertical="center" wrapText="1"/>
    </xf>
    <xf numFmtId="44" fontId="7" fillId="0" borderId="0" xfId="0" applyNumberFormat="1" applyFont="1" applyBorder="1" applyAlignment="1">
      <alignment horizontal="center" vertical="center"/>
    </xf>
    <xf numFmtId="0" fontId="35" fillId="0" borderId="0" xfId="0" applyFont="1" applyAlignment="1">
      <alignment horizontal="justify" vertical="center"/>
    </xf>
    <xf numFmtId="0" fontId="0" fillId="0" borderId="0" xfId="0" applyAlignment="1">
      <alignment vertical="center" wrapText="1"/>
    </xf>
    <xf numFmtId="0" fontId="38" fillId="0" borderId="13" xfId="0" applyFont="1" applyBorder="1" applyAlignment="1">
      <alignment horizontal="center" vertical="center"/>
    </xf>
    <xf numFmtId="0" fontId="37" fillId="0" borderId="12" xfId="0" applyFont="1" applyBorder="1" applyAlignment="1">
      <alignment horizontal="center" vertical="center" wrapText="1"/>
    </xf>
    <xf numFmtId="0" fontId="37" fillId="0" borderId="13" xfId="0" applyFont="1" applyBorder="1" applyAlignment="1">
      <alignment vertical="center" wrapText="1"/>
    </xf>
    <xf numFmtId="0" fontId="38" fillId="0" borderId="13" xfId="0" applyFont="1" applyBorder="1" applyAlignment="1">
      <alignment horizontal="center" vertical="center" wrapText="1"/>
    </xf>
    <xf numFmtId="0" fontId="37" fillId="0" borderId="13" xfId="0" applyFont="1" applyBorder="1" applyAlignment="1">
      <alignment horizontal="center" vertical="center"/>
    </xf>
    <xf numFmtId="0" fontId="38" fillId="0" borderId="16" xfId="0" applyFont="1" applyBorder="1" applyAlignment="1">
      <alignment horizontal="center" vertical="center" wrapText="1"/>
    </xf>
    <xf numFmtId="9" fontId="6" fillId="0" borderId="1" xfId="0" applyNumberFormat="1" applyFont="1" applyFill="1" applyBorder="1" applyAlignment="1">
      <alignment horizontal="center" vertical="center" wrapText="1"/>
    </xf>
    <xf numFmtId="0" fontId="8" fillId="0" borderId="8" xfId="0" applyFont="1" applyFill="1" applyBorder="1" applyAlignment="1">
      <alignment horizontal="left" vertical="center"/>
    </xf>
    <xf numFmtId="0" fontId="8" fillId="0" borderId="9" xfId="0" applyFont="1" applyFill="1" applyBorder="1" applyAlignment="1">
      <alignment horizontal="left" vertical="center"/>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44" fontId="7" fillId="0" borderId="0" xfId="0" applyNumberFormat="1" applyFont="1" applyBorder="1" applyAlignment="1">
      <alignment horizontal="center" vertical="center"/>
    </xf>
    <xf numFmtId="0" fontId="0" fillId="0" borderId="0" xfId="0"/>
    <xf numFmtId="0" fontId="37" fillId="0" borderId="14" xfId="0" applyFont="1" applyBorder="1" applyAlignment="1">
      <alignment horizontal="center" vertical="center" wrapText="1"/>
    </xf>
    <xf numFmtId="0" fontId="37" fillId="0" borderId="12" xfId="0" applyFont="1" applyBorder="1" applyAlignment="1">
      <alignment horizontal="center" vertical="center" wrapText="1"/>
    </xf>
    <xf numFmtId="0" fontId="38" fillId="0" borderId="14" xfId="0" applyFont="1" applyBorder="1" applyAlignment="1">
      <alignment vertical="center" wrapText="1"/>
    </xf>
    <xf numFmtId="0" fontId="38" fillId="0" borderId="12" xfId="0" applyFont="1" applyBorder="1" applyAlignment="1">
      <alignment vertical="center" wrapText="1"/>
    </xf>
    <xf numFmtId="0" fontId="38" fillId="0" borderId="14" xfId="0" applyFont="1" applyBorder="1" applyAlignment="1">
      <alignment horizontal="center" vertical="center" wrapText="1"/>
    </xf>
    <xf numFmtId="0" fontId="38" fillId="0" borderId="12" xfId="0" applyFont="1" applyBorder="1" applyAlignment="1">
      <alignment horizontal="center" vertical="center" wrapText="1"/>
    </xf>
    <xf numFmtId="0" fontId="0" fillId="0" borderId="15" xfId="0" applyBorder="1"/>
    <xf numFmtId="0" fontId="0" fillId="0" borderId="0" xfId="0" applyAlignment="1">
      <alignment vertical="center" wrapText="1"/>
    </xf>
    <xf numFmtId="0" fontId="36" fillId="0" borderId="0" xfId="0" applyFont="1" applyAlignment="1">
      <alignment horizontal="center" vertical="center" wrapText="1"/>
    </xf>
    <xf numFmtId="0" fontId="39" fillId="0" borderId="0" xfId="0" applyFont="1" applyAlignment="1">
      <alignment horizontal="justify" vertical="center" wrapText="1"/>
    </xf>
    <xf numFmtId="0" fontId="40" fillId="0" borderId="0" xfId="0" applyFont="1" applyAlignment="1">
      <alignment vertical="center" wrapText="1"/>
    </xf>
    <xf numFmtId="0" fontId="36" fillId="0" borderId="0" xfId="0" applyFont="1" applyBorder="1" applyAlignment="1">
      <alignment horizontal="center" vertical="center" wrapText="1"/>
    </xf>
    <xf numFmtId="0" fontId="8" fillId="0" borderId="0" xfId="0" applyFont="1" applyAlignment="1">
      <alignment horizontal="left" vertical="center" wrapText="1"/>
    </xf>
  </cellXfs>
  <cellStyles count="38">
    <cellStyle name="Dziesiętny 2" xfId="6"/>
    <cellStyle name="Dziesiętny 2 2" xfId="15"/>
    <cellStyle name="Dziesiętny 3" xfId="16"/>
    <cellStyle name="Excel Built-in Explanatory Text" xfId="17"/>
    <cellStyle name="Excel Built-in Normal" xfId="5"/>
    <cellStyle name="Hiperłącze 2" xfId="1"/>
    <cellStyle name="Hiperłącze 2 2" xfId="18"/>
    <cellStyle name="Normal 2" xfId="19"/>
    <cellStyle name="Normal 3" xfId="20"/>
    <cellStyle name="Normalny" xfId="0" builtinId="0"/>
    <cellStyle name="Normalny 10" xfId="36"/>
    <cellStyle name="Normalny 2" xfId="2"/>
    <cellStyle name="Normalny 2 2" xfId="13"/>
    <cellStyle name="Normalny 3" xfId="7"/>
    <cellStyle name="Normalny 3 2" xfId="22"/>
    <cellStyle name="Normalny 3 3" xfId="23"/>
    <cellStyle name="Normalny 3 4" xfId="24"/>
    <cellStyle name="Normalny 3 5" xfId="21"/>
    <cellStyle name="Normalny 4" xfId="4"/>
    <cellStyle name="Normalny 4 2" xfId="26"/>
    <cellStyle name="Normalny 4 2 2" xfId="27"/>
    <cellStyle name="Normalny 4 3" xfId="25"/>
    <cellStyle name="Normalny 5" xfId="8"/>
    <cellStyle name="Normalny 5 2" xfId="28"/>
    <cellStyle name="Normalny 6" xfId="12"/>
    <cellStyle name="Normalny 7" xfId="11"/>
    <cellStyle name="Normalny 8" xfId="14"/>
    <cellStyle name="Normalny 9" xfId="29"/>
    <cellStyle name="Procentowy 2" xfId="30"/>
    <cellStyle name="Styl 1" xfId="9"/>
    <cellStyle name="Styl 2" xfId="10"/>
    <cellStyle name="Walutowy" xfId="3" builtinId="4"/>
    <cellStyle name="Walutowy 2" xfId="31"/>
    <cellStyle name="Walutowy 3" xfId="32"/>
    <cellStyle name="Walutowy 4" xfId="33"/>
    <cellStyle name="Walutowy 5" xfId="34"/>
    <cellStyle name="Walutowy 6" xfId="35"/>
    <cellStyle name="Walutowy 7" xfId="37"/>
  </cellStyles>
  <dxfs count="25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FFFF"/>
      <color rgb="FF66FFCC"/>
      <color rgb="FF00FFCC"/>
      <color rgb="FF66FFFF"/>
      <color rgb="FFCCFF99"/>
      <color rgb="FFFF7C8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8"/>
  <sheetViews>
    <sheetView tabSelected="1" showWhiteSpace="0" topLeftCell="A493" zoomScaleNormal="100" zoomScaleSheetLayoutView="75" workbookViewId="0">
      <selection activeCell="H504" sqref="H504"/>
    </sheetView>
  </sheetViews>
  <sheetFormatPr defaultRowHeight="11.25"/>
  <cols>
    <col min="1" max="1" width="5.85546875" style="27" customWidth="1"/>
    <col min="2" max="2" width="43.85546875" style="27" customWidth="1"/>
    <col min="3" max="4" width="9.140625" style="27"/>
    <col min="5" max="5" width="13.140625" style="27" customWidth="1"/>
    <col min="6" max="6" width="13.7109375" style="27" customWidth="1"/>
    <col min="7" max="7" width="9.140625" style="27"/>
    <col min="8" max="8" width="14.28515625" style="27" customWidth="1"/>
    <col min="9" max="9" width="22.42578125" style="27" customWidth="1"/>
    <col min="10" max="12" width="9.140625" style="27"/>
    <col min="13" max="13" width="23.85546875" style="27" customWidth="1"/>
    <col min="14" max="16384" width="9.140625" style="27"/>
  </cols>
  <sheetData>
    <row r="1" spans="1:9" s="4" customFormat="1" ht="10.5">
      <c r="A1" s="2" t="s">
        <v>79</v>
      </c>
      <c r="B1" s="3"/>
    </row>
    <row r="2" spans="1:9" s="5" customFormat="1" ht="67.5" customHeight="1">
      <c r="A2" s="13" t="s">
        <v>0</v>
      </c>
      <c r="B2" s="13" t="s">
        <v>1</v>
      </c>
      <c r="C2" s="13" t="s">
        <v>27</v>
      </c>
      <c r="D2" s="13" t="s">
        <v>23</v>
      </c>
      <c r="E2" s="14" t="s">
        <v>2</v>
      </c>
      <c r="F2" s="15" t="s">
        <v>21</v>
      </c>
      <c r="G2" s="15" t="s">
        <v>22</v>
      </c>
      <c r="H2" s="15" t="s">
        <v>20</v>
      </c>
      <c r="I2" s="13" t="s">
        <v>3</v>
      </c>
    </row>
    <row r="3" spans="1:9" s="5" customFormat="1" ht="15" customHeight="1">
      <c r="A3" s="13" t="s">
        <v>4</v>
      </c>
      <c r="B3" s="13" t="s">
        <v>5</v>
      </c>
      <c r="C3" s="13" t="s">
        <v>6</v>
      </c>
      <c r="D3" s="13" t="s">
        <v>7</v>
      </c>
      <c r="E3" s="13" t="s">
        <v>8</v>
      </c>
      <c r="F3" s="13" t="s">
        <v>9</v>
      </c>
      <c r="G3" s="13" t="s">
        <v>10</v>
      </c>
      <c r="H3" s="13" t="s">
        <v>11</v>
      </c>
      <c r="I3" s="13" t="s">
        <v>24</v>
      </c>
    </row>
    <row r="4" spans="1:9" s="5" customFormat="1" ht="170.25" customHeight="1">
      <c r="A4" s="6" t="s">
        <v>12</v>
      </c>
      <c r="B4" s="43" t="s">
        <v>352</v>
      </c>
      <c r="C4" s="7">
        <v>140</v>
      </c>
      <c r="D4" s="28" t="s">
        <v>81</v>
      </c>
      <c r="E4" s="22"/>
      <c r="F4" s="23">
        <f>ROUND(C4*E4,2)</f>
        <v>0</v>
      </c>
      <c r="G4" s="21">
        <v>0.08</v>
      </c>
      <c r="H4" s="1">
        <f t="shared" ref="H4:H12" si="0">ROUND(F4*G4+F4,2)</f>
        <v>0</v>
      </c>
      <c r="I4" s="26"/>
    </row>
    <row r="5" spans="1:9" s="5" customFormat="1" ht="94.5" customHeight="1">
      <c r="A5" s="6" t="s">
        <v>13</v>
      </c>
      <c r="B5" s="44" t="s">
        <v>73</v>
      </c>
      <c r="C5" s="7">
        <v>2</v>
      </c>
      <c r="D5" s="63" t="s">
        <v>40</v>
      </c>
      <c r="E5" s="22"/>
      <c r="F5" s="1">
        <f t="shared" ref="F5:F12" si="1">ROUND(C5*E5,2)</f>
        <v>0</v>
      </c>
      <c r="G5" s="21">
        <v>0.08</v>
      </c>
      <c r="H5" s="1">
        <f t="shared" si="0"/>
        <v>0</v>
      </c>
      <c r="I5" s="26"/>
    </row>
    <row r="6" spans="1:9" s="5" customFormat="1" ht="96" customHeight="1">
      <c r="A6" s="6" t="s">
        <v>19</v>
      </c>
      <c r="B6" s="44" t="s">
        <v>324</v>
      </c>
      <c r="C6" s="7">
        <v>1</v>
      </c>
      <c r="D6" s="63" t="s">
        <v>40</v>
      </c>
      <c r="E6" s="22"/>
      <c r="F6" s="1">
        <f t="shared" si="1"/>
        <v>0</v>
      </c>
      <c r="G6" s="21">
        <v>0.08</v>
      </c>
      <c r="H6" s="1">
        <f t="shared" si="0"/>
        <v>0</v>
      </c>
      <c r="I6" s="26"/>
    </row>
    <row r="7" spans="1:9" s="5" customFormat="1" ht="108" customHeight="1">
      <c r="A7" s="6" t="s">
        <v>38</v>
      </c>
      <c r="B7" s="45" t="s">
        <v>74</v>
      </c>
      <c r="C7" s="7">
        <v>1</v>
      </c>
      <c r="D7" s="63" t="s">
        <v>40</v>
      </c>
      <c r="E7" s="22"/>
      <c r="F7" s="1">
        <f t="shared" si="1"/>
        <v>0</v>
      </c>
      <c r="G7" s="21">
        <v>0.08</v>
      </c>
      <c r="H7" s="1">
        <f t="shared" si="0"/>
        <v>0</v>
      </c>
      <c r="I7" s="26"/>
    </row>
    <row r="8" spans="1:9" s="5" customFormat="1" ht="110.25" customHeight="1">
      <c r="A8" s="6" t="s">
        <v>39</v>
      </c>
      <c r="B8" s="45" t="s">
        <v>75</v>
      </c>
      <c r="C8" s="7">
        <v>1</v>
      </c>
      <c r="D8" s="63" t="s">
        <v>40</v>
      </c>
      <c r="E8" s="22"/>
      <c r="F8" s="1">
        <f t="shared" si="1"/>
        <v>0</v>
      </c>
      <c r="G8" s="21">
        <v>0.08</v>
      </c>
      <c r="H8" s="1">
        <f t="shared" si="0"/>
        <v>0</v>
      </c>
      <c r="I8" s="26"/>
    </row>
    <row r="9" spans="1:9" s="5" customFormat="1" ht="108" customHeight="1">
      <c r="A9" s="6" t="s">
        <v>41</v>
      </c>
      <c r="B9" s="44" t="s">
        <v>325</v>
      </c>
      <c r="C9" s="7">
        <v>1</v>
      </c>
      <c r="D9" s="63" t="s">
        <v>40</v>
      </c>
      <c r="E9" s="22"/>
      <c r="F9" s="1">
        <f t="shared" si="1"/>
        <v>0</v>
      </c>
      <c r="G9" s="21">
        <v>0.08</v>
      </c>
      <c r="H9" s="1">
        <f t="shared" si="0"/>
        <v>0</v>
      </c>
      <c r="I9" s="26"/>
    </row>
    <row r="10" spans="1:9" s="5" customFormat="1" ht="90" customHeight="1">
      <c r="A10" s="6" t="s">
        <v>42</v>
      </c>
      <c r="B10" s="45" t="s">
        <v>76</v>
      </c>
      <c r="C10" s="7">
        <v>1</v>
      </c>
      <c r="D10" s="28" t="s">
        <v>40</v>
      </c>
      <c r="E10" s="22"/>
      <c r="F10" s="23">
        <f t="shared" si="1"/>
        <v>0</v>
      </c>
      <c r="G10" s="21">
        <v>0.08</v>
      </c>
      <c r="H10" s="1">
        <f t="shared" si="0"/>
        <v>0</v>
      </c>
      <c r="I10" s="26"/>
    </row>
    <row r="11" spans="1:9" s="5" customFormat="1" ht="93.75" customHeight="1">
      <c r="A11" s="64" t="s">
        <v>45</v>
      </c>
      <c r="B11" s="72" t="s">
        <v>77</v>
      </c>
      <c r="C11" s="65">
        <v>3</v>
      </c>
      <c r="D11" s="66" t="s">
        <v>40</v>
      </c>
      <c r="E11" s="67"/>
      <c r="F11" s="68">
        <f t="shared" si="1"/>
        <v>0</v>
      </c>
      <c r="G11" s="69">
        <v>0.08</v>
      </c>
      <c r="H11" s="70">
        <f t="shared" si="0"/>
        <v>0</v>
      </c>
      <c r="I11" s="71"/>
    </row>
    <row r="12" spans="1:9" s="5" customFormat="1" ht="108.75" customHeight="1">
      <c r="A12" s="6" t="s">
        <v>46</v>
      </c>
      <c r="B12" s="45" t="s">
        <v>78</v>
      </c>
      <c r="C12" s="7">
        <v>1</v>
      </c>
      <c r="D12" s="63" t="s">
        <v>40</v>
      </c>
      <c r="E12" s="22"/>
      <c r="F12" s="1">
        <f t="shared" si="1"/>
        <v>0</v>
      </c>
      <c r="G12" s="21">
        <v>0.08</v>
      </c>
      <c r="H12" s="1">
        <f t="shared" si="0"/>
        <v>0</v>
      </c>
      <c r="I12" s="26"/>
    </row>
    <row r="13" spans="1:9" s="5" customFormat="1" ht="33" customHeight="1">
      <c r="B13" s="8" t="s">
        <v>14</v>
      </c>
      <c r="C13" s="9"/>
      <c r="D13" s="9"/>
      <c r="E13" s="9" t="s">
        <v>15</v>
      </c>
      <c r="F13" s="24">
        <f>SUM(F4:F12)</f>
        <v>0</v>
      </c>
      <c r="G13" s="25"/>
      <c r="H13" s="24">
        <f>SUM(H4:H12)</f>
        <v>0</v>
      </c>
      <c r="I13" s="20"/>
    </row>
    <row r="14" spans="1:9" s="12" customFormat="1" ht="15" customHeight="1">
      <c r="A14" s="33" t="s">
        <v>16</v>
      </c>
      <c r="B14" s="34" t="s">
        <v>28</v>
      </c>
      <c r="C14" s="35"/>
      <c r="D14" s="36"/>
      <c r="E14" s="37"/>
      <c r="F14" s="35"/>
      <c r="G14" s="38"/>
      <c r="H14" s="39"/>
      <c r="I14" s="38"/>
    </row>
    <row r="15" spans="1:9" s="12" customFormat="1" ht="15" customHeight="1">
      <c r="A15" s="88" t="s">
        <v>35</v>
      </c>
      <c r="B15" s="89"/>
      <c r="C15" s="89"/>
      <c r="D15" s="89"/>
      <c r="E15" s="89"/>
      <c r="F15" s="89"/>
      <c r="G15" s="89"/>
      <c r="H15" s="30"/>
      <c r="I15" s="32" t="s">
        <v>29</v>
      </c>
    </row>
    <row r="16" spans="1:9" s="12" customFormat="1" ht="15" customHeight="1">
      <c r="A16" s="88" t="s">
        <v>36</v>
      </c>
      <c r="B16" s="89"/>
      <c r="C16" s="89"/>
      <c r="D16" s="89"/>
      <c r="E16" s="89"/>
      <c r="F16" s="89"/>
      <c r="G16" s="89"/>
      <c r="H16" s="30"/>
      <c r="I16" s="32" t="s">
        <v>29</v>
      </c>
    </row>
    <row r="17" spans="1:9" s="12" customFormat="1" ht="15" customHeight="1">
      <c r="A17" s="86" t="s">
        <v>30</v>
      </c>
      <c r="B17" s="87"/>
      <c r="C17" s="87"/>
      <c r="D17" s="87"/>
      <c r="E17" s="87"/>
      <c r="F17" s="87"/>
      <c r="G17" s="87"/>
      <c r="H17" s="31"/>
      <c r="I17" s="32" t="s">
        <v>29</v>
      </c>
    </row>
    <row r="18" spans="1:9" s="12" customFormat="1" ht="24" customHeight="1">
      <c r="A18" s="88" t="s">
        <v>330</v>
      </c>
      <c r="B18" s="89"/>
      <c r="C18" s="89"/>
      <c r="D18" s="89"/>
      <c r="E18" s="89"/>
      <c r="F18" s="89"/>
      <c r="G18" s="89"/>
      <c r="H18" s="31"/>
      <c r="I18" s="32" t="s">
        <v>31</v>
      </c>
    </row>
    <row r="19" spans="1:9" s="5" customFormat="1" ht="15" customHeight="1">
      <c r="A19" s="10" t="s">
        <v>16</v>
      </c>
      <c r="B19" s="11" t="s">
        <v>17</v>
      </c>
      <c r="C19" s="11"/>
      <c r="D19" s="11"/>
      <c r="E19" s="11"/>
    </row>
    <row r="20" spans="1:9" s="5" customFormat="1" ht="15" customHeight="1">
      <c r="A20" s="10" t="s">
        <v>16</v>
      </c>
      <c r="B20" s="11" t="s">
        <v>25</v>
      </c>
      <c r="C20" s="11"/>
      <c r="D20" s="11"/>
      <c r="E20" s="12"/>
      <c r="I20" s="11"/>
    </row>
    <row r="21" spans="1:9" s="5" customFormat="1" ht="15" customHeight="1">
      <c r="A21" s="10" t="s">
        <v>16</v>
      </c>
      <c r="B21" s="16" t="s">
        <v>18</v>
      </c>
      <c r="C21" s="17"/>
      <c r="D21" s="17"/>
      <c r="E21" s="17"/>
      <c r="F21" s="18"/>
      <c r="G21" s="18"/>
      <c r="H21" s="18"/>
      <c r="I21" s="17"/>
    </row>
    <row r="22" spans="1:9" s="5" customFormat="1" ht="15" customHeight="1">
      <c r="B22" s="19" t="s">
        <v>26</v>
      </c>
      <c r="C22" s="18"/>
      <c r="D22" s="18"/>
      <c r="E22" s="18"/>
      <c r="F22" s="18"/>
      <c r="G22" s="18"/>
      <c r="H22" s="18"/>
      <c r="I22" s="18"/>
    </row>
    <row r="23" spans="1:9" s="12" customFormat="1" ht="12.75" customHeight="1">
      <c r="B23" s="90" t="s">
        <v>32</v>
      </c>
      <c r="C23" s="90"/>
      <c r="D23" s="90"/>
      <c r="E23" s="90"/>
      <c r="F23" s="90"/>
      <c r="G23" s="90"/>
      <c r="H23" s="90"/>
      <c r="I23" s="90"/>
    </row>
    <row r="24" spans="1:9" s="12" customFormat="1" ht="12.75" customHeight="1">
      <c r="B24" s="73"/>
      <c r="C24" s="73"/>
      <c r="D24" s="73"/>
      <c r="E24" s="73"/>
      <c r="F24" s="73"/>
      <c r="G24" s="73"/>
      <c r="H24" s="73"/>
      <c r="I24" s="73"/>
    </row>
    <row r="25" spans="1:9" s="4" customFormat="1" ht="10.5">
      <c r="A25" s="2" t="s">
        <v>82</v>
      </c>
      <c r="B25" s="3"/>
    </row>
    <row r="26" spans="1:9" s="5" customFormat="1" ht="67.5" customHeight="1">
      <c r="A26" s="13" t="s">
        <v>0</v>
      </c>
      <c r="B26" s="13" t="s">
        <v>1</v>
      </c>
      <c r="C26" s="13" t="s">
        <v>27</v>
      </c>
      <c r="D26" s="13" t="s">
        <v>23</v>
      </c>
      <c r="E26" s="14" t="s">
        <v>2</v>
      </c>
      <c r="F26" s="15" t="s">
        <v>21</v>
      </c>
      <c r="G26" s="15" t="s">
        <v>22</v>
      </c>
      <c r="H26" s="15" t="s">
        <v>20</v>
      </c>
      <c r="I26" s="13" t="s">
        <v>3</v>
      </c>
    </row>
    <row r="27" spans="1:9" s="5" customFormat="1" ht="15" customHeight="1">
      <c r="A27" s="13" t="s">
        <v>4</v>
      </c>
      <c r="B27" s="13" t="s">
        <v>5</v>
      </c>
      <c r="C27" s="13" t="s">
        <v>6</v>
      </c>
      <c r="D27" s="13" t="s">
        <v>7</v>
      </c>
      <c r="E27" s="13" t="s">
        <v>8</v>
      </c>
      <c r="F27" s="13" t="s">
        <v>9</v>
      </c>
      <c r="G27" s="13" t="s">
        <v>10</v>
      </c>
      <c r="H27" s="13" t="s">
        <v>11</v>
      </c>
      <c r="I27" s="13" t="s">
        <v>24</v>
      </c>
    </row>
    <row r="28" spans="1:9" s="5" customFormat="1" ht="110.25" customHeight="1">
      <c r="A28" s="6" t="s">
        <v>12</v>
      </c>
      <c r="B28" s="47" t="s">
        <v>83</v>
      </c>
      <c r="C28" s="7">
        <v>6</v>
      </c>
      <c r="D28" s="28" t="s">
        <v>80</v>
      </c>
      <c r="E28" s="22"/>
      <c r="F28" s="23">
        <f>ROUND(C28*E28,2)</f>
        <v>0</v>
      </c>
      <c r="G28" s="21">
        <v>0.08</v>
      </c>
      <c r="H28" s="1">
        <f t="shared" ref="H28" si="2">ROUND(F28*G28+F28,2)</f>
        <v>0</v>
      </c>
      <c r="I28" s="26"/>
    </row>
    <row r="29" spans="1:9" s="5" customFormat="1" ht="33" customHeight="1">
      <c r="B29" s="8" t="s">
        <v>14</v>
      </c>
      <c r="C29" s="9"/>
      <c r="D29" s="9"/>
      <c r="E29" s="9" t="s">
        <v>15</v>
      </c>
      <c r="F29" s="24">
        <f>SUM(F28:F28)</f>
        <v>0</v>
      </c>
      <c r="G29" s="25"/>
      <c r="H29" s="24">
        <f>SUM(H28:H28)</f>
        <v>0</v>
      </c>
      <c r="I29" s="20"/>
    </row>
    <row r="30" spans="1:9" s="37" customFormat="1" ht="15" customHeight="1">
      <c r="A30" s="33" t="s">
        <v>16</v>
      </c>
      <c r="B30" s="34" t="s">
        <v>28</v>
      </c>
      <c r="C30" s="35"/>
      <c r="D30" s="36"/>
      <c r="F30" s="35"/>
      <c r="G30" s="38"/>
      <c r="H30" s="39"/>
      <c r="I30" s="38"/>
    </row>
    <row r="31" spans="1:9" s="12" customFormat="1" ht="15" customHeight="1">
      <c r="A31" s="88" t="s">
        <v>35</v>
      </c>
      <c r="B31" s="89"/>
      <c r="C31" s="89"/>
      <c r="D31" s="89"/>
      <c r="E31" s="89"/>
      <c r="F31" s="89"/>
      <c r="G31" s="89"/>
      <c r="H31" s="30"/>
      <c r="I31" s="32" t="s">
        <v>29</v>
      </c>
    </row>
    <row r="32" spans="1:9" s="12" customFormat="1" ht="15" customHeight="1">
      <c r="A32" s="88" t="s">
        <v>36</v>
      </c>
      <c r="B32" s="89"/>
      <c r="C32" s="89"/>
      <c r="D32" s="89"/>
      <c r="E32" s="89"/>
      <c r="F32" s="89"/>
      <c r="G32" s="89"/>
      <c r="H32" s="30"/>
      <c r="I32" s="32" t="s">
        <v>29</v>
      </c>
    </row>
    <row r="33" spans="1:9" s="12" customFormat="1" ht="15" customHeight="1">
      <c r="A33" s="86" t="s">
        <v>30</v>
      </c>
      <c r="B33" s="87"/>
      <c r="C33" s="87"/>
      <c r="D33" s="87"/>
      <c r="E33" s="87"/>
      <c r="F33" s="87"/>
      <c r="G33" s="87"/>
      <c r="H33" s="31"/>
      <c r="I33" s="32" t="s">
        <v>29</v>
      </c>
    </row>
    <row r="34" spans="1:9" s="12" customFormat="1" ht="24" customHeight="1">
      <c r="A34" s="88" t="s">
        <v>33</v>
      </c>
      <c r="B34" s="89"/>
      <c r="C34" s="89"/>
      <c r="D34" s="89"/>
      <c r="E34" s="89"/>
      <c r="F34" s="89"/>
      <c r="G34" s="89"/>
      <c r="H34" s="31"/>
      <c r="I34" s="32" t="s">
        <v>31</v>
      </c>
    </row>
    <row r="35" spans="1:9" s="5" customFormat="1" ht="15" customHeight="1">
      <c r="A35" s="10" t="s">
        <v>16</v>
      </c>
      <c r="B35" s="11" t="s">
        <v>17</v>
      </c>
      <c r="C35" s="11"/>
      <c r="D35" s="11"/>
      <c r="E35" s="11"/>
    </row>
    <row r="36" spans="1:9" s="5" customFormat="1" ht="15" customHeight="1">
      <c r="A36" s="10" t="s">
        <v>16</v>
      </c>
      <c r="B36" s="11" t="s">
        <v>25</v>
      </c>
      <c r="C36" s="11"/>
      <c r="D36" s="11"/>
      <c r="E36" s="12"/>
      <c r="I36" s="11"/>
    </row>
    <row r="37" spans="1:9" s="5" customFormat="1" ht="15" customHeight="1">
      <c r="A37" s="10" t="s">
        <v>16</v>
      </c>
      <c r="B37" s="16" t="s">
        <v>18</v>
      </c>
      <c r="C37" s="17"/>
      <c r="D37" s="17"/>
      <c r="E37" s="17"/>
      <c r="F37" s="18"/>
      <c r="G37" s="18"/>
      <c r="H37" s="18"/>
      <c r="I37" s="17"/>
    </row>
    <row r="38" spans="1:9" s="5" customFormat="1" ht="15" customHeight="1">
      <c r="B38" s="19" t="s">
        <v>26</v>
      </c>
      <c r="C38" s="18"/>
      <c r="D38" s="18"/>
      <c r="E38" s="18"/>
      <c r="F38" s="18"/>
      <c r="G38" s="18"/>
      <c r="H38" s="18"/>
      <c r="I38" s="18"/>
    </row>
    <row r="39" spans="1:9" s="12" customFormat="1" ht="12.75" customHeight="1">
      <c r="B39" s="90" t="s">
        <v>32</v>
      </c>
      <c r="C39" s="90"/>
      <c r="D39" s="90"/>
      <c r="E39" s="90"/>
      <c r="F39" s="90"/>
      <c r="G39" s="90"/>
      <c r="H39" s="90"/>
      <c r="I39" s="90"/>
    </row>
    <row r="40" spans="1:9" s="4" customFormat="1" ht="10.5">
      <c r="A40" s="2" t="s">
        <v>84</v>
      </c>
      <c r="B40" s="3"/>
    </row>
    <row r="41" spans="1:9" s="5" customFormat="1" ht="67.5" customHeight="1">
      <c r="A41" s="13" t="s">
        <v>0</v>
      </c>
      <c r="B41" s="13" t="s">
        <v>1</v>
      </c>
      <c r="C41" s="13" t="s">
        <v>27</v>
      </c>
      <c r="D41" s="13" t="s">
        <v>23</v>
      </c>
      <c r="E41" s="14" t="s">
        <v>2</v>
      </c>
      <c r="F41" s="15" t="s">
        <v>21</v>
      </c>
      <c r="G41" s="15" t="s">
        <v>22</v>
      </c>
      <c r="H41" s="15" t="s">
        <v>20</v>
      </c>
      <c r="I41" s="13" t="s">
        <v>3</v>
      </c>
    </row>
    <row r="42" spans="1:9" s="5" customFormat="1" ht="15" customHeight="1">
      <c r="A42" s="13" t="s">
        <v>4</v>
      </c>
      <c r="B42" s="13" t="s">
        <v>5</v>
      </c>
      <c r="C42" s="13" t="s">
        <v>6</v>
      </c>
      <c r="D42" s="13" t="s">
        <v>7</v>
      </c>
      <c r="E42" s="13" t="s">
        <v>8</v>
      </c>
      <c r="F42" s="13" t="s">
        <v>9</v>
      </c>
      <c r="G42" s="13" t="s">
        <v>10</v>
      </c>
      <c r="H42" s="13" t="s">
        <v>11</v>
      </c>
      <c r="I42" s="13" t="s">
        <v>24</v>
      </c>
    </row>
    <row r="43" spans="1:9" s="5" customFormat="1" ht="91.5" customHeight="1">
      <c r="A43" s="6" t="s">
        <v>12</v>
      </c>
      <c r="B43" s="47" t="s">
        <v>85</v>
      </c>
      <c r="C43" s="48">
        <v>3</v>
      </c>
      <c r="D43" s="28" t="s">
        <v>80</v>
      </c>
      <c r="E43" s="22"/>
      <c r="F43" s="23">
        <f>ROUND(C43*E43,2)</f>
        <v>0</v>
      </c>
      <c r="G43" s="21">
        <v>0.23</v>
      </c>
      <c r="H43" s="1">
        <f t="shared" ref="H43" si="3">ROUND(F43*G43+F43,2)</f>
        <v>0</v>
      </c>
      <c r="I43" s="26"/>
    </row>
    <row r="44" spans="1:9" s="5" customFormat="1" ht="60" customHeight="1">
      <c r="A44" s="6" t="s">
        <v>13</v>
      </c>
      <c r="B44" s="47" t="s">
        <v>86</v>
      </c>
      <c r="C44" s="48">
        <v>3</v>
      </c>
      <c r="D44" s="28" t="s">
        <v>80</v>
      </c>
      <c r="E44" s="22"/>
      <c r="F44" s="23">
        <f>ROUND(C44*E44,2)</f>
        <v>0</v>
      </c>
      <c r="G44" s="21">
        <v>0.23</v>
      </c>
      <c r="H44" s="1">
        <f t="shared" ref="H44" si="4">ROUND(F44*G44+F44,2)</f>
        <v>0</v>
      </c>
      <c r="I44" s="26"/>
    </row>
    <row r="45" spans="1:9" s="5" customFormat="1" ht="90.75" customHeight="1">
      <c r="A45" s="6" t="s">
        <v>19</v>
      </c>
      <c r="B45" s="47" t="s">
        <v>87</v>
      </c>
      <c r="C45" s="48">
        <v>4</v>
      </c>
      <c r="D45" s="28" t="s">
        <v>80</v>
      </c>
      <c r="E45" s="22"/>
      <c r="F45" s="23">
        <f>ROUND(C45*E45,2)</f>
        <v>0</v>
      </c>
      <c r="G45" s="21">
        <v>0.23</v>
      </c>
      <c r="H45" s="1">
        <f t="shared" ref="H45:H47" si="5">ROUND(F45*G45+F45,2)</f>
        <v>0</v>
      </c>
      <c r="I45" s="26"/>
    </row>
    <row r="46" spans="1:9" s="5" customFormat="1" ht="93" customHeight="1">
      <c r="A46" s="6" t="s">
        <v>38</v>
      </c>
      <c r="B46" s="47" t="s">
        <v>88</v>
      </c>
      <c r="C46" s="48">
        <v>5</v>
      </c>
      <c r="D46" s="28" t="s">
        <v>80</v>
      </c>
      <c r="E46" s="22"/>
      <c r="F46" s="23">
        <f t="shared" ref="F46:F48" si="6">ROUND(C46*E46,2)</f>
        <v>0</v>
      </c>
      <c r="G46" s="21">
        <v>0.23</v>
      </c>
      <c r="H46" s="1">
        <f t="shared" si="5"/>
        <v>0</v>
      </c>
      <c r="I46" s="26"/>
    </row>
    <row r="47" spans="1:9" s="5" customFormat="1" ht="90.75" customHeight="1">
      <c r="A47" s="6" t="s">
        <v>39</v>
      </c>
      <c r="B47" s="47" t="s">
        <v>89</v>
      </c>
      <c r="C47" s="48">
        <v>5</v>
      </c>
      <c r="D47" s="28" t="s">
        <v>80</v>
      </c>
      <c r="E47" s="22"/>
      <c r="F47" s="23">
        <f t="shared" si="6"/>
        <v>0</v>
      </c>
      <c r="G47" s="21">
        <v>0.23</v>
      </c>
      <c r="H47" s="1">
        <f t="shared" si="5"/>
        <v>0</v>
      </c>
      <c r="I47" s="26"/>
    </row>
    <row r="48" spans="1:9" s="5" customFormat="1" ht="103.5" customHeight="1">
      <c r="A48" s="6" t="s">
        <v>41</v>
      </c>
      <c r="B48" s="47" t="s">
        <v>90</v>
      </c>
      <c r="C48" s="48">
        <v>5</v>
      </c>
      <c r="D48" s="28" t="s">
        <v>80</v>
      </c>
      <c r="E48" s="22"/>
      <c r="F48" s="23">
        <f t="shared" si="6"/>
        <v>0</v>
      </c>
      <c r="G48" s="21">
        <v>0.23</v>
      </c>
      <c r="H48" s="1">
        <f t="shared" ref="H48" si="7">ROUND(F48*G48+F48,2)</f>
        <v>0</v>
      </c>
      <c r="I48" s="26"/>
    </row>
    <row r="49" spans="1:9" s="5" customFormat="1" ht="33" customHeight="1">
      <c r="B49" s="8" t="s">
        <v>14</v>
      </c>
      <c r="C49" s="9"/>
      <c r="D49" s="9"/>
      <c r="E49" s="9" t="s">
        <v>15</v>
      </c>
      <c r="F49" s="24">
        <f>SUM(F43:F48)</f>
        <v>0</v>
      </c>
      <c r="G49" s="25"/>
      <c r="H49" s="24">
        <f>SUM(H43:H48)</f>
        <v>0</v>
      </c>
      <c r="I49" s="20"/>
    </row>
    <row r="50" spans="1:9" s="37" customFormat="1" ht="15" customHeight="1">
      <c r="A50" s="33" t="s">
        <v>16</v>
      </c>
      <c r="B50" s="34" t="s">
        <v>28</v>
      </c>
      <c r="C50" s="35"/>
      <c r="D50" s="36"/>
      <c r="F50" s="35"/>
      <c r="G50" s="38"/>
      <c r="H50" s="39"/>
      <c r="I50" s="38"/>
    </row>
    <row r="51" spans="1:9" s="12" customFormat="1" ht="15" customHeight="1">
      <c r="A51" s="88" t="s">
        <v>35</v>
      </c>
      <c r="B51" s="89"/>
      <c r="C51" s="89"/>
      <c r="D51" s="89"/>
      <c r="E51" s="89"/>
      <c r="F51" s="89"/>
      <c r="G51" s="89"/>
      <c r="H51" s="30"/>
      <c r="I51" s="32" t="s">
        <v>29</v>
      </c>
    </row>
    <row r="52" spans="1:9" s="12" customFormat="1" ht="15" customHeight="1">
      <c r="A52" s="88" t="s">
        <v>36</v>
      </c>
      <c r="B52" s="89"/>
      <c r="C52" s="89"/>
      <c r="D52" s="89"/>
      <c r="E52" s="89"/>
      <c r="F52" s="89"/>
      <c r="G52" s="89"/>
      <c r="H52" s="30"/>
      <c r="I52" s="32" t="s">
        <v>29</v>
      </c>
    </row>
    <row r="53" spans="1:9" s="12" customFormat="1" ht="15" customHeight="1">
      <c r="A53" s="86" t="s">
        <v>30</v>
      </c>
      <c r="B53" s="87"/>
      <c r="C53" s="87"/>
      <c r="D53" s="87"/>
      <c r="E53" s="87"/>
      <c r="F53" s="87"/>
      <c r="G53" s="87"/>
      <c r="H53" s="31"/>
      <c r="I53" s="32" t="s">
        <v>29</v>
      </c>
    </row>
    <row r="54" spans="1:9" s="12" customFormat="1" ht="24" customHeight="1">
      <c r="A54" s="88" t="s">
        <v>33</v>
      </c>
      <c r="B54" s="89"/>
      <c r="C54" s="89"/>
      <c r="D54" s="89"/>
      <c r="E54" s="89"/>
      <c r="F54" s="89"/>
      <c r="G54" s="89"/>
      <c r="H54" s="31"/>
      <c r="I54" s="32" t="s">
        <v>31</v>
      </c>
    </row>
    <row r="55" spans="1:9" s="5" customFormat="1" ht="15" customHeight="1">
      <c r="A55" s="10" t="s">
        <v>16</v>
      </c>
      <c r="B55" s="11" t="s">
        <v>17</v>
      </c>
      <c r="C55" s="11"/>
      <c r="D55" s="11"/>
      <c r="E55" s="11"/>
    </row>
    <row r="56" spans="1:9" s="5" customFormat="1" ht="15" customHeight="1">
      <c r="A56" s="10" t="s">
        <v>16</v>
      </c>
      <c r="B56" s="11" t="s">
        <v>25</v>
      </c>
      <c r="C56" s="11"/>
      <c r="D56" s="11"/>
      <c r="E56" s="12"/>
      <c r="I56" s="11"/>
    </row>
    <row r="57" spans="1:9" s="5" customFormat="1" ht="15" customHeight="1">
      <c r="A57" s="10" t="s">
        <v>16</v>
      </c>
      <c r="B57" s="16" t="s">
        <v>18</v>
      </c>
      <c r="C57" s="17"/>
      <c r="D57" s="17"/>
      <c r="E57" s="17"/>
      <c r="F57" s="18"/>
      <c r="G57" s="18"/>
      <c r="H57" s="18"/>
      <c r="I57" s="17"/>
    </row>
    <row r="58" spans="1:9" s="5" customFormat="1" ht="15" customHeight="1">
      <c r="B58" s="19" t="s">
        <v>26</v>
      </c>
      <c r="C58" s="18"/>
      <c r="D58" s="18"/>
      <c r="E58" s="18"/>
      <c r="F58" s="18"/>
      <c r="G58" s="18"/>
      <c r="H58" s="18"/>
      <c r="I58" s="18"/>
    </row>
    <row r="59" spans="1:9" s="12" customFormat="1" ht="12.75" customHeight="1">
      <c r="B59" s="90" t="s">
        <v>32</v>
      </c>
      <c r="C59" s="90"/>
      <c r="D59" s="90"/>
      <c r="E59" s="90"/>
      <c r="F59" s="90"/>
      <c r="G59" s="90"/>
      <c r="H59" s="90"/>
      <c r="I59" s="90"/>
    </row>
    <row r="60" spans="1:9" s="4" customFormat="1" ht="10.5">
      <c r="A60" s="2" t="s">
        <v>91</v>
      </c>
      <c r="B60" s="3"/>
    </row>
    <row r="61" spans="1:9" s="5" customFormat="1" ht="67.5" customHeight="1">
      <c r="A61" s="13" t="s">
        <v>0</v>
      </c>
      <c r="B61" s="13" t="s">
        <v>1</v>
      </c>
      <c r="C61" s="13" t="s">
        <v>27</v>
      </c>
      <c r="D61" s="13" t="s">
        <v>23</v>
      </c>
      <c r="E61" s="14" t="s">
        <v>2</v>
      </c>
      <c r="F61" s="15" t="s">
        <v>21</v>
      </c>
      <c r="G61" s="15" t="s">
        <v>22</v>
      </c>
      <c r="H61" s="15" t="s">
        <v>20</v>
      </c>
      <c r="I61" s="13" t="s">
        <v>3</v>
      </c>
    </row>
    <row r="62" spans="1:9" s="5" customFormat="1" ht="15" customHeight="1">
      <c r="A62" s="13" t="s">
        <v>4</v>
      </c>
      <c r="B62" s="13" t="s">
        <v>5</v>
      </c>
      <c r="C62" s="13" t="s">
        <v>6</v>
      </c>
      <c r="D62" s="13" t="s">
        <v>7</v>
      </c>
      <c r="E62" s="13" t="s">
        <v>8</v>
      </c>
      <c r="F62" s="13" t="s">
        <v>9</v>
      </c>
      <c r="G62" s="13" t="s">
        <v>10</v>
      </c>
      <c r="H62" s="13" t="s">
        <v>11</v>
      </c>
      <c r="I62" s="13" t="s">
        <v>24</v>
      </c>
    </row>
    <row r="63" spans="1:9" s="5" customFormat="1" ht="107.25" customHeight="1">
      <c r="A63" s="6" t="s">
        <v>12</v>
      </c>
      <c r="B63" s="47" t="s">
        <v>92</v>
      </c>
      <c r="C63" s="48">
        <v>3</v>
      </c>
      <c r="D63" s="28" t="s">
        <v>80</v>
      </c>
      <c r="E63" s="22"/>
      <c r="F63" s="23">
        <f>ROUND(C63*E63,2)</f>
        <v>0</v>
      </c>
      <c r="G63" s="21">
        <v>0.23</v>
      </c>
      <c r="H63" s="1">
        <f t="shared" ref="H63:H65" si="8">ROUND(F63*G63+F63,2)</f>
        <v>0</v>
      </c>
      <c r="I63" s="26"/>
    </row>
    <row r="64" spans="1:9" s="5" customFormat="1" ht="88.5" customHeight="1">
      <c r="A64" s="6" t="s">
        <v>13</v>
      </c>
      <c r="B64" s="47" t="s">
        <v>93</v>
      </c>
      <c r="C64" s="48">
        <v>3</v>
      </c>
      <c r="D64" s="28" t="s">
        <v>80</v>
      </c>
      <c r="E64" s="22"/>
      <c r="F64" s="23">
        <f>ROUND(C64*E64,2)</f>
        <v>0</v>
      </c>
      <c r="G64" s="21">
        <v>0.23</v>
      </c>
      <c r="H64" s="1">
        <f t="shared" si="8"/>
        <v>0</v>
      </c>
      <c r="I64" s="26"/>
    </row>
    <row r="65" spans="1:9" s="5" customFormat="1" ht="103.5" customHeight="1">
      <c r="A65" s="6" t="s">
        <v>19</v>
      </c>
      <c r="B65" s="47" t="s">
        <v>94</v>
      </c>
      <c r="C65" s="48">
        <v>3</v>
      </c>
      <c r="D65" s="28" t="s">
        <v>80</v>
      </c>
      <c r="E65" s="22"/>
      <c r="F65" s="23">
        <f>ROUND(C65*E65,2)</f>
        <v>0</v>
      </c>
      <c r="G65" s="21">
        <v>0.23</v>
      </c>
      <c r="H65" s="1">
        <f t="shared" si="8"/>
        <v>0</v>
      </c>
      <c r="I65" s="26"/>
    </row>
    <row r="66" spans="1:9" s="5" customFormat="1" ht="135">
      <c r="A66" s="6" t="s">
        <v>38</v>
      </c>
      <c r="B66" s="47" t="s">
        <v>95</v>
      </c>
      <c r="C66" s="48">
        <v>4</v>
      </c>
      <c r="D66" s="28" t="s">
        <v>80</v>
      </c>
      <c r="E66" s="22"/>
      <c r="F66" s="23">
        <f>ROUND(C66*E66,2)</f>
        <v>0</v>
      </c>
      <c r="G66" s="21">
        <v>0.23</v>
      </c>
      <c r="H66" s="1">
        <f t="shared" ref="H66" si="9">ROUND(F66*G66+F66,2)</f>
        <v>0</v>
      </c>
      <c r="I66" s="26"/>
    </row>
    <row r="67" spans="1:9" s="5" customFormat="1" ht="33" customHeight="1">
      <c r="B67" s="8" t="s">
        <v>14</v>
      </c>
      <c r="C67" s="9"/>
      <c r="D67" s="9"/>
      <c r="E67" s="9" t="s">
        <v>15</v>
      </c>
      <c r="F67" s="24">
        <f>SUM(F63:F66)</f>
        <v>0</v>
      </c>
      <c r="G67" s="25"/>
      <c r="H67" s="24">
        <f>SUM(H63:H66)</f>
        <v>0</v>
      </c>
      <c r="I67" s="20"/>
    </row>
    <row r="68" spans="1:9" s="37" customFormat="1" ht="15" customHeight="1">
      <c r="A68" s="33" t="s">
        <v>16</v>
      </c>
      <c r="B68" s="34" t="s">
        <v>28</v>
      </c>
      <c r="C68" s="35"/>
      <c r="D68" s="36"/>
      <c r="F68" s="35"/>
      <c r="G68" s="38"/>
      <c r="H68" s="39"/>
      <c r="I68" s="38"/>
    </row>
    <row r="69" spans="1:9" s="12" customFormat="1" ht="15" customHeight="1">
      <c r="A69" s="88" t="s">
        <v>35</v>
      </c>
      <c r="B69" s="89"/>
      <c r="C69" s="89"/>
      <c r="D69" s="89"/>
      <c r="E69" s="89"/>
      <c r="F69" s="89"/>
      <c r="G69" s="89"/>
      <c r="H69" s="30"/>
      <c r="I69" s="32" t="s">
        <v>29</v>
      </c>
    </row>
    <row r="70" spans="1:9" s="12" customFormat="1" ht="15" customHeight="1">
      <c r="A70" s="88" t="s">
        <v>36</v>
      </c>
      <c r="B70" s="89"/>
      <c r="C70" s="89"/>
      <c r="D70" s="89"/>
      <c r="E70" s="89"/>
      <c r="F70" s="89"/>
      <c r="G70" s="89"/>
      <c r="H70" s="30"/>
      <c r="I70" s="32" t="s">
        <v>29</v>
      </c>
    </row>
    <row r="71" spans="1:9" s="12" customFormat="1" ht="15" customHeight="1">
      <c r="A71" s="86" t="s">
        <v>30</v>
      </c>
      <c r="B71" s="87"/>
      <c r="C71" s="87"/>
      <c r="D71" s="87"/>
      <c r="E71" s="87"/>
      <c r="F71" s="87"/>
      <c r="G71" s="87"/>
      <c r="H71" s="31"/>
      <c r="I71" s="32" t="s">
        <v>29</v>
      </c>
    </row>
    <row r="72" spans="1:9" s="12" customFormat="1" ht="24" customHeight="1">
      <c r="A72" s="88" t="s">
        <v>33</v>
      </c>
      <c r="B72" s="89"/>
      <c r="C72" s="89"/>
      <c r="D72" s="89"/>
      <c r="E72" s="89"/>
      <c r="F72" s="89"/>
      <c r="G72" s="89"/>
      <c r="H72" s="31"/>
      <c r="I72" s="32" t="s">
        <v>31</v>
      </c>
    </row>
    <row r="73" spans="1:9" s="5" customFormat="1" ht="15" customHeight="1">
      <c r="A73" s="10" t="s">
        <v>16</v>
      </c>
      <c r="B73" s="11" t="s">
        <v>17</v>
      </c>
      <c r="C73" s="11"/>
      <c r="D73" s="11"/>
      <c r="E73" s="11"/>
    </row>
    <row r="74" spans="1:9" s="5" customFormat="1" ht="15" customHeight="1">
      <c r="A74" s="10" t="s">
        <v>16</v>
      </c>
      <c r="B74" s="11" t="s">
        <v>25</v>
      </c>
      <c r="C74" s="11"/>
      <c r="D74" s="11"/>
      <c r="E74" s="12"/>
      <c r="I74" s="11"/>
    </row>
    <row r="75" spans="1:9" s="5" customFormat="1" ht="15" customHeight="1">
      <c r="A75" s="10" t="s">
        <v>16</v>
      </c>
      <c r="B75" s="16" t="s">
        <v>18</v>
      </c>
      <c r="C75" s="17"/>
      <c r="D75" s="17"/>
      <c r="E75" s="17"/>
      <c r="F75" s="18"/>
      <c r="G75" s="18"/>
      <c r="H75" s="18"/>
      <c r="I75" s="17"/>
    </row>
    <row r="76" spans="1:9" s="5" customFormat="1" ht="15" customHeight="1">
      <c r="B76" s="19" t="s">
        <v>26</v>
      </c>
      <c r="C76" s="18"/>
      <c r="D76" s="18"/>
      <c r="E76" s="18"/>
      <c r="F76" s="18"/>
      <c r="G76" s="18"/>
      <c r="H76" s="18"/>
      <c r="I76" s="18"/>
    </row>
    <row r="77" spans="1:9" s="12" customFormat="1" ht="12.75" customHeight="1">
      <c r="B77" s="90" t="s">
        <v>32</v>
      </c>
      <c r="C77" s="90"/>
      <c r="D77" s="90"/>
      <c r="E77" s="90"/>
      <c r="F77" s="90"/>
      <c r="G77" s="90"/>
      <c r="H77" s="90"/>
      <c r="I77" s="90"/>
    </row>
    <row r="78" spans="1:9" s="4" customFormat="1" ht="10.5">
      <c r="A78" s="2" t="s">
        <v>96</v>
      </c>
      <c r="B78" s="3"/>
    </row>
    <row r="79" spans="1:9" s="5" customFormat="1" ht="67.5" customHeight="1">
      <c r="A79" s="13" t="s">
        <v>0</v>
      </c>
      <c r="B79" s="13" t="s">
        <v>1</v>
      </c>
      <c r="C79" s="13" t="s">
        <v>27</v>
      </c>
      <c r="D79" s="13" t="s">
        <v>23</v>
      </c>
      <c r="E79" s="14" t="s">
        <v>2</v>
      </c>
      <c r="F79" s="15" t="s">
        <v>21</v>
      </c>
      <c r="G79" s="15" t="s">
        <v>22</v>
      </c>
      <c r="H79" s="15" t="s">
        <v>20</v>
      </c>
      <c r="I79" s="13" t="s">
        <v>3</v>
      </c>
    </row>
    <row r="80" spans="1:9" s="5" customFormat="1" ht="15" customHeight="1">
      <c r="A80" s="13" t="s">
        <v>4</v>
      </c>
      <c r="B80" s="13" t="s">
        <v>5</v>
      </c>
      <c r="C80" s="13" t="s">
        <v>6</v>
      </c>
      <c r="D80" s="13" t="s">
        <v>7</v>
      </c>
      <c r="E80" s="13" t="s">
        <v>8</v>
      </c>
      <c r="F80" s="13" t="s">
        <v>9</v>
      </c>
      <c r="G80" s="13" t="s">
        <v>10</v>
      </c>
      <c r="H80" s="13" t="s">
        <v>11</v>
      </c>
      <c r="I80" s="13" t="s">
        <v>24</v>
      </c>
    </row>
    <row r="81" spans="1:9" s="5" customFormat="1" ht="108.75" customHeight="1">
      <c r="A81" s="6" t="s">
        <v>12</v>
      </c>
      <c r="B81" s="47" t="s">
        <v>97</v>
      </c>
      <c r="C81" s="48">
        <v>3</v>
      </c>
      <c r="D81" s="28" t="s">
        <v>80</v>
      </c>
      <c r="E81" s="22"/>
      <c r="F81" s="23">
        <f>ROUND(C81*E81,2)</f>
        <v>0</v>
      </c>
      <c r="G81" s="21">
        <v>0.08</v>
      </c>
      <c r="H81" s="1">
        <f t="shared" ref="H81:H82" si="10">ROUND(F81*G81+F81,2)</f>
        <v>0</v>
      </c>
      <c r="I81" s="26"/>
    </row>
    <row r="82" spans="1:9" s="5" customFormat="1" ht="93.75" customHeight="1">
      <c r="A82" s="6" t="s">
        <v>13</v>
      </c>
      <c r="B82" s="47" t="s">
        <v>98</v>
      </c>
      <c r="C82" s="48">
        <v>3</v>
      </c>
      <c r="D82" s="28" t="s">
        <v>80</v>
      </c>
      <c r="E82" s="22"/>
      <c r="F82" s="23">
        <f>ROUND(C82*E82,2)</f>
        <v>0</v>
      </c>
      <c r="G82" s="21">
        <v>0.08</v>
      </c>
      <c r="H82" s="1">
        <f t="shared" si="10"/>
        <v>0</v>
      </c>
      <c r="I82" s="26"/>
    </row>
    <row r="83" spans="1:9" s="5" customFormat="1" ht="93.75" customHeight="1">
      <c r="A83" s="6" t="s">
        <v>19</v>
      </c>
      <c r="B83" s="47" t="s">
        <v>99</v>
      </c>
      <c r="C83" s="48">
        <v>2</v>
      </c>
      <c r="D83" s="28" t="s">
        <v>80</v>
      </c>
      <c r="E83" s="22"/>
      <c r="F83" s="23">
        <f>ROUND(C83*E83,2)</f>
        <v>0</v>
      </c>
      <c r="G83" s="21">
        <v>0.08</v>
      </c>
      <c r="H83" s="1">
        <f t="shared" ref="H83" si="11">ROUND(F83*G83+F83,2)</f>
        <v>0</v>
      </c>
      <c r="I83" s="26"/>
    </row>
    <row r="84" spans="1:9" s="5" customFormat="1" ht="33" customHeight="1">
      <c r="B84" s="8" t="s">
        <v>14</v>
      </c>
      <c r="C84" s="9"/>
      <c r="D84" s="9"/>
      <c r="E84" s="9" t="s">
        <v>15</v>
      </c>
      <c r="F84" s="24">
        <f>SUM(F81:F83)</f>
        <v>0</v>
      </c>
      <c r="G84" s="25"/>
      <c r="H84" s="24">
        <f>SUM(H81:H83)</f>
        <v>0</v>
      </c>
      <c r="I84" s="20"/>
    </row>
    <row r="85" spans="1:9" s="37" customFormat="1" ht="15" customHeight="1">
      <c r="A85" s="33" t="s">
        <v>16</v>
      </c>
      <c r="B85" s="34" t="s">
        <v>28</v>
      </c>
      <c r="C85" s="35"/>
      <c r="D85" s="36"/>
      <c r="F85" s="35"/>
      <c r="G85" s="38"/>
      <c r="H85" s="39"/>
      <c r="I85" s="38"/>
    </row>
    <row r="86" spans="1:9" s="12" customFormat="1" ht="15" customHeight="1">
      <c r="A86" s="88" t="s">
        <v>35</v>
      </c>
      <c r="B86" s="89"/>
      <c r="C86" s="89"/>
      <c r="D86" s="89"/>
      <c r="E86" s="89"/>
      <c r="F86" s="89"/>
      <c r="G86" s="89"/>
      <c r="H86" s="30"/>
      <c r="I86" s="32" t="s">
        <v>29</v>
      </c>
    </row>
    <row r="87" spans="1:9" s="12" customFormat="1" ht="15" customHeight="1">
      <c r="A87" s="88" t="s">
        <v>36</v>
      </c>
      <c r="B87" s="89"/>
      <c r="C87" s="89"/>
      <c r="D87" s="89"/>
      <c r="E87" s="89"/>
      <c r="F87" s="89"/>
      <c r="G87" s="89"/>
      <c r="H87" s="30"/>
      <c r="I87" s="32" t="s">
        <v>29</v>
      </c>
    </row>
    <row r="88" spans="1:9" s="12" customFormat="1" ht="15" customHeight="1">
      <c r="A88" s="86" t="s">
        <v>30</v>
      </c>
      <c r="B88" s="87"/>
      <c r="C88" s="87"/>
      <c r="D88" s="87"/>
      <c r="E88" s="87"/>
      <c r="F88" s="87"/>
      <c r="G88" s="87"/>
      <c r="H88" s="31"/>
      <c r="I88" s="32" t="s">
        <v>29</v>
      </c>
    </row>
    <row r="89" spans="1:9" s="12" customFormat="1" ht="24" customHeight="1">
      <c r="A89" s="88" t="s">
        <v>33</v>
      </c>
      <c r="B89" s="89"/>
      <c r="C89" s="89"/>
      <c r="D89" s="89"/>
      <c r="E89" s="89"/>
      <c r="F89" s="89"/>
      <c r="G89" s="89"/>
      <c r="H89" s="31"/>
      <c r="I89" s="32" t="s">
        <v>31</v>
      </c>
    </row>
    <row r="90" spans="1:9" s="5" customFormat="1" ht="15" customHeight="1">
      <c r="A90" s="10" t="s">
        <v>16</v>
      </c>
      <c r="B90" s="11" t="s">
        <v>17</v>
      </c>
      <c r="C90" s="11"/>
      <c r="D90" s="11"/>
      <c r="E90" s="11"/>
    </row>
    <row r="91" spans="1:9" s="5" customFormat="1" ht="15" customHeight="1">
      <c r="A91" s="10" t="s">
        <v>16</v>
      </c>
      <c r="B91" s="11" t="s">
        <v>25</v>
      </c>
      <c r="C91" s="11"/>
      <c r="D91" s="11"/>
      <c r="E91" s="12"/>
      <c r="I91" s="11"/>
    </row>
    <row r="92" spans="1:9" s="5" customFormat="1" ht="15" customHeight="1">
      <c r="A92" s="10" t="s">
        <v>16</v>
      </c>
      <c r="B92" s="16" t="s">
        <v>18</v>
      </c>
      <c r="C92" s="17"/>
      <c r="D92" s="17"/>
      <c r="E92" s="17"/>
      <c r="F92" s="18"/>
      <c r="G92" s="18"/>
      <c r="H92" s="18"/>
      <c r="I92" s="17"/>
    </row>
    <row r="93" spans="1:9" s="5" customFormat="1" ht="15" customHeight="1">
      <c r="B93" s="19" t="s">
        <v>26</v>
      </c>
      <c r="C93" s="18"/>
      <c r="D93" s="18"/>
      <c r="E93" s="18"/>
      <c r="F93" s="18"/>
      <c r="G93" s="18"/>
      <c r="H93" s="18"/>
      <c r="I93" s="18"/>
    </row>
    <row r="94" spans="1:9" s="12" customFormat="1" ht="12.75" customHeight="1">
      <c r="B94" s="90" t="s">
        <v>32</v>
      </c>
      <c r="C94" s="90"/>
      <c r="D94" s="90"/>
      <c r="E94" s="90"/>
      <c r="F94" s="90"/>
      <c r="G94" s="90"/>
      <c r="H94" s="90"/>
      <c r="I94" s="90"/>
    </row>
    <row r="95" spans="1:9" s="4" customFormat="1" ht="10.5">
      <c r="A95" s="2" t="s">
        <v>100</v>
      </c>
      <c r="B95" s="3"/>
    </row>
    <row r="96" spans="1:9" s="5" customFormat="1" ht="67.5" customHeight="1">
      <c r="A96" s="13" t="s">
        <v>0</v>
      </c>
      <c r="B96" s="13" t="s">
        <v>1</v>
      </c>
      <c r="C96" s="13" t="s">
        <v>27</v>
      </c>
      <c r="D96" s="13" t="s">
        <v>23</v>
      </c>
      <c r="E96" s="14" t="s">
        <v>2</v>
      </c>
      <c r="F96" s="15" t="s">
        <v>21</v>
      </c>
      <c r="G96" s="15" t="s">
        <v>22</v>
      </c>
      <c r="H96" s="15" t="s">
        <v>20</v>
      </c>
      <c r="I96" s="13" t="s">
        <v>3</v>
      </c>
    </row>
    <row r="97" spans="1:9" s="5" customFormat="1" ht="15" customHeight="1">
      <c r="A97" s="13" t="s">
        <v>4</v>
      </c>
      <c r="B97" s="13" t="s">
        <v>5</v>
      </c>
      <c r="C97" s="13" t="s">
        <v>6</v>
      </c>
      <c r="D97" s="13" t="s">
        <v>7</v>
      </c>
      <c r="E97" s="13" t="s">
        <v>8</v>
      </c>
      <c r="F97" s="13" t="s">
        <v>9</v>
      </c>
      <c r="G97" s="13" t="s">
        <v>10</v>
      </c>
      <c r="H97" s="13" t="s">
        <v>11</v>
      </c>
      <c r="I97" s="13" t="s">
        <v>24</v>
      </c>
    </row>
    <row r="98" spans="1:9" s="5" customFormat="1" ht="108.75" customHeight="1">
      <c r="A98" s="6" t="s">
        <v>12</v>
      </c>
      <c r="B98" s="47" t="s">
        <v>101</v>
      </c>
      <c r="C98" s="48">
        <v>3</v>
      </c>
      <c r="D98" s="28" t="s">
        <v>80</v>
      </c>
      <c r="E98" s="22"/>
      <c r="F98" s="23">
        <f>ROUND(C98*E98,2)</f>
        <v>0</v>
      </c>
      <c r="G98" s="21">
        <v>0.08</v>
      </c>
      <c r="H98" s="1">
        <f t="shared" ref="H98:H101" si="12">ROUND(F98*G98+F98,2)</f>
        <v>0</v>
      </c>
      <c r="I98" s="26"/>
    </row>
    <row r="99" spans="1:9" s="5" customFormat="1" ht="120">
      <c r="A99" s="6" t="s">
        <v>13</v>
      </c>
      <c r="B99" s="47" t="s">
        <v>102</v>
      </c>
      <c r="C99" s="48">
        <v>3</v>
      </c>
      <c r="D99" s="28" t="s">
        <v>80</v>
      </c>
      <c r="E99" s="22"/>
      <c r="F99" s="23">
        <f t="shared" ref="F99:F101" si="13">ROUND(C99*E99,2)</f>
        <v>0</v>
      </c>
      <c r="G99" s="21">
        <v>0.08</v>
      </c>
      <c r="H99" s="1">
        <f t="shared" si="12"/>
        <v>0</v>
      </c>
      <c r="I99" s="26"/>
    </row>
    <row r="100" spans="1:9" s="5" customFormat="1" ht="113.25" customHeight="1">
      <c r="A100" s="6" t="s">
        <v>19</v>
      </c>
      <c r="B100" s="47" t="s">
        <v>103</v>
      </c>
      <c r="C100" s="48">
        <v>3</v>
      </c>
      <c r="D100" s="28" t="s">
        <v>80</v>
      </c>
      <c r="E100" s="22"/>
      <c r="F100" s="23">
        <f t="shared" si="13"/>
        <v>0</v>
      </c>
      <c r="G100" s="21">
        <v>0.08</v>
      </c>
      <c r="H100" s="1">
        <f t="shared" si="12"/>
        <v>0</v>
      </c>
      <c r="I100" s="26"/>
    </row>
    <row r="101" spans="1:9" s="5" customFormat="1" ht="108.75" customHeight="1">
      <c r="A101" s="6" t="s">
        <v>38</v>
      </c>
      <c r="B101" s="47" t="s">
        <v>104</v>
      </c>
      <c r="C101" s="48">
        <v>3</v>
      </c>
      <c r="D101" s="28" t="s">
        <v>80</v>
      </c>
      <c r="E101" s="22"/>
      <c r="F101" s="23">
        <f t="shared" si="13"/>
        <v>0</v>
      </c>
      <c r="G101" s="21">
        <v>0.08</v>
      </c>
      <c r="H101" s="1">
        <f t="shared" si="12"/>
        <v>0</v>
      </c>
      <c r="I101" s="26"/>
    </row>
    <row r="102" spans="1:9" s="5" customFormat="1" ht="33" customHeight="1">
      <c r="B102" s="8" t="s">
        <v>14</v>
      </c>
      <c r="C102" s="9"/>
      <c r="D102" s="9"/>
      <c r="E102" s="9" t="s">
        <v>15</v>
      </c>
      <c r="F102" s="24">
        <f>SUM(F98:F101)</f>
        <v>0</v>
      </c>
      <c r="G102" s="25"/>
      <c r="H102" s="24">
        <f>SUM(H98:H101)</f>
        <v>0</v>
      </c>
      <c r="I102" s="20"/>
    </row>
    <row r="103" spans="1:9" s="37" customFormat="1" ht="15" customHeight="1">
      <c r="A103" s="33" t="s">
        <v>16</v>
      </c>
      <c r="B103" s="34" t="s">
        <v>28</v>
      </c>
      <c r="C103" s="35"/>
      <c r="D103" s="36"/>
      <c r="F103" s="35"/>
      <c r="G103" s="38"/>
      <c r="H103" s="39"/>
      <c r="I103" s="38"/>
    </row>
    <row r="104" spans="1:9" s="12" customFormat="1" ht="15" customHeight="1">
      <c r="A104" s="88" t="s">
        <v>35</v>
      </c>
      <c r="B104" s="89"/>
      <c r="C104" s="89"/>
      <c r="D104" s="89"/>
      <c r="E104" s="89"/>
      <c r="F104" s="89"/>
      <c r="G104" s="89"/>
      <c r="H104" s="30"/>
      <c r="I104" s="32" t="s">
        <v>29</v>
      </c>
    </row>
    <row r="105" spans="1:9" s="12" customFormat="1" ht="15" customHeight="1">
      <c r="A105" s="88" t="s">
        <v>36</v>
      </c>
      <c r="B105" s="89"/>
      <c r="C105" s="89"/>
      <c r="D105" s="89"/>
      <c r="E105" s="89"/>
      <c r="F105" s="89"/>
      <c r="G105" s="89"/>
      <c r="H105" s="30"/>
      <c r="I105" s="32" t="s">
        <v>29</v>
      </c>
    </row>
    <row r="106" spans="1:9" s="12" customFormat="1" ht="15" customHeight="1">
      <c r="A106" s="86" t="s">
        <v>30</v>
      </c>
      <c r="B106" s="87"/>
      <c r="C106" s="87"/>
      <c r="D106" s="87"/>
      <c r="E106" s="87"/>
      <c r="F106" s="87"/>
      <c r="G106" s="87"/>
      <c r="H106" s="31"/>
      <c r="I106" s="32" t="s">
        <v>29</v>
      </c>
    </row>
    <row r="107" spans="1:9" s="12" customFormat="1" ht="24" customHeight="1">
      <c r="A107" s="88" t="s">
        <v>34</v>
      </c>
      <c r="B107" s="89"/>
      <c r="C107" s="89"/>
      <c r="D107" s="89"/>
      <c r="E107" s="89"/>
      <c r="F107" s="89"/>
      <c r="G107" s="89"/>
      <c r="H107" s="31"/>
      <c r="I107" s="32" t="s">
        <v>31</v>
      </c>
    </row>
    <row r="108" spans="1:9" s="5" customFormat="1" ht="15" customHeight="1">
      <c r="A108" s="10" t="s">
        <v>16</v>
      </c>
      <c r="B108" s="11" t="s">
        <v>17</v>
      </c>
      <c r="C108" s="11"/>
      <c r="D108" s="11"/>
      <c r="E108" s="11"/>
    </row>
    <row r="109" spans="1:9" s="5" customFormat="1" ht="15" customHeight="1">
      <c r="A109" s="10" t="s">
        <v>16</v>
      </c>
      <c r="B109" s="11" t="s">
        <v>25</v>
      </c>
      <c r="C109" s="11"/>
      <c r="D109" s="11"/>
      <c r="E109" s="12"/>
      <c r="I109" s="11"/>
    </row>
    <row r="110" spans="1:9" s="5" customFormat="1" ht="15" customHeight="1">
      <c r="A110" s="10" t="s">
        <v>16</v>
      </c>
      <c r="B110" s="16" t="s">
        <v>18</v>
      </c>
      <c r="C110" s="17"/>
      <c r="D110" s="17"/>
      <c r="E110" s="17"/>
      <c r="F110" s="18"/>
      <c r="G110" s="18"/>
      <c r="H110" s="18"/>
      <c r="I110" s="17"/>
    </row>
    <row r="111" spans="1:9" s="5" customFormat="1" ht="15" customHeight="1">
      <c r="B111" s="19" t="s">
        <v>26</v>
      </c>
      <c r="C111" s="18"/>
      <c r="D111" s="18"/>
      <c r="E111" s="18"/>
      <c r="F111" s="18"/>
      <c r="G111" s="18"/>
      <c r="H111" s="18"/>
      <c r="I111" s="18"/>
    </row>
    <row r="112" spans="1:9" s="12" customFormat="1" ht="12.75" customHeight="1">
      <c r="B112" s="90" t="s">
        <v>32</v>
      </c>
      <c r="C112" s="90"/>
      <c r="D112" s="90"/>
      <c r="E112" s="90"/>
      <c r="F112" s="90"/>
      <c r="G112" s="90"/>
      <c r="H112" s="90"/>
      <c r="I112" s="90"/>
    </row>
    <row r="113" spans="1:9" s="4" customFormat="1" ht="10.5">
      <c r="A113" s="2" t="s">
        <v>105</v>
      </c>
      <c r="B113" s="3"/>
    </row>
    <row r="114" spans="1:9" s="5" customFormat="1" ht="67.5" customHeight="1">
      <c r="A114" s="13" t="s">
        <v>0</v>
      </c>
      <c r="B114" s="13" t="s">
        <v>1</v>
      </c>
      <c r="C114" s="13" t="s">
        <v>27</v>
      </c>
      <c r="D114" s="13" t="s">
        <v>23</v>
      </c>
      <c r="E114" s="14" t="s">
        <v>2</v>
      </c>
      <c r="F114" s="15" t="s">
        <v>21</v>
      </c>
      <c r="G114" s="15" t="s">
        <v>22</v>
      </c>
      <c r="H114" s="15" t="s">
        <v>20</v>
      </c>
      <c r="I114" s="13" t="s">
        <v>3</v>
      </c>
    </row>
    <row r="115" spans="1:9" s="5" customFormat="1" ht="15" customHeight="1">
      <c r="A115" s="13" t="s">
        <v>4</v>
      </c>
      <c r="B115" s="13" t="s">
        <v>5</v>
      </c>
      <c r="C115" s="13" t="s">
        <v>6</v>
      </c>
      <c r="D115" s="13" t="s">
        <v>7</v>
      </c>
      <c r="E115" s="13" t="s">
        <v>8</v>
      </c>
      <c r="F115" s="13" t="s">
        <v>9</v>
      </c>
      <c r="G115" s="13" t="s">
        <v>10</v>
      </c>
      <c r="H115" s="13" t="s">
        <v>11</v>
      </c>
      <c r="I115" s="13" t="s">
        <v>24</v>
      </c>
    </row>
    <row r="116" spans="1:9" s="5" customFormat="1" ht="105">
      <c r="A116" s="6" t="s">
        <v>12</v>
      </c>
      <c r="B116" s="47" t="s">
        <v>106</v>
      </c>
      <c r="C116" s="7">
        <v>3</v>
      </c>
      <c r="D116" s="28" t="s">
        <v>80</v>
      </c>
      <c r="E116" s="22"/>
      <c r="F116" s="23">
        <f>ROUND(C116*E116,2)</f>
        <v>0</v>
      </c>
      <c r="G116" s="21">
        <v>0.08</v>
      </c>
      <c r="H116" s="1">
        <f t="shared" ref="H116" si="14">ROUND(F116*G116+F116,2)</f>
        <v>0</v>
      </c>
      <c r="I116" s="26"/>
    </row>
    <row r="117" spans="1:9" s="5" customFormat="1" ht="33" customHeight="1">
      <c r="B117" s="8" t="s">
        <v>14</v>
      </c>
      <c r="C117" s="9"/>
      <c r="D117" s="9"/>
      <c r="E117" s="9" t="s">
        <v>15</v>
      </c>
      <c r="F117" s="24">
        <f>SUM(F116:F116)</f>
        <v>0</v>
      </c>
      <c r="G117" s="25"/>
      <c r="H117" s="24">
        <f>SUM(H116:H116)</f>
        <v>0</v>
      </c>
      <c r="I117" s="20"/>
    </row>
    <row r="118" spans="1:9" s="37" customFormat="1" ht="15" customHeight="1">
      <c r="A118" s="33" t="s">
        <v>16</v>
      </c>
      <c r="B118" s="34" t="s">
        <v>28</v>
      </c>
      <c r="C118" s="35"/>
      <c r="D118" s="36"/>
      <c r="F118" s="35"/>
      <c r="G118" s="38"/>
      <c r="H118" s="39"/>
      <c r="I118" s="38"/>
    </row>
    <row r="119" spans="1:9" s="12" customFormat="1" ht="15" customHeight="1">
      <c r="A119" s="88" t="s">
        <v>35</v>
      </c>
      <c r="B119" s="89"/>
      <c r="C119" s="89"/>
      <c r="D119" s="89"/>
      <c r="E119" s="89"/>
      <c r="F119" s="89"/>
      <c r="G119" s="89"/>
      <c r="H119" s="30"/>
      <c r="I119" s="32" t="s">
        <v>29</v>
      </c>
    </row>
    <row r="120" spans="1:9" s="12" customFormat="1" ht="15" customHeight="1">
      <c r="A120" s="88" t="s">
        <v>36</v>
      </c>
      <c r="B120" s="89"/>
      <c r="C120" s="89"/>
      <c r="D120" s="89"/>
      <c r="E120" s="89"/>
      <c r="F120" s="89"/>
      <c r="G120" s="89"/>
      <c r="H120" s="30"/>
      <c r="I120" s="32" t="s">
        <v>29</v>
      </c>
    </row>
    <row r="121" spans="1:9" s="12" customFormat="1" ht="15" customHeight="1">
      <c r="A121" s="86" t="s">
        <v>30</v>
      </c>
      <c r="B121" s="87"/>
      <c r="C121" s="87"/>
      <c r="D121" s="87"/>
      <c r="E121" s="87"/>
      <c r="F121" s="87"/>
      <c r="G121" s="87"/>
      <c r="H121" s="31"/>
      <c r="I121" s="32" t="s">
        <v>29</v>
      </c>
    </row>
    <row r="122" spans="1:9" s="12" customFormat="1" ht="24" customHeight="1">
      <c r="A122" s="88" t="s">
        <v>34</v>
      </c>
      <c r="B122" s="89"/>
      <c r="C122" s="89"/>
      <c r="D122" s="89"/>
      <c r="E122" s="89"/>
      <c r="F122" s="89"/>
      <c r="G122" s="89"/>
      <c r="H122" s="31"/>
      <c r="I122" s="32" t="s">
        <v>31</v>
      </c>
    </row>
    <row r="123" spans="1:9" s="5" customFormat="1" ht="15" customHeight="1">
      <c r="A123" s="10" t="s">
        <v>16</v>
      </c>
      <c r="B123" s="11" t="s">
        <v>17</v>
      </c>
      <c r="C123" s="11"/>
      <c r="D123" s="11"/>
      <c r="E123" s="11"/>
    </row>
    <row r="124" spans="1:9" s="5" customFormat="1" ht="15" customHeight="1">
      <c r="A124" s="10" t="s">
        <v>16</v>
      </c>
      <c r="B124" s="11" t="s">
        <v>25</v>
      </c>
      <c r="C124" s="11"/>
      <c r="D124" s="11"/>
      <c r="E124" s="12"/>
      <c r="I124" s="11"/>
    </row>
    <row r="125" spans="1:9" s="5" customFormat="1" ht="15" customHeight="1">
      <c r="A125" s="10" t="s">
        <v>16</v>
      </c>
      <c r="B125" s="16" t="s">
        <v>18</v>
      </c>
      <c r="C125" s="17"/>
      <c r="D125" s="17"/>
      <c r="E125" s="17"/>
      <c r="F125" s="18"/>
      <c r="G125" s="18"/>
      <c r="H125" s="18"/>
      <c r="I125" s="17"/>
    </row>
    <row r="126" spans="1:9" s="5" customFormat="1" ht="15" customHeight="1">
      <c r="B126" s="19" t="s">
        <v>26</v>
      </c>
      <c r="C126" s="18"/>
      <c r="D126" s="18"/>
      <c r="E126" s="18"/>
      <c r="F126" s="18"/>
      <c r="G126" s="18"/>
      <c r="H126" s="18"/>
      <c r="I126" s="18"/>
    </row>
    <row r="127" spans="1:9" s="12" customFormat="1" ht="12.75" customHeight="1">
      <c r="B127" s="90" t="s">
        <v>32</v>
      </c>
      <c r="C127" s="90"/>
      <c r="D127" s="90"/>
      <c r="E127" s="90"/>
      <c r="F127" s="90"/>
      <c r="G127" s="90"/>
      <c r="H127" s="90"/>
      <c r="I127" s="90"/>
    </row>
    <row r="128" spans="1:9" s="4" customFormat="1" ht="10.5">
      <c r="A128" s="2" t="s">
        <v>323</v>
      </c>
      <c r="B128" s="3"/>
    </row>
    <row r="129" spans="1:13" s="5" customFormat="1" ht="67.5" customHeight="1">
      <c r="A129" s="13" t="s">
        <v>0</v>
      </c>
      <c r="B129" s="13" t="s">
        <v>1</v>
      </c>
      <c r="C129" s="13" t="s">
        <v>27</v>
      </c>
      <c r="D129" s="13" t="s">
        <v>23</v>
      </c>
      <c r="E129" s="14" t="s">
        <v>2</v>
      </c>
      <c r="F129" s="15" t="s">
        <v>21</v>
      </c>
      <c r="G129" s="15" t="s">
        <v>22</v>
      </c>
      <c r="H129" s="15" t="s">
        <v>20</v>
      </c>
      <c r="I129" s="13" t="s">
        <v>3</v>
      </c>
    </row>
    <row r="130" spans="1:13" s="5" customFormat="1" ht="15" customHeight="1">
      <c r="A130" s="13" t="s">
        <v>4</v>
      </c>
      <c r="B130" s="13" t="s">
        <v>5</v>
      </c>
      <c r="C130" s="13" t="s">
        <v>6</v>
      </c>
      <c r="D130" s="13" t="s">
        <v>7</v>
      </c>
      <c r="E130" s="13" t="s">
        <v>8</v>
      </c>
      <c r="F130" s="13" t="s">
        <v>9</v>
      </c>
      <c r="G130" s="13" t="s">
        <v>10</v>
      </c>
      <c r="H130" s="13" t="s">
        <v>11</v>
      </c>
      <c r="I130" s="13" t="s">
        <v>24</v>
      </c>
    </row>
    <row r="131" spans="1:13" s="5" customFormat="1" ht="105">
      <c r="A131" s="6" t="s">
        <v>12</v>
      </c>
      <c r="B131" s="47" t="s">
        <v>107</v>
      </c>
      <c r="C131" s="7">
        <v>3</v>
      </c>
      <c r="D131" s="28" t="s">
        <v>80</v>
      </c>
      <c r="E131" s="22"/>
      <c r="F131" s="23">
        <f>ROUND(C131*E131,2)</f>
        <v>0</v>
      </c>
      <c r="G131" s="21">
        <v>0.08</v>
      </c>
      <c r="H131" s="1">
        <f t="shared" ref="H131" si="15">ROUND(F131*G131+F131,2)</f>
        <v>0</v>
      </c>
      <c r="I131" s="26"/>
      <c r="M131" s="5" t="s">
        <v>108</v>
      </c>
    </row>
    <row r="132" spans="1:13" s="5" customFormat="1" ht="33" customHeight="1">
      <c r="B132" s="8" t="s">
        <v>14</v>
      </c>
      <c r="C132" s="9"/>
      <c r="D132" s="9"/>
      <c r="E132" s="9" t="s">
        <v>15</v>
      </c>
      <c r="F132" s="24">
        <f>SUM(F131:F131)</f>
        <v>0</v>
      </c>
      <c r="G132" s="25"/>
      <c r="H132" s="24">
        <f>SUM(H131:H131)</f>
        <v>0</v>
      </c>
      <c r="I132" s="20"/>
    </row>
    <row r="133" spans="1:13" s="37" customFormat="1" ht="15" customHeight="1">
      <c r="A133" s="33" t="s">
        <v>16</v>
      </c>
      <c r="B133" s="34" t="s">
        <v>28</v>
      </c>
      <c r="C133" s="35"/>
      <c r="D133" s="36"/>
      <c r="F133" s="35"/>
      <c r="G133" s="38"/>
      <c r="H133" s="39"/>
      <c r="I133" s="38"/>
    </row>
    <row r="134" spans="1:13" s="12" customFormat="1" ht="15" customHeight="1">
      <c r="A134" s="88" t="s">
        <v>35</v>
      </c>
      <c r="B134" s="89"/>
      <c r="C134" s="89"/>
      <c r="D134" s="89"/>
      <c r="E134" s="89"/>
      <c r="F134" s="89"/>
      <c r="G134" s="89"/>
      <c r="H134" s="30"/>
      <c r="I134" s="32" t="s">
        <v>29</v>
      </c>
    </row>
    <row r="135" spans="1:13" s="12" customFormat="1" ht="15" customHeight="1">
      <c r="A135" s="88" t="s">
        <v>36</v>
      </c>
      <c r="B135" s="89"/>
      <c r="C135" s="89"/>
      <c r="D135" s="89"/>
      <c r="E135" s="89"/>
      <c r="F135" s="89"/>
      <c r="G135" s="89"/>
      <c r="H135" s="30"/>
      <c r="I135" s="32" t="s">
        <v>29</v>
      </c>
    </row>
    <row r="136" spans="1:13" s="12" customFormat="1" ht="15" customHeight="1">
      <c r="A136" s="86" t="s">
        <v>30</v>
      </c>
      <c r="B136" s="87"/>
      <c r="C136" s="87"/>
      <c r="D136" s="87"/>
      <c r="E136" s="87"/>
      <c r="F136" s="87"/>
      <c r="G136" s="87"/>
      <c r="H136" s="31"/>
      <c r="I136" s="32" t="s">
        <v>29</v>
      </c>
    </row>
    <row r="137" spans="1:13" s="12" customFormat="1" ht="24" customHeight="1">
      <c r="A137" s="88" t="s">
        <v>34</v>
      </c>
      <c r="B137" s="89"/>
      <c r="C137" s="89"/>
      <c r="D137" s="89"/>
      <c r="E137" s="89"/>
      <c r="F137" s="89"/>
      <c r="G137" s="89"/>
      <c r="H137" s="31"/>
      <c r="I137" s="32" t="s">
        <v>31</v>
      </c>
    </row>
    <row r="138" spans="1:13" s="5" customFormat="1" ht="15" customHeight="1">
      <c r="A138" s="10" t="s">
        <v>16</v>
      </c>
      <c r="B138" s="11" t="s">
        <v>17</v>
      </c>
      <c r="C138" s="11"/>
      <c r="D138" s="11"/>
      <c r="E138" s="11"/>
    </row>
    <row r="139" spans="1:13" s="5" customFormat="1" ht="15" customHeight="1">
      <c r="A139" s="10" t="s">
        <v>16</v>
      </c>
      <c r="B139" s="11" t="s">
        <v>25</v>
      </c>
      <c r="C139" s="11"/>
      <c r="D139" s="11"/>
      <c r="E139" s="12"/>
      <c r="I139" s="11"/>
    </row>
    <row r="140" spans="1:13" s="5" customFormat="1" ht="15" customHeight="1">
      <c r="A140" s="10" t="s">
        <v>16</v>
      </c>
      <c r="B140" s="16" t="s">
        <v>18</v>
      </c>
      <c r="C140" s="17"/>
      <c r="D140" s="17"/>
      <c r="E140" s="17"/>
      <c r="F140" s="18"/>
      <c r="G140" s="18"/>
      <c r="H140" s="18"/>
      <c r="I140" s="17"/>
    </row>
    <row r="141" spans="1:13" s="5" customFormat="1" ht="15" customHeight="1">
      <c r="B141" s="19" t="s">
        <v>26</v>
      </c>
      <c r="C141" s="18"/>
      <c r="D141" s="18"/>
      <c r="E141" s="18"/>
      <c r="F141" s="18"/>
      <c r="G141" s="18"/>
      <c r="H141" s="18"/>
      <c r="I141" s="18"/>
    </row>
    <row r="142" spans="1:13" s="12" customFormat="1" ht="12.75" customHeight="1">
      <c r="B142" s="90" t="s">
        <v>32</v>
      </c>
      <c r="C142" s="90"/>
      <c r="D142" s="90"/>
      <c r="E142" s="90"/>
      <c r="F142" s="90"/>
      <c r="G142" s="90"/>
      <c r="H142" s="90"/>
      <c r="I142" s="90"/>
    </row>
    <row r="143" spans="1:13" s="4" customFormat="1" ht="10.5">
      <c r="A143" s="2" t="s">
        <v>109</v>
      </c>
      <c r="B143" s="3"/>
    </row>
    <row r="144" spans="1:13" s="5" customFormat="1" ht="67.5" customHeight="1">
      <c r="A144" s="13" t="s">
        <v>0</v>
      </c>
      <c r="B144" s="13" t="s">
        <v>1</v>
      </c>
      <c r="C144" s="13" t="s">
        <v>27</v>
      </c>
      <c r="D144" s="13" t="s">
        <v>23</v>
      </c>
      <c r="E144" s="14" t="s">
        <v>2</v>
      </c>
      <c r="F144" s="15" t="s">
        <v>21</v>
      </c>
      <c r="G144" s="15" t="s">
        <v>22</v>
      </c>
      <c r="H144" s="15" t="s">
        <v>20</v>
      </c>
      <c r="I144" s="13" t="s">
        <v>3</v>
      </c>
    </row>
    <row r="145" spans="1:9" s="5" customFormat="1" ht="15" customHeight="1">
      <c r="A145" s="13" t="s">
        <v>4</v>
      </c>
      <c r="B145" s="13" t="s">
        <v>5</v>
      </c>
      <c r="C145" s="13" t="s">
        <v>6</v>
      </c>
      <c r="D145" s="13" t="s">
        <v>7</v>
      </c>
      <c r="E145" s="13" t="s">
        <v>8</v>
      </c>
      <c r="F145" s="13" t="s">
        <v>9</v>
      </c>
      <c r="G145" s="13" t="s">
        <v>10</v>
      </c>
      <c r="H145" s="13" t="s">
        <v>11</v>
      </c>
      <c r="I145" s="13" t="s">
        <v>24</v>
      </c>
    </row>
    <row r="146" spans="1:9" s="5" customFormat="1" ht="93.75" customHeight="1">
      <c r="A146" s="6" t="s">
        <v>12</v>
      </c>
      <c r="B146" s="47" t="s">
        <v>110</v>
      </c>
      <c r="C146" s="7">
        <v>5</v>
      </c>
      <c r="D146" s="28" t="s">
        <v>80</v>
      </c>
      <c r="E146" s="22"/>
      <c r="F146" s="23">
        <f t="shared" ref="F146:F153" si="16">ROUND(C146*E146,2)</f>
        <v>0</v>
      </c>
      <c r="G146" s="21">
        <v>0.08</v>
      </c>
      <c r="H146" s="1">
        <f t="shared" ref="H146:H152" si="17">ROUND(F146*G146+F146,2)</f>
        <v>0</v>
      </c>
      <c r="I146" s="26"/>
    </row>
    <row r="147" spans="1:9" s="5" customFormat="1" ht="93" customHeight="1">
      <c r="A147" s="6" t="s">
        <v>13</v>
      </c>
      <c r="B147" s="47" t="s">
        <v>111</v>
      </c>
      <c r="C147" s="7">
        <v>5</v>
      </c>
      <c r="D147" s="28" t="s">
        <v>80</v>
      </c>
      <c r="E147" s="22"/>
      <c r="F147" s="23">
        <f t="shared" si="16"/>
        <v>0</v>
      </c>
      <c r="G147" s="21">
        <v>0.08</v>
      </c>
      <c r="H147" s="1">
        <f t="shared" si="17"/>
        <v>0</v>
      </c>
      <c r="I147" s="26"/>
    </row>
    <row r="148" spans="1:9" s="5" customFormat="1" ht="93" customHeight="1">
      <c r="A148" s="6" t="s">
        <v>19</v>
      </c>
      <c r="B148" s="47" t="s">
        <v>112</v>
      </c>
      <c r="C148" s="7">
        <v>5</v>
      </c>
      <c r="D148" s="28" t="s">
        <v>80</v>
      </c>
      <c r="E148" s="22"/>
      <c r="F148" s="23">
        <f t="shared" si="16"/>
        <v>0</v>
      </c>
      <c r="G148" s="21">
        <v>0.08</v>
      </c>
      <c r="H148" s="1">
        <f t="shared" si="17"/>
        <v>0</v>
      </c>
      <c r="I148" s="26"/>
    </row>
    <row r="149" spans="1:9" s="5" customFormat="1" ht="94.5" customHeight="1">
      <c r="A149" s="6" t="s">
        <v>38</v>
      </c>
      <c r="B149" s="47" t="s">
        <v>113</v>
      </c>
      <c r="C149" s="7">
        <v>5</v>
      </c>
      <c r="D149" s="28" t="s">
        <v>80</v>
      </c>
      <c r="E149" s="22"/>
      <c r="F149" s="23">
        <f t="shared" si="16"/>
        <v>0</v>
      </c>
      <c r="G149" s="21">
        <v>0.08</v>
      </c>
      <c r="H149" s="1">
        <f t="shared" si="17"/>
        <v>0</v>
      </c>
      <c r="I149" s="26"/>
    </row>
    <row r="150" spans="1:9" s="5" customFormat="1" ht="89.25" customHeight="1">
      <c r="A150" s="6" t="s">
        <v>39</v>
      </c>
      <c r="B150" s="47" t="s">
        <v>114</v>
      </c>
      <c r="C150" s="7">
        <v>5</v>
      </c>
      <c r="D150" s="28" t="s">
        <v>80</v>
      </c>
      <c r="E150" s="22"/>
      <c r="F150" s="23">
        <f t="shared" si="16"/>
        <v>0</v>
      </c>
      <c r="G150" s="21">
        <v>0.08</v>
      </c>
      <c r="H150" s="1">
        <f t="shared" si="17"/>
        <v>0</v>
      </c>
      <c r="I150" s="26"/>
    </row>
    <row r="151" spans="1:9" s="5" customFormat="1" ht="93" customHeight="1">
      <c r="A151" s="6" t="s">
        <v>41</v>
      </c>
      <c r="B151" s="47" t="s">
        <v>115</v>
      </c>
      <c r="C151" s="7">
        <v>5</v>
      </c>
      <c r="D151" s="28" t="s">
        <v>80</v>
      </c>
      <c r="E151" s="22"/>
      <c r="F151" s="23">
        <f t="shared" si="16"/>
        <v>0</v>
      </c>
      <c r="G151" s="21">
        <v>0.08</v>
      </c>
      <c r="H151" s="1">
        <f t="shared" si="17"/>
        <v>0</v>
      </c>
      <c r="I151" s="26"/>
    </row>
    <row r="152" spans="1:9" s="5" customFormat="1" ht="90.75" customHeight="1">
      <c r="A152" s="6" t="s">
        <v>42</v>
      </c>
      <c r="B152" s="47" t="s">
        <v>116</v>
      </c>
      <c r="C152" s="7">
        <v>5</v>
      </c>
      <c r="D152" s="28" t="s">
        <v>80</v>
      </c>
      <c r="E152" s="22"/>
      <c r="F152" s="23">
        <f t="shared" si="16"/>
        <v>0</v>
      </c>
      <c r="G152" s="21">
        <v>0.08</v>
      </c>
      <c r="H152" s="1">
        <f t="shared" si="17"/>
        <v>0</v>
      </c>
      <c r="I152" s="26"/>
    </row>
    <row r="153" spans="1:9" s="5" customFormat="1" ht="93.75" customHeight="1">
      <c r="A153" s="6" t="s">
        <v>45</v>
      </c>
      <c r="B153" s="47" t="s">
        <v>117</v>
      </c>
      <c r="C153" s="7">
        <v>5</v>
      </c>
      <c r="D153" s="28" t="s">
        <v>80</v>
      </c>
      <c r="E153" s="22"/>
      <c r="F153" s="23">
        <f t="shared" si="16"/>
        <v>0</v>
      </c>
      <c r="G153" s="21">
        <v>0.08</v>
      </c>
      <c r="H153" s="1">
        <f t="shared" ref="H153" si="18">ROUND(F153*G153+F153,2)</f>
        <v>0</v>
      </c>
      <c r="I153" s="26"/>
    </row>
    <row r="154" spans="1:9" s="5" customFormat="1" ht="78" customHeight="1">
      <c r="B154" s="104" t="s">
        <v>37</v>
      </c>
      <c r="C154" s="104"/>
      <c r="D154" s="9"/>
      <c r="E154" s="9" t="s">
        <v>15</v>
      </c>
      <c r="F154" s="24">
        <f>SUM(F146:F153)</f>
        <v>0</v>
      </c>
      <c r="G154" s="25"/>
      <c r="H154" s="24">
        <f>SUM(H146:H153)</f>
        <v>0</v>
      </c>
      <c r="I154" s="20"/>
    </row>
    <row r="155" spans="1:9" s="37" customFormat="1" ht="15" customHeight="1">
      <c r="A155" s="33" t="s">
        <v>16</v>
      </c>
      <c r="B155" s="34" t="s">
        <v>28</v>
      </c>
      <c r="C155" s="35"/>
      <c r="D155" s="36"/>
      <c r="F155" s="35"/>
      <c r="G155" s="38"/>
      <c r="H155" s="39"/>
      <c r="I155" s="38"/>
    </row>
    <row r="156" spans="1:9" s="12" customFormat="1" ht="15" customHeight="1">
      <c r="A156" s="88" t="s">
        <v>35</v>
      </c>
      <c r="B156" s="89"/>
      <c r="C156" s="89"/>
      <c r="D156" s="89"/>
      <c r="E156" s="89"/>
      <c r="F156" s="89"/>
      <c r="G156" s="89"/>
      <c r="H156" s="30"/>
      <c r="I156" s="32" t="s">
        <v>29</v>
      </c>
    </row>
    <row r="157" spans="1:9" s="12" customFormat="1" ht="15" customHeight="1">
      <c r="A157" s="88" t="s">
        <v>36</v>
      </c>
      <c r="B157" s="89"/>
      <c r="C157" s="89"/>
      <c r="D157" s="89"/>
      <c r="E157" s="89"/>
      <c r="F157" s="89"/>
      <c r="G157" s="89"/>
      <c r="H157" s="30"/>
      <c r="I157" s="32" t="s">
        <v>29</v>
      </c>
    </row>
    <row r="158" spans="1:9" s="12" customFormat="1" ht="15" customHeight="1">
      <c r="A158" s="86" t="s">
        <v>30</v>
      </c>
      <c r="B158" s="87"/>
      <c r="C158" s="87"/>
      <c r="D158" s="87"/>
      <c r="E158" s="87"/>
      <c r="F158" s="87"/>
      <c r="G158" s="87"/>
      <c r="H158" s="31"/>
      <c r="I158" s="32" t="s">
        <v>29</v>
      </c>
    </row>
    <row r="159" spans="1:9" s="12" customFormat="1" ht="24" customHeight="1">
      <c r="A159" s="88" t="s">
        <v>34</v>
      </c>
      <c r="B159" s="89"/>
      <c r="C159" s="89"/>
      <c r="D159" s="89"/>
      <c r="E159" s="89"/>
      <c r="F159" s="89"/>
      <c r="G159" s="89"/>
      <c r="H159" s="31"/>
      <c r="I159" s="32" t="s">
        <v>31</v>
      </c>
    </row>
    <row r="160" spans="1:9" s="5" customFormat="1" ht="15" customHeight="1">
      <c r="A160" s="10" t="s">
        <v>16</v>
      </c>
      <c r="B160" s="11" t="s">
        <v>17</v>
      </c>
      <c r="C160" s="11"/>
      <c r="D160" s="11"/>
      <c r="E160" s="11"/>
    </row>
    <row r="161" spans="1:9" s="5" customFormat="1" ht="15" customHeight="1">
      <c r="A161" s="10" t="s">
        <v>16</v>
      </c>
      <c r="B161" s="11" t="s">
        <v>25</v>
      </c>
      <c r="C161" s="11"/>
      <c r="D161" s="11"/>
      <c r="E161" s="12"/>
      <c r="I161" s="11"/>
    </row>
    <row r="162" spans="1:9" s="5" customFormat="1" ht="15" customHeight="1">
      <c r="A162" s="10" t="s">
        <v>16</v>
      </c>
      <c r="B162" s="16" t="s">
        <v>18</v>
      </c>
      <c r="C162" s="17"/>
      <c r="D162" s="17"/>
      <c r="E162" s="17"/>
      <c r="F162" s="18"/>
      <c r="G162" s="18"/>
      <c r="H162" s="18"/>
      <c r="I162" s="17"/>
    </row>
    <row r="163" spans="1:9" s="5" customFormat="1" ht="15" customHeight="1">
      <c r="B163" s="19" t="s">
        <v>26</v>
      </c>
      <c r="C163" s="18"/>
      <c r="D163" s="18"/>
      <c r="E163" s="18"/>
      <c r="F163" s="18"/>
      <c r="G163" s="18"/>
      <c r="H163" s="18"/>
      <c r="I163" s="18"/>
    </row>
    <row r="164" spans="1:9" s="12" customFormat="1" ht="12.75" customHeight="1">
      <c r="B164" s="90" t="s">
        <v>32</v>
      </c>
      <c r="C164" s="90"/>
      <c r="D164" s="90"/>
      <c r="E164" s="90"/>
      <c r="F164" s="90"/>
      <c r="G164" s="90"/>
      <c r="H164" s="90"/>
      <c r="I164" s="90"/>
    </row>
    <row r="165" spans="1:9" s="4" customFormat="1" ht="10.5">
      <c r="A165" s="2" t="s">
        <v>118</v>
      </c>
      <c r="B165" s="3"/>
    </row>
    <row r="166" spans="1:9" s="5" customFormat="1" ht="67.5" customHeight="1">
      <c r="A166" s="13" t="s">
        <v>0</v>
      </c>
      <c r="B166" s="13" t="s">
        <v>1</v>
      </c>
      <c r="C166" s="13" t="s">
        <v>27</v>
      </c>
      <c r="D166" s="13" t="s">
        <v>23</v>
      </c>
      <c r="E166" s="14" t="s">
        <v>2</v>
      </c>
      <c r="F166" s="15" t="s">
        <v>21</v>
      </c>
      <c r="G166" s="15" t="s">
        <v>22</v>
      </c>
      <c r="H166" s="15" t="s">
        <v>20</v>
      </c>
      <c r="I166" s="13" t="s">
        <v>3</v>
      </c>
    </row>
    <row r="167" spans="1:9" s="5" customFormat="1" ht="15" customHeight="1">
      <c r="A167" s="13" t="s">
        <v>4</v>
      </c>
      <c r="B167" s="13" t="s">
        <v>5</v>
      </c>
      <c r="C167" s="13" t="s">
        <v>6</v>
      </c>
      <c r="D167" s="13" t="s">
        <v>7</v>
      </c>
      <c r="E167" s="13" t="s">
        <v>8</v>
      </c>
      <c r="F167" s="13" t="s">
        <v>9</v>
      </c>
      <c r="G167" s="13" t="s">
        <v>10</v>
      </c>
      <c r="H167" s="13" t="s">
        <v>11</v>
      </c>
      <c r="I167" s="13" t="s">
        <v>24</v>
      </c>
    </row>
    <row r="168" spans="1:9" s="5" customFormat="1" ht="138.75" customHeight="1">
      <c r="A168" s="6" t="s">
        <v>12</v>
      </c>
      <c r="B168" s="47" t="s">
        <v>119</v>
      </c>
      <c r="C168" s="48">
        <v>8</v>
      </c>
      <c r="D168" s="28" t="s">
        <v>80</v>
      </c>
      <c r="E168" s="22"/>
      <c r="F168" s="23">
        <f t="shared" ref="F168:F178" si="19">ROUND(C168*E168,2)</f>
        <v>0</v>
      </c>
      <c r="G168" s="21">
        <v>0.08</v>
      </c>
      <c r="H168" s="1">
        <f t="shared" ref="H168:H177" si="20">ROUND(F168*G168+F168,2)</f>
        <v>0</v>
      </c>
      <c r="I168" s="26"/>
    </row>
    <row r="169" spans="1:9" s="5" customFormat="1" ht="184.5" customHeight="1">
      <c r="A169" s="6" t="s">
        <v>13</v>
      </c>
      <c r="B169" s="47" t="s">
        <v>120</v>
      </c>
      <c r="C169" s="48">
        <v>4</v>
      </c>
      <c r="D169" s="28" t="s">
        <v>80</v>
      </c>
      <c r="E169" s="22"/>
      <c r="F169" s="23">
        <f t="shared" si="19"/>
        <v>0</v>
      </c>
      <c r="G169" s="21">
        <v>0.08</v>
      </c>
      <c r="H169" s="1">
        <f t="shared" si="20"/>
        <v>0</v>
      </c>
      <c r="I169" s="26"/>
    </row>
    <row r="170" spans="1:9" s="5" customFormat="1" ht="94.5" customHeight="1">
      <c r="A170" s="6" t="s">
        <v>19</v>
      </c>
      <c r="B170" s="47" t="s">
        <v>121</v>
      </c>
      <c r="C170" s="48">
        <v>4</v>
      </c>
      <c r="D170" s="28" t="s">
        <v>80</v>
      </c>
      <c r="E170" s="22"/>
      <c r="F170" s="23">
        <f t="shared" si="19"/>
        <v>0</v>
      </c>
      <c r="G170" s="21">
        <v>0.08</v>
      </c>
      <c r="H170" s="1">
        <f t="shared" si="20"/>
        <v>0</v>
      </c>
      <c r="I170" s="26"/>
    </row>
    <row r="171" spans="1:9" s="5" customFormat="1" ht="61.5" customHeight="1">
      <c r="A171" s="6" t="s">
        <v>38</v>
      </c>
      <c r="B171" s="47" t="s">
        <v>122</v>
      </c>
      <c r="C171" s="48">
        <v>14</v>
      </c>
      <c r="D171" s="28" t="s">
        <v>80</v>
      </c>
      <c r="E171" s="22"/>
      <c r="F171" s="23">
        <f t="shared" si="19"/>
        <v>0</v>
      </c>
      <c r="G171" s="21">
        <v>0.08</v>
      </c>
      <c r="H171" s="1">
        <f t="shared" si="20"/>
        <v>0</v>
      </c>
      <c r="I171" s="26"/>
    </row>
    <row r="172" spans="1:9" s="5" customFormat="1" ht="96" customHeight="1">
      <c r="A172" s="6" t="s">
        <v>39</v>
      </c>
      <c r="B172" s="47" t="s">
        <v>123</v>
      </c>
      <c r="C172" s="48">
        <v>8</v>
      </c>
      <c r="D172" s="28" t="s">
        <v>80</v>
      </c>
      <c r="E172" s="22"/>
      <c r="F172" s="23">
        <f t="shared" si="19"/>
        <v>0</v>
      </c>
      <c r="G172" s="21">
        <v>0.08</v>
      </c>
      <c r="H172" s="1">
        <f t="shared" si="20"/>
        <v>0</v>
      </c>
      <c r="I172" s="26"/>
    </row>
    <row r="173" spans="1:9" s="5" customFormat="1" ht="61.5" customHeight="1">
      <c r="A173" s="6" t="s">
        <v>41</v>
      </c>
      <c r="B173" s="47" t="s">
        <v>124</v>
      </c>
      <c r="C173" s="48">
        <v>8</v>
      </c>
      <c r="D173" s="28" t="s">
        <v>80</v>
      </c>
      <c r="E173" s="22"/>
      <c r="F173" s="23">
        <f t="shared" si="19"/>
        <v>0</v>
      </c>
      <c r="G173" s="21">
        <v>0.08</v>
      </c>
      <c r="H173" s="1">
        <f t="shared" si="20"/>
        <v>0</v>
      </c>
      <c r="I173" s="26"/>
    </row>
    <row r="174" spans="1:9" s="5" customFormat="1" ht="65.25" customHeight="1">
      <c r="A174" s="6" t="s">
        <v>42</v>
      </c>
      <c r="B174" s="50" t="s">
        <v>326</v>
      </c>
      <c r="C174" s="48">
        <v>8</v>
      </c>
      <c r="D174" s="28" t="s">
        <v>80</v>
      </c>
      <c r="E174" s="22"/>
      <c r="F174" s="23">
        <f t="shared" si="19"/>
        <v>0</v>
      </c>
      <c r="G174" s="21">
        <v>0.08</v>
      </c>
      <c r="H174" s="1">
        <f t="shared" si="20"/>
        <v>0</v>
      </c>
      <c r="I174" s="26"/>
    </row>
    <row r="175" spans="1:9" s="5" customFormat="1" ht="121.5" customHeight="1">
      <c r="A175" s="6" t="s">
        <v>45</v>
      </c>
      <c r="B175" s="47" t="s">
        <v>125</v>
      </c>
      <c r="C175" s="48">
        <v>4</v>
      </c>
      <c r="D175" s="28" t="s">
        <v>80</v>
      </c>
      <c r="E175" s="22"/>
      <c r="F175" s="23">
        <f t="shared" si="19"/>
        <v>0</v>
      </c>
      <c r="G175" s="21">
        <v>0.08</v>
      </c>
      <c r="H175" s="1">
        <f t="shared" si="20"/>
        <v>0</v>
      </c>
      <c r="I175" s="26"/>
    </row>
    <row r="176" spans="1:9" s="5" customFormat="1" ht="75.75" customHeight="1">
      <c r="A176" s="6" t="s">
        <v>46</v>
      </c>
      <c r="B176" s="47" t="s">
        <v>126</v>
      </c>
      <c r="C176" s="48">
        <v>8</v>
      </c>
      <c r="D176" s="28" t="s">
        <v>80</v>
      </c>
      <c r="E176" s="22"/>
      <c r="F176" s="23">
        <f t="shared" si="19"/>
        <v>0</v>
      </c>
      <c r="G176" s="21">
        <v>0.08</v>
      </c>
      <c r="H176" s="1">
        <f t="shared" si="20"/>
        <v>0</v>
      </c>
      <c r="I176" s="26"/>
    </row>
    <row r="177" spans="1:9" s="5" customFormat="1" ht="78" customHeight="1">
      <c r="A177" s="6" t="s">
        <v>47</v>
      </c>
      <c r="B177" s="47" t="s">
        <v>127</v>
      </c>
      <c r="C177" s="48">
        <v>8</v>
      </c>
      <c r="D177" s="28" t="s">
        <v>80</v>
      </c>
      <c r="E177" s="22"/>
      <c r="F177" s="23">
        <f t="shared" si="19"/>
        <v>0</v>
      </c>
      <c r="G177" s="21">
        <v>0.08</v>
      </c>
      <c r="H177" s="1">
        <f t="shared" si="20"/>
        <v>0</v>
      </c>
      <c r="I177" s="26"/>
    </row>
    <row r="178" spans="1:9" s="5" customFormat="1" ht="64.5" customHeight="1">
      <c r="A178" s="6" t="s">
        <v>48</v>
      </c>
      <c r="B178" s="47" t="s">
        <v>128</v>
      </c>
      <c r="C178" s="48">
        <v>1</v>
      </c>
      <c r="D178" s="28" t="s">
        <v>80</v>
      </c>
      <c r="E178" s="22"/>
      <c r="F178" s="23">
        <f t="shared" si="19"/>
        <v>0</v>
      </c>
      <c r="G178" s="21">
        <v>0.08</v>
      </c>
      <c r="H178" s="1">
        <f t="shared" ref="H178" si="21">ROUND(F178*G178+F178,2)</f>
        <v>0</v>
      </c>
      <c r="I178" s="26"/>
    </row>
    <row r="179" spans="1:9" s="5" customFormat="1" ht="33" customHeight="1">
      <c r="B179" s="8" t="s">
        <v>14</v>
      </c>
      <c r="C179" s="9"/>
      <c r="D179" s="9"/>
      <c r="E179" s="9" t="s">
        <v>15</v>
      </c>
      <c r="F179" s="24">
        <f>SUM(F168:F178)</f>
        <v>0</v>
      </c>
      <c r="G179" s="25"/>
      <c r="H179" s="24">
        <f>SUM(H168:H178)</f>
        <v>0</v>
      </c>
      <c r="I179" s="20"/>
    </row>
    <row r="180" spans="1:9" s="37" customFormat="1" ht="15" customHeight="1">
      <c r="A180" s="33" t="s">
        <v>16</v>
      </c>
      <c r="B180" s="34" t="s">
        <v>28</v>
      </c>
      <c r="C180" s="35"/>
      <c r="D180" s="36"/>
      <c r="F180" s="35"/>
      <c r="G180" s="38"/>
      <c r="H180" s="39"/>
      <c r="I180" s="38"/>
    </row>
    <row r="181" spans="1:9" s="12" customFormat="1" ht="15" customHeight="1">
      <c r="A181" s="88" t="s">
        <v>35</v>
      </c>
      <c r="B181" s="89"/>
      <c r="C181" s="89"/>
      <c r="D181" s="89"/>
      <c r="E181" s="89"/>
      <c r="F181" s="89"/>
      <c r="G181" s="89"/>
      <c r="H181" s="30"/>
      <c r="I181" s="32" t="s">
        <v>29</v>
      </c>
    </row>
    <row r="182" spans="1:9" s="12" customFormat="1" ht="15" customHeight="1">
      <c r="A182" s="88" t="s">
        <v>36</v>
      </c>
      <c r="B182" s="89"/>
      <c r="C182" s="89"/>
      <c r="D182" s="89"/>
      <c r="E182" s="89"/>
      <c r="F182" s="89"/>
      <c r="G182" s="89"/>
      <c r="H182" s="30"/>
      <c r="I182" s="32" t="s">
        <v>29</v>
      </c>
    </row>
    <row r="183" spans="1:9" s="12" customFormat="1" ht="15" customHeight="1">
      <c r="A183" s="86" t="s">
        <v>30</v>
      </c>
      <c r="B183" s="87"/>
      <c r="C183" s="87"/>
      <c r="D183" s="87"/>
      <c r="E183" s="87"/>
      <c r="F183" s="87"/>
      <c r="G183" s="87"/>
      <c r="H183" s="31"/>
      <c r="I183" s="32" t="s">
        <v>29</v>
      </c>
    </row>
    <row r="184" spans="1:9" s="12" customFormat="1" ht="24" customHeight="1">
      <c r="A184" s="88" t="s">
        <v>34</v>
      </c>
      <c r="B184" s="89"/>
      <c r="C184" s="89"/>
      <c r="D184" s="89"/>
      <c r="E184" s="89"/>
      <c r="F184" s="89"/>
      <c r="G184" s="89"/>
      <c r="H184" s="31"/>
      <c r="I184" s="32" t="s">
        <v>31</v>
      </c>
    </row>
    <row r="185" spans="1:9" s="5" customFormat="1" ht="15" customHeight="1">
      <c r="A185" s="10" t="s">
        <v>16</v>
      </c>
      <c r="B185" s="11" t="s">
        <v>17</v>
      </c>
      <c r="C185" s="11"/>
      <c r="D185" s="11"/>
      <c r="E185" s="11"/>
    </row>
    <row r="186" spans="1:9" s="5" customFormat="1" ht="15" customHeight="1">
      <c r="A186" s="10" t="s">
        <v>16</v>
      </c>
      <c r="B186" s="11" t="s">
        <v>25</v>
      </c>
      <c r="C186" s="11"/>
      <c r="D186" s="11"/>
      <c r="E186" s="12"/>
      <c r="I186" s="11"/>
    </row>
    <row r="187" spans="1:9" s="5" customFormat="1" ht="15" customHeight="1">
      <c r="A187" s="10" t="s">
        <v>16</v>
      </c>
      <c r="B187" s="16" t="s">
        <v>18</v>
      </c>
      <c r="C187" s="17"/>
      <c r="D187" s="17"/>
      <c r="E187" s="17"/>
      <c r="F187" s="18"/>
      <c r="G187" s="18"/>
      <c r="H187" s="18"/>
      <c r="I187" s="17"/>
    </row>
    <row r="188" spans="1:9" s="5" customFormat="1" ht="15" customHeight="1">
      <c r="B188" s="19" t="s">
        <v>26</v>
      </c>
      <c r="C188" s="18"/>
      <c r="D188" s="18"/>
      <c r="E188" s="18"/>
      <c r="F188" s="18"/>
      <c r="G188" s="18"/>
      <c r="H188" s="18"/>
      <c r="I188" s="18"/>
    </row>
    <row r="189" spans="1:9" s="12" customFormat="1" ht="12.75" customHeight="1">
      <c r="B189" s="90" t="s">
        <v>32</v>
      </c>
      <c r="C189" s="90"/>
      <c r="D189" s="90"/>
      <c r="E189" s="90"/>
      <c r="F189" s="90"/>
      <c r="G189" s="90"/>
      <c r="H189" s="90"/>
      <c r="I189" s="90"/>
    </row>
    <row r="190" spans="1:9" s="4" customFormat="1" ht="10.5">
      <c r="A190" s="2" t="s">
        <v>311</v>
      </c>
      <c r="B190" s="3"/>
    </row>
    <row r="191" spans="1:9" s="5" customFormat="1" ht="67.5" customHeight="1">
      <c r="A191" s="13" t="s">
        <v>0</v>
      </c>
      <c r="B191" s="13" t="s">
        <v>1</v>
      </c>
      <c r="C191" s="13" t="s">
        <v>27</v>
      </c>
      <c r="D191" s="13" t="s">
        <v>23</v>
      </c>
      <c r="E191" s="14" t="s">
        <v>2</v>
      </c>
      <c r="F191" s="15" t="s">
        <v>21</v>
      </c>
      <c r="G191" s="15" t="s">
        <v>22</v>
      </c>
      <c r="H191" s="15" t="s">
        <v>20</v>
      </c>
      <c r="I191" s="13" t="s">
        <v>3</v>
      </c>
    </row>
    <row r="192" spans="1:9" s="5" customFormat="1" ht="15" customHeight="1">
      <c r="A192" s="13" t="s">
        <v>4</v>
      </c>
      <c r="B192" s="13" t="s">
        <v>5</v>
      </c>
      <c r="C192" s="13" t="s">
        <v>6</v>
      </c>
      <c r="D192" s="13" t="s">
        <v>7</v>
      </c>
      <c r="E192" s="13" t="s">
        <v>8</v>
      </c>
      <c r="F192" s="13" t="s">
        <v>9</v>
      </c>
      <c r="G192" s="13" t="s">
        <v>10</v>
      </c>
      <c r="H192" s="13" t="s">
        <v>11</v>
      </c>
      <c r="I192" s="13" t="s">
        <v>24</v>
      </c>
    </row>
    <row r="193" spans="1:9" s="5" customFormat="1" ht="48" customHeight="1">
      <c r="A193" s="6" t="s">
        <v>12</v>
      </c>
      <c r="B193" s="47" t="s">
        <v>152</v>
      </c>
      <c r="C193" s="48">
        <v>1</v>
      </c>
      <c r="D193" s="28" t="s">
        <v>80</v>
      </c>
      <c r="E193" s="22"/>
      <c r="F193" s="23">
        <f>ROUND(C193*E193,2)</f>
        <v>0</v>
      </c>
      <c r="G193" s="21">
        <v>0.08</v>
      </c>
      <c r="H193" s="1">
        <f t="shared" ref="H193:H250" si="22">ROUND(F193*G193+F193,2)</f>
        <v>0</v>
      </c>
      <c r="I193" s="26"/>
    </row>
    <row r="194" spans="1:9" s="5" customFormat="1" ht="62.25" customHeight="1">
      <c r="A194" s="6" t="s">
        <v>13</v>
      </c>
      <c r="B194" s="47" t="s">
        <v>153</v>
      </c>
      <c r="C194" s="48">
        <v>1</v>
      </c>
      <c r="D194" s="28" t="s">
        <v>80</v>
      </c>
      <c r="E194" s="22"/>
      <c r="F194" s="23">
        <f t="shared" ref="F194:F195" si="23">ROUND(C194*E194,2)</f>
        <v>0</v>
      </c>
      <c r="G194" s="21">
        <v>0.08</v>
      </c>
      <c r="H194" s="1">
        <f t="shared" ref="H194:H195" si="24">ROUND(F194*G194+F194,2)</f>
        <v>0</v>
      </c>
      <c r="I194" s="26"/>
    </row>
    <row r="195" spans="1:9" s="5" customFormat="1" ht="48.75" customHeight="1">
      <c r="A195" s="6" t="s">
        <v>19</v>
      </c>
      <c r="B195" s="47" t="s">
        <v>154</v>
      </c>
      <c r="C195" s="48">
        <v>1</v>
      </c>
      <c r="D195" s="28" t="s">
        <v>80</v>
      </c>
      <c r="E195" s="22"/>
      <c r="F195" s="23">
        <f t="shared" si="23"/>
        <v>0</v>
      </c>
      <c r="G195" s="21">
        <v>0.08</v>
      </c>
      <c r="H195" s="1">
        <f t="shared" si="24"/>
        <v>0</v>
      </c>
      <c r="I195" s="26"/>
    </row>
    <row r="196" spans="1:9" s="5" customFormat="1" ht="60" customHeight="1">
      <c r="A196" s="6" t="s">
        <v>38</v>
      </c>
      <c r="B196" s="47" t="s">
        <v>155</v>
      </c>
      <c r="C196" s="48">
        <v>1</v>
      </c>
      <c r="D196" s="28" t="s">
        <v>80</v>
      </c>
      <c r="E196" s="22"/>
      <c r="F196" s="23">
        <f t="shared" ref="F196:F249" si="25">ROUND(C196*E196,2)</f>
        <v>0</v>
      </c>
      <c r="G196" s="21">
        <v>0.08</v>
      </c>
      <c r="H196" s="1">
        <f t="shared" ref="H196:H249" si="26">ROUND(F196*G196+F196,2)</f>
        <v>0</v>
      </c>
      <c r="I196" s="26"/>
    </row>
    <row r="197" spans="1:9" s="5" customFormat="1" ht="80.25" customHeight="1">
      <c r="A197" s="6" t="s">
        <v>39</v>
      </c>
      <c r="B197" s="47" t="s">
        <v>353</v>
      </c>
      <c r="C197" s="48">
        <v>4</v>
      </c>
      <c r="D197" s="28" t="s">
        <v>80</v>
      </c>
      <c r="E197" s="22"/>
      <c r="F197" s="23">
        <f t="shared" si="25"/>
        <v>0</v>
      </c>
      <c r="G197" s="21">
        <v>0.08</v>
      </c>
      <c r="H197" s="1">
        <f t="shared" si="26"/>
        <v>0</v>
      </c>
      <c r="I197" s="26"/>
    </row>
    <row r="198" spans="1:9" s="5" customFormat="1" ht="31.5" customHeight="1">
      <c r="A198" s="6" t="s">
        <v>41</v>
      </c>
      <c r="B198" s="47" t="s">
        <v>156</v>
      </c>
      <c r="C198" s="48">
        <v>1</v>
      </c>
      <c r="D198" s="28" t="s">
        <v>80</v>
      </c>
      <c r="E198" s="22"/>
      <c r="F198" s="23">
        <f t="shared" si="25"/>
        <v>0</v>
      </c>
      <c r="G198" s="21">
        <v>0.08</v>
      </c>
      <c r="H198" s="1">
        <f t="shared" si="26"/>
        <v>0</v>
      </c>
      <c r="I198" s="26"/>
    </row>
    <row r="199" spans="1:9" s="5" customFormat="1" ht="45.75" customHeight="1">
      <c r="A199" s="6" t="s">
        <v>42</v>
      </c>
      <c r="B199" s="47" t="s">
        <v>157</v>
      </c>
      <c r="C199" s="48">
        <v>2</v>
      </c>
      <c r="D199" s="28" t="s">
        <v>80</v>
      </c>
      <c r="E199" s="22"/>
      <c r="F199" s="23">
        <f t="shared" si="25"/>
        <v>0</v>
      </c>
      <c r="G199" s="21">
        <v>0.08</v>
      </c>
      <c r="H199" s="1">
        <f t="shared" si="26"/>
        <v>0</v>
      </c>
      <c r="I199" s="26"/>
    </row>
    <row r="200" spans="1:9" s="5" customFormat="1" ht="60.75" customHeight="1">
      <c r="A200" s="6" t="s">
        <v>45</v>
      </c>
      <c r="B200" s="47" t="s">
        <v>158</v>
      </c>
      <c r="C200" s="48">
        <v>1</v>
      </c>
      <c r="D200" s="28" t="s">
        <v>80</v>
      </c>
      <c r="E200" s="22"/>
      <c r="F200" s="23">
        <f t="shared" si="25"/>
        <v>0</v>
      </c>
      <c r="G200" s="21">
        <v>0.08</v>
      </c>
      <c r="H200" s="1">
        <f t="shared" si="26"/>
        <v>0</v>
      </c>
      <c r="I200" s="26"/>
    </row>
    <row r="201" spans="1:9" s="5" customFormat="1" ht="48.75" customHeight="1">
      <c r="A201" s="6" t="s">
        <v>46</v>
      </c>
      <c r="B201" s="47" t="s">
        <v>159</v>
      </c>
      <c r="C201" s="48">
        <v>1</v>
      </c>
      <c r="D201" s="28" t="s">
        <v>80</v>
      </c>
      <c r="E201" s="22"/>
      <c r="F201" s="23">
        <f t="shared" si="25"/>
        <v>0</v>
      </c>
      <c r="G201" s="21">
        <v>0.08</v>
      </c>
      <c r="H201" s="1">
        <f t="shared" si="26"/>
        <v>0</v>
      </c>
      <c r="I201" s="26"/>
    </row>
    <row r="202" spans="1:9" s="5" customFormat="1" ht="51" customHeight="1">
      <c r="A202" s="6" t="s">
        <v>47</v>
      </c>
      <c r="B202" s="47" t="s">
        <v>160</v>
      </c>
      <c r="C202" s="48">
        <v>1</v>
      </c>
      <c r="D202" s="28" t="s">
        <v>80</v>
      </c>
      <c r="E202" s="22"/>
      <c r="F202" s="23">
        <f t="shared" si="25"/>
        <v>0</v>
      </c>
      <c r="G202" s="21">
        <v>0.08</v>
      </c>
      <c r="H202" s="1">
        <f t="shared" si="26"/>
        <v>0</v>
      </c>
      <c r="I202" s="26"/>
    </row>
    <row r="203" spans="1:9" s="5" customFormat="1" ht="48" customHeight="1">
      <c r="A203" s="6" t="s">
        <v>48</v>
      </c>
      <c r="B203" s="47" t="s">
        <v>161</v>
      </c>
      <c r="C203" s="48">
        <v>1</v>
      </c>
      <c r="D203" s="28" t="s">
        <v>80</v>
      </c>
      <c r="E203" s="22"/>
      <c r="F203" s="23">
        <f t="shared" si="25"/>
        <v>0</v>
      </c>
      <c r="G203" s="21">
        <v>0.08</v>
      </c>
      <c r="H203" s="1">
        <f t="shared" si="26"/>
        <v>0</v>
      </c>
      <c r="I203" s="26"/>
    </row>
    <row r="204" spans="1:9" s="5" customFormat="1" ht="60" customHeight="1">
      <c r="A204" s="6" t="s">
        <v>49</v>
      </c>
      <c r="B204" s="47" t="s">
        <v>162</v>
      </c>
      <c r="C204" s="48">
        <v>3</v>
      </c>
      <c r="D204" s="28" t="s">
        <v>80</v>
      </c>
      <c r="E204" s="22"/>
      <c r="F204" s="23">
        <f t="shared" si="25"/>
        <v>0</v>
      </c>
      <c r="G204" s="21">
        <v>0.08</v>
      </c>
      <c r="H204" s="1">
        <f t="shared" si="26"/>
        <v>0</v>
      </c>
      <c r="I204" s="26"/>
    </row>
    <row r="205" spans="1:9" s="5" customFormat="1" ht="46.5" customHeight="1">
      <c r="A205" s="6" t="s">
        <v>50</v>
      </c>
      <c r="B205" s="47" t="s">
        <v>163</v>
      </c>
      <c r="C205" s="48">
        <v>1</v>
      </c>
      <c r="D205" s="28" t="s">
        <v>80</v>
      </c>
      <c r="E205" s="22"/>
      <c r="F205" s="23">
        <f t="shared" si="25"/>
        <v>0</v>
      </c>
      <c r="G205" s="21">
        <v>0.08</v>
      </c>
      <c r="H205" s="1">
        <f t="shared" si="26"/>
        <v>0</v>
      </c>
      <c r="I205" s="26"/>
    </row>
    <row r="206" spans="1:9" s="5" customFormat="1" ht="59.25" customHeight="1">
      <c r="A206" s="6" t="s">
        <v>51</v>
      </c>
      <c r="B206" s="47" t="s">
        <v>164</v>
      </c>
      <c r="C206" s="48">
        <v>2</v>
      </c>
      <c r="D206" s="28" t="s">
        <v>80</v>
      </c>
      <c r="E206" s="22"/>
      <c r="F206" s="23">
        <f t="shared" si="25"/>
        <v>0</v>
      </c>
      <c r="G206" s="21">
        <v>0.08</v>
      </c>
      <c r="H206" s="1">
        <f t="shared" si="26"/>
        <v>0</v>
      </c>
      <c r="I206" s="26"/>
    </row>
    <row r="207" spans="1:9" s="5" customFormat="1" ht="46.5" customHeight="1">
      <c r="A207" s="6" t="s">
        <v>52</v>
      </c>
      <c r="B207" s="49" t="s">
        <v>165</v>
      </c>
      <c r="C207" s="48">
        <v>1</v>
      </c>
      <c r="D207" s="28" t="s">
        <v>80</v>
      </c>
      <c r="E207" s="22"/>
      <c r="F207" s="23">
        <f t="shared" si="25"/>
        <v>0</v>
      </c>
      <c r="G207" s="21">
        <v>0.08</v>
      </c>
      <c r="H207" s="1">
        <f t="shared" si="26"/>
        <v>0</v>
      </c>
      <c r="I207" s="26"/>
    </row>
    <row r="208" spans="1:9" s="5" customFormat="1" ht="58.5" customHeight="1">
      <c r="A208" s="6" t="s">
        <v>53</v>
      </c>
      <c r="B208" s="49" t="s">
        <v>166</v>
      </c>
      <c r="C208" s="48">
        <v>1</v>
      </c>
      <c r="D208" s="28" t="s">
        <v>80</v>
      </c>
      <c r="E208" s="22"/>
      <c r="F208" s="23">
        <f t="shared" si="25"/>
        <v>0</v>
      </c>
      <c r="G208" s="21">
        <v>0.08</v>
      </c>
      <c r="H208" s="1">
        <f t="shared" si="26"/>
        <v>0</v>
      </c>
      <c r="I208" s="26"/>
    </row>
    <row r="209" spans="1:9" s="5" customFormat="1" ht="57.75" customHeight="1">
      <c r="A209" s="6" t="s">
        <v>54</v>
      </c>
      <c r="B209" s="47" t="s">
        <v>167</v>
      </c>
      <c r="C209" s="48">
        <v>2</v>
      </c>
      <c r="D209" s="28" t="s">
        <v>80</v>
      </c>
      <c r="E209" s="22"/>
      <c r="F209" s="23">
        <f t="shared" si="25"/>
        <v>0</v>
      </c>
      <c r="G209" s="21">
        <v>0.08</v>
      </c>
      <c r="H209" s="1">
        <f t="shared" si="26"/>
        <v>0</v>
      </c>
      <c r="I209" s="26"/>
    </row>
    <row r="210" spans="1:9" s="5" customFormat="1" ht="57.75" customHeight="1">
      <c r="A210" s="6" t="s">
        <v>55</v>
      </c>
      <c r="B210" s="47" t="s">
        <v>168</v>
      </c>
      <c r="C210" s="48">
        <v>1</v>
      </c>
      <c r="D210" s="28" t="s">
        <v>80</v>
      </c>
      <c r="E210" s="22"/>
      <c r="F210" s="23">
        <f t="shared" si="25"/>
        <v>0</v>
      </c>
      <c r="G210" s="21">
        <v>0.08</v>
      </c>
      <c r="H210" s="1">
        <f t="shared" si="26"/>
        <v>0</v>
      </c>
      <c r="I210" s="26"/>
    </row>
    <row r="211" spans="1:9" s="5" customFormat="1" ht="45.75" customHeight="1">
      <c r="A211" s="6" t="s">
        <v>56</v>
      </c>
      <c r="B211" s="47" t="s">
        <v>169</v>
      </c>
      <c r="C211" s="48">
        <v>1</v>
      </c>
      <c r="D211" s="28" t="s">
        <v>80</v>
      </c>
      <c r="E211" s="22"/>
      <c r="F211" s="23">
        <f t="shared" si="25"/>
        <v>0</v>
      </c>
      <c r="G211" s="21">
        <v>0.08</v>
      </c>
      <c r="H211" s="1">
        <f t="shared" si="26"/>
        <v>0</v>
      </c>
      <c r="I211" s="26"/>
    </row>
    <row r="212" spans="1:9" s="5" customFormat="1" ht="63.75" customHeight="1">
      <c r="A212" s="6" t="s">
        <v>57</v>
      </c>
      <c r="B212" s="47" t="s">
        <v>170</v>
      </c>
      <c r="C212" s="48">
        <v>1</v>
      </c>
      <c r="D212" s="28" t="s">
        <v>80</v>
      </c>
      <c r="E212" s="22"/>
      <c r="F212" s="23">
        <f t="shared" si="25"/>
        <v>0</v>
      </c>
      <c r="G212" s="21">
        <v>0.08</v>
      </c>
      <c r="H212" s="1">
        <f t="shared" si="26"/>
        <v>0</v>
      </c>
      <c r="I212" s="26"/>
    </row>
    <row r="213" spans="1:9" s="5" customFormat="1" ht="73.5" customHeight="1">
      <c r="A213" s="6" t="s">
        <v>58</v>
      </c>
      <c r="B213" s="47" t="s">
        <v>171</v>
      </c>
      <c r="C213" s="48">
        <v>1</v>
      </c>
      <c r="D213" s="28" t="s">
        <v>80</v>
      </c>
      <c r="E213" s="22"/>
      <c r="F213" s="23">
        <f t="shared" si="25"/>
        <v>0</v>
      </c>
      <c r="G213" s="21">
        <v>0.08</v>
      </c>
      <c r="H213" s="1">
        <f t="shared" si="26"/>
        <v>0</v>
      </c>
      <c r="I213" s="26"/>
    </row>
    <row r="214" spans="1:9" s="5" customFormat="1" ht="60.75" customHeight="1">
      <c r="A214" s="6" t="s">
        <v>59</v>
      </c>
      <c r="B214" s="49" t="s">
        <v>172</v>
      </c>
      <c r="C214" s="48">
        <v>2</v>
      </c>
      <c r="D214" s="28" t="s">
        <v>80</v>
      </c>
      <c r="E214" s="22"/>
      <c r="F214" s="23">
        <f t="shared" si="25"/>
        <v>0</v>
      </c>
      <c r="G214" s="21">
        <v>0.08</v>
      </c>
      <c r="H214" s="1">
        <f t="shared" si="26"/>
        <v>0</v>
      </c>
      <c r="I214" s="26"/>
    </row>
    <row r="215" spans="1:9" s="5" customFormat="1" ht="60.75" customHeight="1">
      <c r="A215" s="6" t="s">
        <v>60</v>
      </c>
      <c r="B215" s="47" t="s">
        <v>173</v>
      </c>
      <c r="C215" s="48">
        <v>1</v>
      </c>
      <c r="D215" s="28" t="s">
        <v>80</v>
      </c>
      <c r="E215" s="22"/>
      <c r="F215" s="23">
        <f t="shared" si="25"/>
        <v>0</v>
      </c>
      <c r="G215" s="21">
        <v>0.08</v>
      </c>
      <c r="H215" s="1">
        <f t="shared" si="26"/>
        <v>0</v>
      </c>
      <c r="I215" s="26"/>
    </row>
    <row r="216" spans="1:9" s="5" customFormat="1" ht="63.75" customHeight="1">
      <c r="A216" s="6" t="s">
        <v>61</v>
      </c>
      <c r="B216" s="47" t="s">
        <v>174</v>
      </c>
      <c r="C216" s="48">
        <v>1</v>
      </c>
      <c r="D216" s="28" t="s">
        <v>80</v>
      </c>
      <c r="E216" s="22"/>
      <c r="F216" s="23">
        <f t="shared" si="25"/>
        <v>0</v>
      </c>
      <c r="G216" s="21">
        <v>0.08</v>
      </c>
      <c r="H216" s="1">
        <f t="shared" si="26"/>
        <v>0</v>
      </c>
      <c r="I216" s="26"/>
    </row>
    <row r="217" spans="1:9" s="5" customFormat="1" ht="32.25" customHeight="1">
      <c r="A217" s="6" t="s">
        <v>62</v>
      </c>
      <c r="B217" s="47" t="s">
        <v>175</v>
      </c>
      <c r="C217" s="48">
        <v>2</v>
      </c>
      <c r="D217" s="28" t="s">
        <v>80</v>
      </c>
      <c r="E217" s="22"/>
      <c r="F217" s="23">
        <f t="shared" si="25"/>
        <v>0</v>
      </c>
      <c r="G217" s="21">
        <v>0.08</v>
      </c>
      <c r="H217" s="1">
        <f t="shared" si="26"/>
        <v>0</v>
      </c>
      <c r="I217" s="26"/>
    </row>
    <row r="218" spans="1:9" s="5" customFormat="1" ht="48.75" customHeight="1">
      <c r="A218" s="6" t="s">
        <v>63</v>
      </c>
      <c r="B218" s="47" t="s">
        <v>327</v>
      </c>
      <c r="C218" s="48">
        <v>2</v>
      </c>
      <c r="D218" s="28" t="s">
        <v>80</v>
      </c>
      <c r="E218" s="22"/>
      <c r="F218" s="23">
        <f t="shared" si="25"/>
        <v>0</v>
      </c>
      <c r="G218" s="21">
        <v>0.08</v>
      </c>
      <c r="H218" s="1">
        <f t="shared" si="26"/>
        <v>0</v>
      </c>
      <c r="I218" s="26"/>
    </row>
    <row r="219" spans="1:9" s="5" customFormat="1" ht="62.25" customHeight="1">
      <c r="A219" s="6" t="s">
        <v>64</v>
      </c>
      <c r="B219" s="47" t="s">
        <v>176</v>
      </c>
      <c r="C219" s="48">
        <v>1</v>
      </c>
      <c r="D219" s="28" t="s">
        <v>80</v>
      </c>
      <c r="E219" s="22"/>
      <c r="F219" s="23">
        <f t="shared" si="25"/>
        <v>0</v>
      </c>
      <c r="G219" s="21">
        <v>0.08</v>
      </c>
      <c r="H219" s="1">
        <f t="shared" si="26"/>
        <v>0</v>
      </c>
      <c r="I219" s="26"/>
    </row>
    <row r="220" spans="1:9" s="5" customFormat="1" ht="48" customHeight="1">
      <c r="A220" s="6" t="s">
        <v>65</v>
      </c>
      <c r="B220" s="47" t="s">
        <v>177</v>
      </c>
      <c r="C220" s="48">
        <v>3</v>
      </c>
      <c r="D220" s="28" t="s">
        <v>80</v>
      </c>
      <c r="E220" s="22"/>
      <c r="F220" s="23">
        <f t="shared" si="25"/>
        <v>0</v>
      </c>
      <c r="G220" s="21">
        <v>0.08</v>
      </c>
      <c r="H220" s="1">
        <f t="shared" si="26"/>
        <v>0</v>
      </c>
      <c r="I220" s="26"/>
    </row>
    <row r="221" spans="1:9" s="5" customFormat="1" ht="48" customHeight="1">
      <c r="A221" s="6" t="s">
        <v>66</v>
      </c>
      <c r="B221" s="47" t="s">
        <v>178</v>
      </c>
      <c r="C221" s="48">
        <v>1</v>
      </c>
      <c r="D221" s="28" t="s">
        <v>80</v>
      </c>
      <c r="E221" s="22"/>
      <c r="F221" s="23">
        <f t="shared" si="25"/>
        <v>0</v>
      </c>
      <c r="G221" s="21">
        <v>0.08</v>
      </c>
      <c r="H221" s="1">
        <f t="shared" si="26"/>
        <v>0</v>
      </c>
      <c r="I221" s="26"/>
    </row>
    <row r="222" spans="1:9" s="5" customFormat="1" ht="47.25" customHeight="1">
      <c r="A222" s="6" t="s">
        <v>67</v>
      </c>
      <c r="B222" s="47" t="s">
        <v>179</v>
      </c>
      <c r="C222" s="48">
        <v>1</v>
      </c>
      <c r="D222" s="28" t="s">
        <v>80</v>
      </c>
      <c r="E222" s="22"/>
      <c r="F222" s="23">
        <f t="shared" si="25"/>
        <v>0</v>
      </c>
      <c r="G222" s="21">
        <v>0.08</v>
      </c>
      <c r="H222" s="1">
        <f t="shared" si="26"/>
        <v>0</v>
      </c>
      <c r="I222" s="26"/>
    </row>
    <row r="223" spans="1:9" s="5" customFormat="1" ht="61.5" customHeight="1">
      <c r="A223" s="6" t="s">
        <v>68</v>
      </c>
      <c r="B223" s="47" t="s">
        <v>180</v>
      </c>
      <c r="C223" s="48">
        <v>1</v>
      </c>
      <c r="D223" s="28" t="s">
        <v>80</v>
      </c>
      <c r="E223" s="22"/>
      <c r="F223" s="23">
        <f t="shared" si="25"/>
        <v>0</v>
      </c>
      <c r="G223" s="21">
        <v>0.08</v>
      </c>
      <c r="H223" s="1">
        <f t="shared" si="26"/>
        <v>0</v>
      </c>
      <c r="I223" s="26"/>
    </row>
    <row r="224" spans="1:9" s="5" customFormat="1" ht="48" customHeight="1">
      <c r="A224" s="6" t="s">
        <v>69</v>
      </c>
      <c r="B224" s="47" t="s">
        <v>181</v>
      </c>
      <c r="C224" s="48">
        <v>1</v>
      </c>
      <c r="D224" s="28" t="s">
        <v>80</v>
      </c>
      <c r="E224" s="22"/>
      <c r="F224" s="23">
        <f t="shared" si="25"/>
        <v>0</v>
      </c>
      <c r="G224" s="21">
        <v>0.08</v>
      </c>
      <c r="H224" s="1">
        <f t="shared" si="26"/>
        <v>0</v>
      </c>
      <c r="I224" s="26"/>
    </row>
    <row r="225" spans="1:9" s="5" customFormat="1" ht="66" customHeight="1">
      <c r="A225" s="6" t="s">
        <v>70</v>
      </c>
      <c r="B225" s="47" t="s">
        <v>182</v>
      </c>
      <c r="C225" s="48">
        <v>1</v>
      </c>
      <c r="D225" s="28" t="s">
        <v>80</v>
      </c>
      <c r="E225" s="22"/>
      <c r="F225" s="23">
        <f t="shared" si="25"/>
        <v>0</v>
      </c>
      <c r="G225" s="21">
        <v>0.08</v>
      </c>
      <c r="H225" s="1">
        <f t="shared" si="26"/>
        <v>0</v>
      </c>
      <c r="I225" s="26"/>
    </row>
    <row r="226" spans="1:9" s="5" customFormat="1" ht="60" customHeight="1">
      <c r="A226" s="6" t="s">
        <v>71</v>
      </c>
      <c r="B226" s="49" t="s">
        <v>183</v>
      </c>
      <c r="C226" s="48">
        <v>2</v>
      </c>
      <c r="D226" s="28" t="s">
        <v>80</v>
      </c>
      <c r="E226" s="22"/>
      <c r="F226" s="23">
        <f t="shared" si="25"/>
        <v>0</v>
      </c>
      <c r="G226" s="21">
        <v>0.08</v>
      </c>
      <c r="H226" s="1">
        <f t="shared" si="26"/>
        <v>0</v>
      </c>
      <c r="I226" s="26"/>
    </row>
    <row r="227" spans="1:9" s="5" customFormat="1" ht="63.75" customHeight="1">
      <c r="A227" s="6" t="s">
        <v>72</v>
      </c>
      <c r="B227" s="47" t="s">
        <v>184</v>
      </c>
      <c r="C227" s="48">
        <v>1</v>
      </c>
      <c r="D227" s="28" t="s">
        <v>80</v>
      </c>
      <c r="E227" s="22"/>
      <c r="F227" s="23">
        <f t="shared" si="25"/>
        <v>0</v>
      </c>
      <c r="G227" s="21">
        <v>0.08</v>
      </c>
      <c r="H227" s="1">
        <f t="shared" si="26"/>
        <v>0</v>
      </c>
      <c r="I227" s="26"/>
    </row>
    <row r="228" spans="1:9" s="5" customFormat="1" ht="49.5" customHeight="1">
      <c r="A228" s="6" t="s">
        <v>129</v>
      </c>
      <c r="B228" s="47" t="s">
        <v>185</v>
      </c>
      <c r="C228" s="48">
        <v>1</v>
      </c>
      <c r="D228" s="28" t="s">
        <v>80</v>
      </c>
      <c r="E228" s="22"/>
      <c r="F228" s="23">
        <f t="shared" si="25"/>
        <v>0</v>
      </c>
      <c r="G228" s="21">
        <v>0.08</v>
      </c>
      <c r="H228" s="1">
        <f t="shared" si="26"/>
        <v>0</v>
      </c>
      <c r="I228" s="26"/>
    </row>
    <row r="229" spans="1:9" s="5" customFormat="1" ht="50.25" customHeight="1">
      <c r="A229" s="6" t="s">
        <v>130</v>
      </c>
      <c r="B229" s="47" t="s">
        <v>186</v>
      </c>
      <c r="C229" s="48">
        <v>1</v>
      </c>
      <c r="D229" s="28" t="s">
        <v>80</v>
      </c>
      <c r="E229" s="22"/>
      <c r="F229" s="23">
        <f t="shared" si="25"/>
        <v>0</v>
      </c>
      <c r="G229" s="21">
        <v>0.08</v>
      </c>
      <c r="H229" s="1">
        <f t="shared" si="26"/>
        <v>0</v>
      </c>
      <c r="I229" s="26"/>
    </row>
    <row r="230" spans="1:9" s="5" customFormat="1" ht="74.25" customHeight="1">
      <c r="A230" s="6" t="s">
        <v>131</v>
      </c>
      <c r="B230" s="47" t="s">
        <v>187</v>
      </c>
      <c r="C230" s="48">
        <v>1</v>
      </c>
      <c r="D230" s="28" t="s">
        <v>80</v>
      </c>
      <c r="E230" s="22"/>
      <c r="F230" s="23">
        <f t="shared" si="25"/>
        <v>0</v>
      </c>
      <c r="G230" s="21">
        <v>0.08</v>
      </c>
      <c r="H230" s="1">
        <f t="shared" si="26"/>
        <v>0</v>
      </c>
      <c r="I230" s="26"/>
    </row>
    <row r="231" spans="1:9" s="5" customFormat="1" ht="50.25" customHeight="1">
      <c r="A231" s="6" t="s">
        <v>132</v>
      </c>
      <c r="B231" s="47" t="s">
        <v>188</v>
      </c>
      <c r="C231" s="48">
        <v>2</v>
      </c>
      <c r="D231" s="28" t="s">
        <v>80</v>
      </c>
      <c r="E231" s="22"/>
      <c r="F231" s="23">
        <f t="shared" si="25"/>
        <v>0</v>
      </c>
      <c r="G231" s="21">
        <v>0.08</v>
      </c>
      <c r="H231" s="1">
        <f t="shared" si="26"/>
        <v>0</v>
      </c>
      <c r="I231" s="26"/>
    </row>
    <row r="232" spans="1:9" s="5" customFormat="1" ht="34.5" customHeight="1">
      <c r="A232" s="6" t="s">
        <v>133</v>
      </c>
      <c r="B232" s="50" t="s">
        <v>189</v>
      </c>
      <c r="C232" s="48">
        <v>1</v>
      </c>
      <c r="D232" s="28" t="s">
        <v>80</v>
      </c>
      <c r="E232" s="22"/>
      <c r="F232" s="23">
        <f t="shared" si="25"/>
        <v>0</v>
      </c>
      <c r="G232" s="21">
        <v>0.08</v>
      </c>
      <c r="H232" s="1">
        <f t="shared" si="26"/>
        <v>0</v>
      </c>
      <c r="I232" s="26"/>
    </row>
    <row r="233" spans="1:9" s="5" customFormat="1" ht="63" customHeight="1">
      <c r="A233" s="6" t="s">
        <v>134</v>
      </c>
      <c r="B233" s="47" t="s">
        <v>190</v>
      </c>
      <c r="C233" s="48">
        <v>1</v>
      </c>
      <c r="D233" s="28" t="s">
        <v>80</v>
      </c>
      <c r="E233" s="22"/>
      <c r="F233" s="23">
        <f t="shared" si="25"/>
        <v>0</v>
      </c>
      <c r="G233" s="21">
        <v>0.08</v>
      </c>
      <c r="H233" s="1">
        <f t="shared" si="26"/>
        <v>0</v>
      </c>
      <c r="I233" s="26"/>
    </row>
    <row r="234" spans="1:9" s="5" customFormat="1" ht="59.25" customHeight="1">
      <c r="A234" s="6" t="s">
        <v>135</v>
      </c>
      <c r="B234" s="47" t="s">
        <v>191</v>
      </c>
      <c r="C234" s="48">
        <v>1</v>
      </c>
      <c r="D234" s="28" t="s">
        <v>80</v>
      </c>
      <c r="E234" s="22"/>
      <c r="F234" s="23">
        <f t="shared" si="25"/>
        <v>0</v>
      </c>
      <c r="G234" s="21">
        <v>0.08</v>
      </c>
      <c r="H234" s="1">
        <f t="shared" si="26"/>
        <v>0</v>
      </c>
      <c r="I234" s="26"/>
    </row>
    <row r="235" spans="1:9" s="5" customFormat="1" ht="62.25" customHeight="1">
      <c r="A235" s="6" t="s">
        <v>136</v>
      </c>
      <c r="B235" s="47" t="s">
        <v>192</v>
      </c>
      <c r="C235" s="48">
        <v>2</v>
      </c>
      <c r="D235" s="28" t="s">
        <v>80</v>
      </c>
      <c r="E235" s="22"/>
      <c r="F235" s="23">
        <f t="shared" si="25"/>
        <v>0</v>
      </c>
      <c r="G235" s="21">
        <v>0.08</v>
      </c>
      <c r="H235" s="1">
        <f t="shared" si="26"/>
        <v>0</v>
      </c>
      <c r="I235" s="26"/>
    </row>
    <row r="236" spans="1:9" s="5" customFormat="1" ht="46.5" customHeight="1">
      <c r="A236" s="6" t="s">
        <v>137</v>
      </c>
      <c r="B236" s="47" t="s">
        <v>193</v>
      </c>
      <c r="C236" s="48">
        <v>1</v>
      </c>
      <c r="D236" s="28" t="s">
        <v>80</v>
      </c>
      <c r="E236" s="22"/>
      <c r="F236" s="23">
        <f t="shared" si="25"/>
        <v>0</v>
      </c>
      <c r="G236" s="21">
        <v>0.08</v>
      </c>
      <c r="H236" s="1">
        <f t="shared" si="26"/>
        <v>0</v>
      </c>
      <c r="I236" s="26"/>
    </row>
    <row r="237" spans="1:9" s="5" customFormat="1" ht="50.25" customHeight="1">
      <c r="A237" s="6" t="s">
        <v>138</v>
      </c>
      <c r="B237" s="47" t="s">
        <v>194</v>
      </c>
      <c r="C237" s="48">
        <v>2</v>
      </c>
      <c r="D237" s="28" t="s">
        <v>80</v>
      </c>
      <c r="E237" s="22"/>
      <c r="F237" s="23">
        <f t="shared" si="25"/>
        <v>0</v>
      </c>
      <c r="G237" s="21">
        <v>0.08</v>
      </c>
      <c r="H237" s="1">
        <f t="shared" si="26"/>
        <v>0</v>
      </c>
      <c r="I237" s="26"/>
    </row>
    <row r="238" spans="1:9" s="5" customFormat="1" ht="60.75" customHeight="1">
      <c r="A238" s="6" t="s">
        <v>139</v>
      </c>
      <c r="B238" s="47" t="s">
        <v>195</v>
      </c>
      <c r="C238" s="48">
        <v>1</v>
      </c>
      <c r="D238" s="28" t="s">
        <v>80</v>
      </c>
      <c r="E238" s="22"/>
      <c r="F238" s="23">
        <f t="shared" si="25"/>
        <v>0</v>
      </c>
      <c r="G238" s="21">
        <v>0.08</v>
      </c>
      <c r="H238" s="1">
        <f t="shared" si="26"/>
        <v>0</v>
      </c>
      <c r="I238" s="26"/>
    </row>
    <row r="239" spans="1:9" s="5" customFormat="1" ht="45.75" customHeight="1">
      <c r="A239" s="6" t="s">
        <v>140</v>
      </c>
      <c r="B239" s="47" t="s">
        <v>196</v>
      </c>
      <c r="C239" s="48">
        <v>8</v>
      </c>
      <c r="D239" s="28" t="s">
        <v>80</v>
      </c>
      <c r="E239" s="22"/>
      <c r="F239" s="23">
        <f t="shared" si="25"/>
        <v>0</v>
      </c>
      <c r="G239" s="21">
        <v>0.08</v>
      </c>
      <c r="H239" s="1">
        <f t="shared" si="26"/>
        <v>0</v>
      </c>
      <c r="I239" s="26"/>
    </row>
    <row r="240" spans="1:9" s="5" customFormat="1" ht="47.25" customHeight="1">
      <c r="A240" s="6" t="s">
        <v>141</v>
      </c>
      <c r="B240" s="47" t="s">
        <v>197</v>
      </c>
      <c r="C240" s="48">
        <v>1</v>
      </c>
      <c r="D240" s="28" t="s">
        <v>80</v>
      </c>
      <c r="E240" s="22"/>
      <c r="F240" s="23">
        <f t="shared" si="25"/>
        <v>0</v>
      </c>
      <c r="G240" s="21">
        <v>0.08</v>
      </c>
      <c r="H240" s="1">
        <f t="shared" si="26"/>
        <v>0</v>
      </c>
      <c r="I240" s="26"/>
    </row>
    <row r="241" spans="1:9" s="5" customFormat="1" ht="33.75" customHeight="1">
      <c r="A241" s="6" t="s">
        <v>142</v>
      </c>
      <c r="B241" s="47" t="s">
        <v>198</v>
      </c>
      <c r="C241" s="48">
        <v>1</v>
      </c>
      <c r="D241" s="28" t="s">
        <v>80</v>
      </c>
      <c r="E241" s="22"/>
      <c r="F241" s="23">
        <f t="shared" si="25"/>
        <v>0</v>
      </c>
      <c r="G241" s="21">
        <v>0.08</v>
      </c>
      <c r="H241" s="1">
        <f t="shared" si="26"/>
        <v>0</v>
      </c>
      <c r="I241" s="26"/>
    </row>
    <row r="242" spans="1:9" s="5" customFormat="1" ht="60" customHeight="1">
      <c r="A242" s="6" t="s">
        <v>143</v>
      </c>
      <c r="B242" s="47" t="s">
        <v>199</v>
      </c>
      <c r="C242" s="48">
        <v>1</v>
      </c>
      <c r="D242" s="28" t="s">
        <v>80</v>
      </c>
      <c r="E242" s="22"/>
      <c r="F242" s="23">
        <f t="shared" si="25"/>
        <v>0</v>
      </c>
      <c r="G242" s="21">
        <v>0.08</v>
      </c>
      <c r="H242" s="1">
        <f t="shared" si="26"/>
        <v>0</v>
      </c>
      <c r="I242" s="26"/>
    </row>
    <row r="243" spans="1:9" s="5" customFormat="1" ht="47.25" customHeight="1">
      <c r="A243" s="6" t="s">
        <v>144</v>
      </c>
      <c r="B243" s="47" t="s">
        <v>200</v>
      </c>
      <c r="C243" s="48">
        <v>1</v>
      </c>
      <c r="D243" s="28" t="s">
        <v>80</v>
      </c>
      <c r="E243" s="22"/>
      <c r="F243" s="23">
        <f t="shared" si="25"/>
        <v>0</v>
      </c>
      <c r="G243" s="21">
        <v>0.08</v>
      </c>
      <c r="H243" s="1">
        <f t="shared" si="26"/>
        <v>0</v>
      </c>
      <c r="I243" s="26"/>
    </row>
    <row r="244" spans="1:9" s="5" customFormat="1" ht="46.5" customHeight="1">
      <c r="A244" s="6" t="s">
        <v>145</v>
      </c>
      <c r="B244" s="47" t="s">
        <v>201</v>
      </c>
      <c r="C244" s="48">
        <v>1</v>
      </c>
      <c r="D244" s="28" t="s">
        <v>80</v>
      </c>
      <c r="E244" s="22"/>
      <c r="F244" s="23">
        <f t="shared" si="25"/>
        <v>0</v>
      </c>
      <c r="G244" s="21">
        <v>0.08</v>
      </c>
      <c r="H244" s="1">
        <f t="shared" si="26"/>
        <v>0</v>
      </c>
      <c r="I244" s="26"/>
    </row>
    <row r="245" spans="1:9" s="5" customFormat="1" ht="49.5" customHeight="1">
      <c r="A245" s="6" t="s">
        <v>146</v>
      </c>
      <c r="B245" s="47" t="s">
        <v>202</v>
      </c>
      <c r="C245" s="48">
        <v>1</v>
      </c>
      <c r="D245" s="28" t="s">
        <v>80</v>
      </c>
      <c r="E245" s="22"/>
      <c r="F245" s="23">
        <f t="shared" si="25"/>
        <v>0</v>
      </c>
      <c r="G245" s="21">
        <v>0.08</v>
      </c>
      <c r="H245" s="1">
        <f t="shared" si="26"/>
        <v>0</v>
      </c>
      <c r="I245" s="26"/>
    </row>
    <row r="246" spans="1:9" s="5" customFormat="1" ht="47.25" customHeight="1">
      <c r="A246" s="6" t="s">
        <v>147</v>
      </c>
      <c r="B246" s="47" t="s">
        <v>203</v>
      </c>
      <c r="C246" s="48">
        <v>2</v>
      </c>
      <c r="D246" s="28" t="s">
        <v>80</v>
      </c>
      <c r="E246" s="22"/>
      <c r="F246" s="23">
        <f t="shared" si="25"/>
        <v>0</v>
      </c>
      <c r="G246" s="21">
        <v>0.08</v>
      </c>
      <c r="H246" s="1">
        <f t="shared" si="26"/>
        <v>0</v>
      </c>
      <c r="I246" s="26"/>
    </row>
    <row r="247" spans="1:9" s="5" customFormat="1" ht="60" customHeight="1">
      <c r="A247" s="6" t="s">
        <v>148</v>
      </c>
      <c r="B247" s="47" t="s">
        <v>204</v>
      </c>
      <c r="C247" s="48">
        <v>1</v>
      </c>
      <c r="D247" s="28" t="s">
        <v>80</v>
      </c>
      <c r="E247" s="22"/>
      <c r="F247" s="23">
        <f t="shared" si="25"/>
        <v>0</v>
      </c>
      <c r="G247" s="21">
        <v>0.08</v>
      </c>
      <c r="H247" s="1">
        <f t="shared" si="26"/>
        <v>0</v>
      </c>
      <c r="I247" s="26"/>
    </row>
    <row r="248" spans="1:9" s="5" customFormat="1" ht="45.75" customHeight="1">
      <c r="A248" s="6" t="s">
        <v>149</v>
      </c>
      <c r="B248" s="47" t="s">
        <v>205</v>
      </c>
      <c r="C248" s="48">
        <v>1</v>
      </c>
      <c r="D248" s="28" t="s">
        <v>80</v>
      </c>
      <c r="E248" s="22"/>
      <c r="F248" s="23">
        <f t="shared" si="25"/>
        <v>0</v>
      </c>
      <c r="G248" s="21">
        <v>0.08</v>
      </c>
      <c r="H248" s="1">
        <f t="shared" si="26"/>
        <v>0</v>
      </c>
      <c r="I248" s="26"/>
    </row>
    <row r="249" spans="1:9" s="5" customFormat="1" ht="45.75" customHeight="1">
      <c r="A249" s="6" t="s">
        <v>150</v>
      </c>
      <c r="B249" s="47" t="s">
        <v>206</v>
      </c>
      <c r="C249" s="48">
        <v>1</v>
      </c>
      <c r="D249" s="28" t="s">
        <v>80</v>
      </c>
      <c r="E249" s="22"/>
      <c r="F249" s="23">
        <f t="shared" si="25"/>
        <v>0</v>
      </c>
      <c r="G249" s="21">
        <v>0.08</v>
      </c>
      <c r="H249" s="1">
        <f t="shared" si="26"/>
        <v>0</v>
      </c>
      <c r="I249" s="26"/>
    </row>
    <row r="250" spans="1:9" s="5" customFormat="1" ht="45">
      <c r="A250" s="6" t="s">
        <v>151</v>
      </c>
      <c r="B250" s="47" t="s">
        <v>207</v>
      </c>
      <c r="C250" s="48">
        <v>3</v>
      </c>
      <c r="D250" s="28" t="s">
        <v>80</v>
      </c>
      <c r="E250" s="22"/>
      <c r="F250" s="23">
        <f t="shared" ref="F250" si="27">ROUND(C250*E250,2)</f>
        <v>0</v>
      </c>
      <c r="G250" s="21">
        <v>0.08</v>
      </c>
      <c r="H250" s="1">
        <f t="shared" si="22"/>
        <v>0</v>
      </c>
      <c r="I250" s="26"/>
    </row>
    <row r="251" spans="1:9" s="5" customFormat="1" ht="33" customHeight="1">
      <c r="B251" s="8" t="s">
        <v>14</v>
      </c>
      <c r="C251" s="9"/>
      <c r="D251" s="9"/>
      <c r="E251" s="9" t="s">
        <v>15</v>
      </c>
      <c r="F251" s="24">
        <f>SUM(F193:F250)</f>
        <v>0</v>
      </c>
      <c r="G251" s="25"/>
      <c r="H251" s="24">
        <f>SUM(H193:H250)</f>
        <v>0</v>
      </c>
      <c r="I251" s="20"/>
    </row>
    <row r="252" spans="1:9" s="37" customFormat="1" ht="15" customHeight="1">
      <c r="A252" s="33" t="s">
        <v>16</v>
      </c>
      <c r="B252" s="34" t="s">
        <v>28</v>
      </c>
      <c r="C252" s="35"/>
      <c r="D252" s="36"/>
      <c r="F252" s="35"/>
      <c r="G252" s="38"/>
      <c r="H252" s="39"/>
      <c r="I252" s="38"/>
    </row>
    <row r="253" spans="1:9" s="12" customFormat="1" ht="15" customHeight="1">
      <c r="A253" s="88" t="s">
        <v>331</v>
      </c>
      <c r="B253" s="89"/>
      <c r="C253" s="89"/>
      <c r="D253" s="89"/>
      <c r="E253" s="89"/>
      <c r="F253" s="89"/>
      <c r="G253" s="89"/>
      <c r="H253" s="30"/>
      <c r="I253" s="32" t="s">
        <v>29</v>
      </c>
    </row>
    <row r="254" spans="1:9" s="12" customFormat="1" ht="15" customHeight="1">
      <c r="A254" s="88" t="s">
        <v>36</v>
      </c>
      <c r="B254" s="89"/>
      <c r="C254" s="89"/>
      <c r="D254" s="89"/>
      <c r="E254" s="89"/>
      <c r="F254" s="89"/>
      <c r="G254" s="89"/>
      <c r="H254" s="30"/>
      <c r="I254" s="32" t="s">
        <v>29</v>
      </c>
    </row>
    <row r="255" spans="1:9" s="12" customFormat="1" ht="15" customHeight="1">
      <c r="A255" s="86" t="s">
        <v>30</v>
      </c>
      <c r="B255" s="87"/>
      <c r="C255" s="87"/>
      <c r="D255" s="87"/>
      <c r="E255" s="87"/>
      <c r="F255" s="87"/>
      <c r="G255" s="87"/>
      <c r="H255" s="31"/>
      <c r="I255" s="32" t="s">
        <v>29</v>
      </c>
    </row>
    <row r="256" spans="1:9" s="12" customFormat="1" ht="24" customHeight="1">
      <c r="A256" s="88" t="s">
        <v>332</v>
      </c>
      <c r="B256" s="89"/>
      <c r="C256" s="89"/>
      <c r="D256" s="89"/>
      <c r="E256" s="89"/>
      <c r="F256" s="89"/>
      <c r="G256" s="89"/>
      <c r="H256" s="31"/>
      <c r="I256" s="32" t="s">
        <v>31</v>
      </c>
    </row>
    <row r="257" spans="1:9" s="5" customFormat="1" ht="15" customHeight="1">
      <c r="A257" s="10" t="s">
        <v>16</v>
      </c>
      <c r="B257" s="11" t="s">
        <v>17</v>
      </c>
      <c r="C257" s="11"/>
      <c r="D257" s="11"/>
      <c r="E257" s="11"/>
    </row>
    <row r="258" spans="1:9" s="5" customFormat="1" ht="15" customHeight="1">
      <c r="A258" s="10" t="s">
        <v>16</v>
      </c>
      <c r="B258" s="11" t="s">
        <v>25</v>
      </c>
      <c r="C258" s="11"/>
      <c r="D258" s="11"/>
      <c r="E258" s="12"/>
      <c r="I258" s="11"/>
    </row>
    <row r="259" spans="1:9" s="5" customFormat="1" ht="15" customHeight="1">
      <c r="A259" s="10" t="s">
        <v>16</v>
      </c>
      <c r="B259" s="16" t="s">
        <v>18</v>
      </c>
      <c r="C259" s="17"/>
      <c r="D259" s="17"/>
      <c r="E259" s="17"/>
      <c r="F259" s="18"/>
      <c r="G259" s="18"/>
      <c r="H259" s="18"/>
      <c r="I259" s="17"/>
    </row>
    <row r="260" spans="1:9" s="5" customFormat="1" ht="15" customHeight="1">
      <c r="B260" s="19" t="s">
        <v>26</v>
      </c>
      <c r="C260" s="18"/>
      <c r="D260" s="18"/>
      <c r="E260" s="18"/>
      <c r="F260" s="18"/>
      <c r="G260" s="18"/>
      <c r="H260" s="18"/>
      <c r="I260" s="18"/>
    </row>
    <row r="261" spans="1:9" s="12" customFormat="1" ht="12.75" customHeight="1">
      <c r="B261" s="90" t="s">
        <v>32</v>
      </c>
      <c r="C261" s="90"/>
      <c r="D261" s="90"/>
      <c r="E261" s="90"/>
      <c r="F261" s="90"/>
      <c r="G261" s="90"/>
      <c r="H261" s="90"/>
      <c r="I261" s="90"/>
    </row>
    <row r="262" spans="1:9" s="4" customFormat="1" ht="10.5">
      <c r="A262" s="2" t="s">
        <v>312</v>
      </c>
      <c r="B262" s="3"/>
    </row>
    <row r="263" spans="1:9" s="5" customFormat="1" ht="67.5" customHeight="1">
      <c r="A263" s="13" t="s">
        <v>0</v>
      </c>
      <c r="B263" s="13" t="s">
        <v>1</v>
      </c>
      <c r="C263" s="13" t="s">
        <v>27</v>
      </c>
      <c r="D263" s="13" t="s">
        <v>23</v>
      </c>
      <c r="E263" s="14" t="s">
        <v>2</v>
      </c>
      <c r="F263" s="15" t="s">
        <v>21</v>
      </c>
      <c r="G263" s="15" t="s">
        <v>22</v>
      </c>
      <c r="H263" s="15" t="s">
        <v>20</v>
      </c>
      <c r="I263" s="13" t="s">
        <v>3</v>
      </c>
    </row>
    <row r="264" spans="1:9" s="5" customFormat="1" ht="15" customHeight="1">
      <c r="A264" s="13" t="s">
        <v>4</v>
      </c>
      <c r="B264" s="13" t="s">
        <v>5</v>
      </c>
      <c r="C264" s="13" t="s">
        <v>6</v>
      </c>
      <c r="D264" s="13" t="s">
        <v>7</v>
      </c>
      <c r="E264" s="13" t="s">
        <v>8</v>
      </c>
      <c r="F264" s="13" t="s">
        <v>9</v>
      </c>
      <c r="G264" s="13" t="s">
        <v>10</v>
      </c>
      <c r="H264" s="13" t="s">
        <v>11</v>
      </c>
      <c r="I264" s="13" t="s">
        <v>24</v>
      </c>
    </row>
    <row r="265" spans="1:9" s="5" customFormat="1" ht="45">
      <c r="A265" s="6" t="s">
        <v>12</v>
      </c>
      <c r="B265" s="47" t="s">
        <v>208</v>
      </c>
      <c r="C265" s="48">
        <v>40</v>
      </c>
      <c r="D265" s="28" t="s">
        <v>80</v>
      </c>
      <c r="E265" s="22"/>
      <c r="F265" s="23">
        <f>ROUND(C265*E265,2)</f>
        <v>0</v>
      </c>
      <c r="G265" s="21">
        <v>0.08</v>
      </c>
      <c r="H265" s="1">
        <f t="shared" ref="H265:H272" si="28">ROUND(F265*G265+F265,2)</f>
        <v>0</v>
      </c>
      <c r="I265" s="26"/>
    </row>
    <row r="266" spans="1:9" s="5" customFormat="1" ht="45">
      <c r="A266" s="6" t="s">
        <v>13</v>
      </c>
      <c r="B266" s="50" t="s">
        <v>263</v>
      </c>
      <c r="C266" s="48">
        <v>70</v>
      </c>
      <c r="D266" s="28" t="s">
        <v>80</v>
      </c>
      <c r="E266" s="22"/>
      <c r="F266" s="23">
        <f t="shared" ref="F266:F271" si="29">ROUND(C266*E266,2)</f>
        <v>0</v>
      </c>
      <c r="G266" s="21">
        <v>0.08</v>
      </c>
      <c r="H266" s="1">
        <f t="shared" ref="H266:H271" si="30">ROUND(F266*G266+F266,2)</f>
        <v>0</v>
      </c>
      <c r="I266" s="26"/>
    </row>
    <row r="267" spans="1:9" s="5" customFormat="1" ht="30">
      <c r="A267" s="6" t="s">
        <v>19</v>
      </c>
      <c r="B267" s="47" t="s">
        <v>209</v>
      </c>
      <c r="C267" s="48">
        <v>8</v>
      </c>
      <c r="D267" s="28" t="s">
        <v>80</v>
      </c>
      <c r="E267" s="22"/>
      <c r="F267" s="23">
        <f t="shared" si="29"/>
        <v>0</v>
      </c>
      <c r="G267" s="21">
        <v>0.08</v>
      </c>
      <c r="H267" s="1">
        <f t="shared" si="30"/>
        <v>0</v>
      </c>
      <c r="I267" s="26"/>
    </row>
    <row r="268" spans="1:9" s="5" customFormat="1" ht="45">
      <c r="A268" s="6" t="s">
        <v>38</v>
      </c>
      <c r="B268" s="50" t="s">
        <v>264</v>
      </c>
      <c r="C268" s="48">
        <v>140</v>
      </c>
      <c r="D268" s="28" t="s">
        <v>80</v>
      </c>
      <c r="E268" s="22"/>
      <c r="F268" s="23">
        <f t="shared" si="29"/>
        <v>0</v>
      </c>
      <c r="G268" s="21">
        <v>0.08</v>
      </c>
      <c r="H268" s="1">
        <f t="shared" si="30"/>
        <v>0</v>
      </c>
      <c r="I268" s="26"/>
    </row>
    <row r="269" spans="1:9" s="5" customFormat="1" ht="45">
      <c r="A269" s="6" t="s">
        <v>39</v>
      </c>
      <c r="B269" s="47" t="s">
        <v>210</v>
      </c>
      <c r="C269" s="48">
        <v>160</v>
      </c>
      <c r="D269" s="28" t="s">
        <v>80</v>
      </c>
      <c r="E269" s="22"/>
      <c r="F269" s="23">
        <f t="shared" si="29"/>
        <v>0</v>
      </c>
      <c r="G269" s="21">
        <v>0.08</v>
      </c>
      <c r="H269" s="1">
        <f t="shared" si="30"/>
        <v>0</v>
      </c>
      <c r="I269" s="26"/>
    </row>
    <row r="270" spans="1:9" s="5" customFormat="1" ht="45">
      <c r="A270" s="6" t="s">
        <v>41</v>
      </c>
      <c r="B270" s="47" t="s">
        <v>211</v>
      </c>
      <c r="C270" s="48">
        <v>70</v>
      </c>
      <c r="D270" s="28" t="s">
        <v>80</v>
      </c>
      <c r="E270" s="22"/>
      <c r="F270" s="23">
        <f t="shared" si="29"/>
        <v>0</v>
      </c>
      <c r="G270" s="21">
        <v>0.08</v>
      </c>
      <c r="H270" s="1">
        <f t="shared" si="30"/>
        <v>0</v>
      </c>
      <c r="I270" s="26"/>
    </row>
    <row r="271" spans="1:9" s="5" customFormat="1" ht="60">
      <c r="A271" s="6" t="s">
        <v>42</v>
      </c>
      <c r="B271" s="47" t="s">
        <v>212</v>
      </c>
      <c r="C271" s="48">
        <v>140</v>
      </c>
      <c r="D271" s="28" t="s">
        <v>80</v>
      </c>
      <c r="E271" s="22"/>
      <c r="F271" s="23">
        <f t="shared" si="29"/>
        <v>0</v>
      </c>
      <c r="G271" s="21">
        <v>0.08</v>
      </c>
      <c r="H271" s="1">
        <f t="shared" si="30"/>
        <v>0</v>
      </c>
      <c r="I271" s="26"/>
    </row>
    <row r="272" spans="1:9" s="5" customFormat="1" ht="75">
      <c r="A272" s="6" t="s">
        <v>45</v>
      </c>
      <c r="B272" s="47" t="s">
        <v>213</v>
      </c>
      <c r="C272" s="48">
        <v>50</v>
      </c>
      <c r="D272" s="28" t="s">
        <v>80</v>
      </c>
      <c r="E272" s="22"/>
      <c r="F272" s="23">
        <f t="shared" ref="F272" si="31">ROUND(C272*E272,2)</f>
        <v>0</v>
      </c>
      <c r="G272" s="21">
        <v>0.08</v>
      </c>
      <c r="H272" s="1">
        <f t="shared" si="28"/>
        <v>0</v>
      </c>
      <c r="I272" s="26"/>
    </row>
    <row r="273" spans="1:9" s="5" customFormat="1" ht="33" customHeight="1">
      <c r="B273" s="8" t="s">
        <v>14</v>
      </c>
      <c r="C273" s="9"/>
      <c r="D273" s="9"/>
      <c r="E273" s="9" t="s">
        <v>15</v>
      </c>
      <c r="F273" s="24">
        <f>SUM(F265:F272)</f>
        <v>0</v>
      </c>
      <c r="G273" s="25"/>
      <c r="H273" s="24">
        <f>SUM(H265:H272)</f>
        <v>0</v>
      </c>
      <c r="I273" s="20"/>
    </row>
    <row r="274" spans="1:9" s="37" customFormat="1" ht="15" customHeight="1">
      <c r="A274" s="33" t="s">
        <v>16</v>
      </c>
      <c r="B274" s="34" t="s">
        <v>28</v>
      </c>
      <c r="C274" s="35"/>
      <c r="D274" s="36"/>
      <c r="F274" s="35"/>
      <c r="G274" s="38"/>
      <c r="H274" s="39"/>
      <c r="I274" s="38"/>
    </row>
    <row r="275" spans="1:9" s="12" customFormat="1" ht="15" customHeight="1">
      <c r="A275" s="88" t="s">
        <v>333</v>
      </c>
      <c r="B275" s="89"/>
      <c r="C275" s="89"/>
      <c r="D275" s="89"/>
      <c r="E275" s="89"/>
      <c r="F275" s="89"/>
      <c r="G275" s="89"/>
      <c r="H275" s="30"/>
      <c r="I275" s="32" t="s">
        <v>29</v>
      </c>
    </row>
    <row r="276" spans="1:9" s="12" customFormat="1" ht="15" customHeight="1">
      <c r="A276" s="88" t="s">
        <v>36</v>
      </c>
      <c r="B276" s="89"/>
      <c r="C276" s="89"/>
      <c r="D276" s="89"/>
      <c r="E276" s="89"/>
      <c r="F276" s="89"/>
      <c r="G276" s="89"/>
      <c r="H276" s="30"/>
      <c r="I276" s="32" t="s">
        <v>29</v>
      </c>
    </row>
    <row r="277" spans="1:9" s="12" customFormat="1" ht="15" customHeight="1">
      <c r="A277" s="86" t="s">
        <v>30</v>
      </c>
      <c r="B277" s="87"/>
      <c r="C277" s="87"/>
      <c r="D277" s="87"/>
      <c r="E277" s="87"/>
      <c r="F277" s="87"/>
      <c r="G277" s="87"/>
      <c r="H277" s="31"/>
      <c r="I277" s="32" t="s">
        <v>29</v>
      </c>
    </row>
    <row r="278" spans="1:9" s="12" customFormat="1" ht="24" customHeight="1">
      <c r="A278" s="88" t="s">
        <v>332</v>
      </c>
      <c r="B278" s="89"/>
      <c r="C278" s="89"/>
      <c r="D278" s="89"/>
      <c r="E278" s="89"/>
      <c r="F278" s="89"/>
      <c r="G278" s="89"/>
      <c r="H278" s="31"/>
      <c r="I278" s="32" t="s">
        <v>31</v>
      </c>
    </row>
    <row r="279" spans="1:9" s="5" customFormat="1" ht="15" customHeight="1">
      <c r="A279" s="10" t="s">
        <v>16</v>
      </c>
      <c r="B279" s="11" t="s">
        <v>17</v>
      </c>
      <c r="C279" s="11"/>
      <c r="D279" s="11"/>
      <c r="E279" s="11"/>
    </row>
    <row r="280" spans="1:9" s="5" customFormat="1" ht="15" customHeight="1">
      <c r="A280" s="10" t="s">
        <v>16</v>
      </c>
      <c r="B280" s="11" t="s">
        <v>25</v>
      </c>
      <c r="C280" s="11"/>
      <c r="D280" s="11"/>
      <c r="E280" s="12"/>
      <c r="I280" s="11"/>
    </row>
    <row r="281" spans="1:9" s="5" customFormat="1" ht="15" customHeight="1">
      <c r="A281" s="10" t="s">
        <v>16</v>
      </c>
      <c r="B281" s="16" t="s">
        <v>18</v>
      </c>
      <c r="C281" s="17"/>
      <c r="D281" s="17"/>
      <c r="E281" s="17"/>
      <c r="F281" s="18"/>
      <c r="G281" s="18"/>
      <c r="H281" s="18"/>
      <c r="I281" s="17"/>
    </row>
    <row r="282" spans="1:9" s="5" customFormat="1" ht="15" customHeight="1">
      <c r="B282" s="19" t="s">
        <v>26</v>
      </c>
      <c r="C282" s="18"/>
      <c r="D282" s="18"/>
      <c r="E282" s="18"/>
      <c r="F282" s="18"/>
      <c r="G282" s="18"/>
      <c r="H282" s="18"/>
      <c r="I282" s="18"/>
    </row>
    <row r="283" spans="1:9" s="12" customFormat="1" ht="12.75" customHeight="1">
      <c r="B283" s="90" t="s">
        <v>32</v>
      </c>
      <c r="C283" s="90"/>
      <c r="D283" s="90"/>
      <c r="E283" s="90"/>
      <c r="F283" s="90"/>
      <c r="G283" s="90"/>
      <c r="H283" s="90"/>
      <c r="I283" s="90"/>
    </row>
    <row r="284" spans="1:9" s="4" customFormat="1" ht="10.5">
      <c r="A284" s="2" t="s">
        <v>313</v>
      </c>
      <c r="B284" s="3"/>
    </row>
    <row r="285" spans="1:9" s="5" customFormat="1" ht="67.5" customHeight="1">
      <c r="A285" s="13" t="s">
        <v>0</v>
      </c>
      <c r="B285" s="13" t="s">
        <v>1</v>
      </c>
      <c r="C285" s="13" t="s">
        <v>27</v>
      </c>
      <c r="D285" s="13" t="s">
        <v>23</v>
      </c>
      <c r="E285" s="14" t="s">
        <v>2</v>
      </c>
      <c r="F285" s="15" t="s">
        <v>21</v>
      </c>
      <c r="G285" s="15" t="s">
        <v>22</v>
      </c>
      <c r="H285" s="15" t="s">
        <v>20</v>
      </c>
      <c r="I285" s="13" t="s">
        <v>3</v>
      </c>
    </row>
    <row r="286" spans="1:9" s="5" customFormat="1" ht="15" customHeight="1">
      <c r="A286" s="13" t="s">
        <v>4</v>
      </c>
      <c r="B286" s="13" t="s">
        <v>5</v>
      </c>
      <c r="C286" s="13" t="s">
        <v>6</v>
      </c>
      <c r="D286" s="13" t="s">
        <v>7</v>
      </c>
      <c r="E286" s="13" t="s">
        <v>8</v>
      </c>
      <c r="F286" s="13" t="s">
        <v>9</v>
      </c>
      <c r="G286" s="13" t="s">
        <v>10</v>
      </c>
      <c r="H286" s="13" t="s">
        <v>11</v>
      </c>
      <c r="I286" s="13" t="s">
        <v>24</v>
      </c>
    </row>
    <row r="287" spans="1:9" s="5" customFormat="1" ht="62.25" customHeight="1">
      <c r="A287" s="6" t="s">
        <v>12</v>
      </c>
      <c r="B287" s="49" t="s">
        <v>214</v>
      </c>
      <c r="C287" s="7">
        <v>360</v>
      </c>
      <c r="D287" s="29" t="s">
        <v>40</v>
      </c>
      <c r="E287" s="22"/>
      <c r="F287" s="23">
        <f>ROUND(C287*E287,2)</f>
        <v>0</v>
      </c>
      <c r="G287" s="21">
        <v>0.23</v>
      </c>
      <c r="H287" s="1">
        <f t="shared" ref="H287" si="32">ROUND(F287*G287+F287,2)</f>
        <v>0</v>
      </c>
      <c r="I287" s="26"/>
    </row>
    <row r="288" spans="1:9" s="5" customFormat="1" ht="33" customHeight="1">
      <c r="B288" s="8" t="s">
        <v>14</v>
      </c>
      <c r="C288" s="9"/>
      <c r="D288" s="9"/>
      <c r="E288" s="9" t="s">
        <v>15</v>
      </c>
      <c r="F288" s="24">
        <f>SUM(F287:F287)</f>
        <v>0</v>
      </c>
      <c r="G288" s="25"/>
      <c r="H288" s="24">
        <f>SUM(H287:H287)</f>
        <v>0</v>
      </c>
      <c r="I288" s="20"/>
    </row>
    <row r="289" spans="1:9" s="37" customFormat="1" ht="15" customHeight="1">
      <c r="A289" s="33" t="s">
        <v>16</v>
      </c>
      <c r="B289" s="34" t="s">
        <v>28</v>
      </c>
      <c r="C289" s="35"/>
      <c r="D289" s="36"/>
      <c r="F289" s="35"/>
      <c r="G289" s="38"/>
      <c r="H289" s="39"/>
      <c r="I289" s="38"/>
    </row>
    <row r="290" spans="1:9" s="12" customFormat="1" ht="15" customHeight="1">
      <c r="A290" s="88" t="s">
        <v>333</v>
      </c>
      <c r="B290" s="89"/>
      <c r="C290" s="89"/>
      <c r="D290" s="89"/>
      <c r="E290" s="89"/>
      <c r="F290" s="89"/>
      <c r="G290" s="89"/>
      <c r="H290" s="30"/>
      <c r="I290" s="32" t="s">
        <v>29</v>
      </c>
    </row>
    <row r="291" spans="1:9" s="12" customFormat="1" ht="15" customHeight="1">
      <c r="A291" s="88" t="s">
        <v>36</v>
      </c>
      <c r="B291" s="89"/>
      <c r="C291" s="89"/>
      <c r="D291" s="89"/>
      <c r="E291" s="89"/>
      <c r="F291" s="89"/>
      <c r="G291" s="89"/>
      <c r="H291" s="30"/>
      <c r="I291" s="32" t="s">
        <v>29</v>
      </c>
    </row>
    <row r="292" spans="1:9" s="12" customFormat="1" ht="15" customHeight="1">
      <c r="A292" s="86" t="s">
        <v>30</v>
      </c>
      <c r="B292" s="87"/>
      <c r="C292" s="87"/>
      <c r="D292" s="87"/>
      <c r="E292" s="87"/>
      <c r="F292" s="87"/>
      <c r="G292" s="87"/>
      <c r="H292" s="31"/>
      <c r="I292" s="32" t="s">
        <v>29</v>
      </c>
    </row>
    <row r="293" spans="1:9" s="12" customFormat="1" ht="24" customHeight="1">
      <c r="A293" s="88" t="s">
        <v>332</v>
      </c>
      <c r="B293" s="89"/>
      <c r="C293" s="89"/>
      <c r="D293" s="89"/>
      <c r="E293" s="89"/>
      <c r="F293" s="89"/>
      <c r="G293" s="89"/>
      <c r="H293" s="31"/>
      <c r="I293" s="32" t="s">
        <v>31</v>
      </c>
    </row>
    <row r="294" spans="1:9" s="5" customFormat="1" ht="15" customHeight="1">
      <c r="A294" s="10" t="s">
        <v>16</v>
      </c>
      <c r="B294" s="11" t="s">
        <v>17</v>
      </c>
      <c r="C294" s="11"/>
      <c r="D294" s="11"/>
      <c r="E294" s="11"/>
    </row>
    <row r="295" spans="1:9" s="5" customFormat="1" ht="15" customHeight="1">
      <c r="A295" s="10" t="s">
        <v>16</v>
      </c>
      <c r="B295" s="11" t="s">
        <v>25</v>
      </c>
      <c r="C295" s="11"/>
      <c r="D295" s="11"/>
      <c r="E295" s="12"/>
      <c r="I295" s="11"/>
    </row>
    <row r="296" spans="1:9" s="5" customFormat="1" ht="15" customHeight="1">
      <c r="A296" s="10" t="s">
        <v>16</v>
      </c>
      <c r="B296" s="16" t="s">
        <v>18</v>
      </c>
      <c r="C296" s="17"/>
      <c r="D296" s="17"/>
      <c r="E296" s="17"/>
      <c r="F296" s="18"/>
      <c r="G296" s="18"/>
      <c r="H296" s="18"/>
      <c r="I296" s="17"/>
    </row>
    <row r="297" spans="1:9" s="5" customFormat="1" ht="15" customHeight="1">
      <c r="B297" s="19" t="s">
        <v>26</v>
      </c>
      <c r="C297" s="18"/>
      <c r="D297" s="18"/>
      <c r="E297" s="18"/>
      <c r="F297" s="18"/>
      <c r="G297" s="18"/>
      <c r="H297" s="18"/>
      <c r="I297" s="18"/>
    </row>
    <row r="298" spans="1:9" s="12" customFormat="1" ht="12.75" customHeight="1">
      <c r="B298" s="90" t="s">
        <v>32</v>
      </c>
      <c r="C298" s="90"/>
      <c r="D298" s="90"/>
      <c r="E298" s="90"/>
      <c r="F298" s="90"/>
      <c r="G298" s="90"/>
      <c r="H298" s="90"/>
      <c r="I298" s="90"/>
    </row>
    <row r="299" spans="1:9" s="4" customFormat="1" ht="10.5">
      <c r="A299" s="2" t="s">
        <v>314</v>
      </c>
      <c r="B299" s="3"/>
    </row>
    <row r="300" spans="1:9" s="5" customFormat="1" ht="67.5" customHeight="1">
      <c r="A300" s="13" t="s">
        <v>0</v>
      </c>
      <c r="B300" s="13" t="s">
        <v>1</v>
      </c>
      <c r="C300" s="13" t="s">
        <v>27</v>
      </c>
      <c r="D300" s="13" t="s">
        <v>23</v>
      </c>
      <c r="E300" s="14" t="s">
        <v>2</v>
      </c>
      <c r="F300" s="15" t="s">
        <v>21</v>
      </c>
      <c r="G300" s="15" t="s">
        <v>22</v>
      </c>
      <c r="H300" s="15" t="s">
        <v>20</v>
      </c>
      <c r="I300" s="13" t="s">
        <v>3</v>
      </c>
    </row>
    <row r="301" spans="1:9" s="5" customFormat="1" ht="15" customHeight="1">
      <c r="A301" s="13" t="s">
        <v>4</v>
      </c>
      <c r="B301" s="13" t="s">
        <v>5</v>
      </c>
      <c r="C301" s="13" t="s">
        <v>6</v>
      </c>
      <c r="D301" s="13" t="s">
        <v>7</v>
      </c>
      <c r="E301" s="13" t="s">
        <v>8</v>
      </c>
      <c r="F301" s="13" t="s">
        <v>9</v>
      </c>
      <c r="G301" s="13" t="s">
        <v>10</v>
      </c>
      <c r="H301" s="13" t="s">
        <v>11</v>
      </c>
      <c r="I301" s="13" t="s">
        <v>24</v>
      </c>
    </row>
    <row r="302" spans="1:9" s="5" customFormat="1" ht="39" customHeight="1">
      <c r="A302" s="6" t="s">
        <v>12</v>
      </c>
      <c r="B302" s="49" t="s">
        <v>215</v>
      </c>
      <c r="C302" s="7">
        <v>10</v>
      </c>
      <c r="D302" s="29" t="s">
        <v>40</v>
      </c>
      <c r="E302" s="22"/>
      <c r="F302" s="23">
        <f>ROUND(C302*E302,2)</f>
        <v>0</v>
      </c>
      <c r="G302" s="21">
        <v>0.23</v>
      </c>
      <c r="H302" s="1">
        <f t="shared" ref="H302" si="33">ROUND(F302*G302+F302,2)</f>
        <v>0</v>
      </c>
      <c r="I302" s="26"/>
    </row>
    <row r="303" spans="1:9" s="5" customFormat="1" ht="33" customHeight="1">
      <c r="B303" s="8" t="s">
        <v>14</v>
      </c>
      <c r="C303" s="9"/>
      <c r="D303" s="9"/>
      <c r="E303" s="9" t="s">
        <v>15</v>
      </c>
      <c r="F303" s="24">
        <f>SUM(F302:F302)</f>
        <v>0</v>
      </c>
      <c r="G303" s="25"/>
      <c r="H303" s="24">
        <f>SUM(H302:H302)</f>
        <v>0</v>
      </c>
      <c r="I303" s="20"/>
    </row>
    <row r="304" spans="1:9" s="37" customFormat="1" ht="15" customHeight="1">
      <c r="A304" s="33" t="s">
        <v>16</v>
      </c>
      <c r="B304" s="34" t="s">
        <v>28</v>
      </c>
      <c r="C304" s="35"/>
      <c r="D304" s="36"/>
      <c r="F304" s="35"/>
      <c r="G304" s="38"/>
      <c r="H304" s="39"/>
      <c r="I304" s="38"/>
    </row>
    <row r="305" spans="1:9" s="12" customFormat="1" ht="15" customHeight="1">
      <c r="A305" s="88" t="s">
        <v>331</v>
      </c>
      <c r="B305" s="89"/>
      <c r="C305" s="89"/>
      <c r="D305" s="89"/>
      <c r="E305" s="89"/>
      <c r="F305" s="89"/>
      <c r="G305" s="89"/>
      <c r="H305" s="30"/>
      <c r="I305" s="32" t="s">
        <v>29</v>
      </c>
    </row>
    <row r="306" spans="1:9" s="12" customFormat="1" ht="15" customHeight="1">
      <c r="A306" s="88" t="s">
        <v>36</v>
      </c>
      <c r="B306" s="89"/>
      <c r="C306" s="89"/>
      <c r="D306" s="89"/>
      <c r="E306" s="89"/>
      <c r="F306" s="89"/>
      <c r="G306" s="89"/>
      <c r="H306" s="30"/>
      <c r="I306" s="32" t="s">
        <v>29</v>
      </c>
    </row>
    <row r="307" spans="1:9" s="12" customFormat="1" ht="15" customHeight="1">
      <c r="A307" s="86" t="s">
        <v>30</v>
      </c>
      <c r="B307" s="87"/>
      <c r="C307" s="87"/>
      <c r="D307" s="87"/>
      <c r="E307" s="87"/>
      <c r="F307" s="87"/>
      <c r="G307" s="87"/>
      <c r="H307" s="31"/>
      <c r="I307" s="32" t="s">
        <v>29</v>
      </c>
    </row>
    <row r="308" spans="1:9" s="12" customFormat="1" ht="24" customHeight="1">
      <c r="A308" s="88" t="s">
        <v>34</v>
      </c>
      <c r="B308" s="89"/>
      <c r="C308" s="89"/>
      <c r="D308" s="89"/>
      <c r="E308" s="89"/>
      <c r="F308" s="89"/>
      <c r="G308" s="89"/>
      <c r="H308" s="31"/>
      <c r="I308" s="32" t="s">
        <v>31</v>
      </c>
    </row>
    <row r="309" spans="1:9" s="5" customFormat="1" ht="15" customHeight="1">
      <c r="A309" s="10" t="s">
        <v>16</v>
      </c>
      <c r="B309" s="11" t="s">
        <v>17</v>
      </c>
      <c r="C309" s="11"/>
      <c r="D309" s="11"/>
      <c r="E309" s="11"/>
    </row>
    <row r="310" spans="1:9" s="5" customFormat="1" ht="15" customHeight="1">
      <c r="A310" s="10" t="s">
        <v>16</v>
      </c>
      <c r="B310" s="11" t="s">
        <v>25</v>
      </c>
      <c r="C310" s="11"/>
      <c r="D310" s="11"/>
      <c r="E310" s="12"/>
      <c r="I310" s="11"/>
    </row>
    <row r="311" spans="1:9" s="5" customFormat="1" ht="15" customHeight="1">
      <c r="A311" s="10" t="s">
        <v>16</v>
      </c>
      <c r="B311" s="16" t="s">
        <v>18</v>
      </c>
      <c r="C311" s="17"/>
      <c r="D311" s="17"/>
      <c r="E311" s="17"/>
      <c r="F311" s="18"/>
      <c r="G311" s="18"/>
      <c r="H311" s="18"/>
      <c r="I311" s="17"/>
    </row>
    <row r="312" spans="1:9" s="5" customFormat="1" ht="15" customHeight="1">
      <c r="B312" s="19" t="s">
        <v>26</v>
      </c>
      <c r="C312" s="18"/>
      <c r="D312" s="18"/>
      <c r="E312" s="18"/>
      <c r="F312" s="18"/>
      <c r="G312" s="18"/>
      <c r="H312" s="18"/>
      <c r="I312" s="18"/>
    </row>
    <row r="313" spans="1:9" s="12" customFormat="1" ht="12.75" customHeight="1">
      <c r="B313" s="90" t="s">
        <v>32</v>
      </c>
      <c r="C313" s="90"/>
      <c r="D313" s="90"/>
      <c r="E313" s="90"/>
      <c r="F313" s="90"/>
      <c r="G313" s="90"/>
      <c r="H313" s="90"/>
      <c r="I313" s="90"/>
    </row>
    <row r="315" spans="1:9" s="4" customFormat="1" ht="10.5">
      <c r="A315" s="2" t="s">
        <v>315</v>
      </c>
      <c r="B315" s="3"/>
    </row>
    <row r="316" spans="1:9" s="5" customFormat="1" ht="67.5" customHeight="1">
      <c r="A316" s="13" t="s">
        <v>0</v>
      </c>
      <c r="B316" s="13" t="s">
        <v>1</v>
      </c>
      <c r="C316" s="13" t="s">
        <v>27</v>
      </c>
      <c r="D316" s="13" t="s">
        <v>23</v>
      </c>
      <c r="E316" s="14" t="s">
        <v>2</v>
      </c>
      <c r="F316" s="15" t="s">
        <v>21</v>
      </c>
      <c r="G316" s="15" t="s">
        <v>22</v>
      </c>
      <c r="H316" s="15" t="s">
        <v>20</v>
      </c>
      <c r="I316" s="13" t="s">
        <v>3</v>
      </c>
    </row>
    <row r="317" spans="1:9" s="5" customFormat="1" ht="15" customHeight="1">
      <c r="A317" s="13" t="s">
        <v>4</v>
      </c>
      <c r="B317" s="13" t="s">
        <v>5</v>
      </c>
      <c r="C317" s="13" t="s">
        <v>6</v>
      </c>
      <c r="D317" s="13" t="s">
        <v>7</v>
      </c>
      <c r="E317" s="13" t="s">
        <v>8</v>
      </c>
      <c r="F317" s="13" t="s">
        <v>9</v>
      </c>
      <c r="G317" s="13" t="s">
        <v>10</v>
      </c>
      <c r="H317" s="13" t="s">
        <v>11</v>
      </c>
      <c r="I317" s="13" t="s">
        <v>24</v>
      </c>
    </row>
    <row r="318" spans="1:9" s="5" customFormat="1" ht="47.25" customHeight="1">
      <c r="A318" s="6" t="s">
        <v>12</v>
      </c>
      <c r="B318" s="49" t="s">
        <v>216</v>
      </c>
      <c r="C318" s="40">
        <v>1</v>
      </c>
      <c r="D318" s="29" t="s">
        <v>40</v>
      </c>
      <c r="E318" s="22"/>
      <c r="F318" s="23">
        <f>ROUND(C318*E318,2)</f>
        <v>0</v>
      </c>
      <c r="G318" s="21">
        <v>0.23</v>
      </c>
      <c r="H318" s="1">
        <f t="shared" ref="H318" si="34">ROUND(F318*G318+F318,2)</f>
        <v>0</v>
      </c>
      <c r="I318" s="26"/>
    </row>
    <row r="319" spans="1:9" s="5" customFormat="1" ht="33" customHeight="1">
      <c r="B319" s="8" t="s">
        <v>14</v>
      </c>
      <c r="C319" s="9"/>
      <c r="D319" s="9"/>
      <c r="E319" s="9" t="s">
        <v>15</v>
      </c>
      <c r="F319" s="24">
        <f>SUM(F318:F318)</f>
        <v>0</v>
      </c>
      <c r="G319" s="25"/>
      <c r="H319" s="24">
        <f>SUM(H318:H318)</f>
        <v>0</v>
      </c>
      <c r="I319" s="20"/>
    </row>
    <row r="320" spans="1:9" s="37" customFormat="1" ht="15" customHeight="1">
      <c r="A320" s="33" t="s">
        <v>16</v>
      </c>
      <c r="B320" s="34" t="s">
        <v>28</v>
      </c>
      <c r="C320" s="35"/>
      <c r="D320" s="36"/>
      <c r="F320" s="35"/>
      <c r="G320" s="38"/>
      <c r="H320" s="39"/>
      <c r="I320" s="38"/>
    </row>
    <row r="321" spans="1:9" s="12" customFormat="1" ht="15" customHeight="1">
      <c r="A321" s="88" t="s">
        <v>334</v>
      </c>
      <c r="B321" s="89"/>
      <c r="C321" s="89"/>
      <c r="D321" s="89"/>
      <c r="E321" s="89"/>
      <c r="F321" s="89"/>
      <c r="G321" s="89"/>
      <c r="H321" s="30"/>
      <c r="I321" s="32" t="s">
        <v>29</v>
      </c>
    </row>
    <row r="322" spans="1:9" s="12" customFormat="1" ht="15" customHeight="1">
      <c r="A322" s="88" t="s">
        <v>36</v>
      </c>
      <c r="B322" s="89"/>
      <c r="C322" s="89"/>
      <c r="D322" s="89"/>
      <c r="E322" s="89"/>
      <c r="F322" s="89"/>
      <c r="G322" s="89"/>
      <c r="H322" s="30"/>
      <c r="I322" s="32" t="s">
        <v>29</v>
      </c>
    </row>
    <row r="323" spans="1:9" s="12" customFormat="1" ht="15" customHeight="1">
      <c r="A323" s="86" t="s">
        <v>30</v>
      </c>
      <c r="B323" s="87"/>
      <c r="C323" s="87"/>
      <c r="D323" s="87"/>
      <c r="E323" s="87"/>
      <c r="F323" s="87"/>
      <c r="G323" s="87"/>
      <c r="H323" s="31"/>
      <c r="I323" s="32" t="s">
        <v>29</v>
      </c>
    </row>
    <row r="324" spans="1:9" s="12" customFormat="1" ht="24" customHeight="1">
      <c r="A324" s="88" t="s">
        <v>34</v>
      </c>
      <c r="B324" s="89"/>
      <c r="C324" s="89"/>
      <c r="D324" s="89"/>
      <c r="E324" s="89"/>
      <c r="F324" s="89"/>
      <c r="G324" s="89"/>
      <c r="H324" s="31"/>
      <c r="I324" s="32" t="s">
        <v>31</v>
      </c>
    </row>
    <row r="325" spans="1:9" s="5" customFormat="1" ht="15" customHeight="1">
      <c r="A325" s="10" t="s">
        <v>16</v>
      </c>
      <c r="B325" s="11" t="s">
        <v>17</v>
      </c>
      <c r="C325" s="11"/>
      <c r="D325" s="11"/>
      <c r="E325" s="11"/>
    </row>
    <row r="326" spans="1:9" s="5" customFormat="1" ht="15" customHeight="1">
      <c r="A326" s="10" t="s">
        <v>16</v>
      </c>
      <c r="B326" s="11" t="s">
        <v>25</v>
      </c>
      <c r="C326" s="11"/>
      <c r="D326" s="11"/>
      <c r="E326" s="12"/>
      <c r="I326" s="11"/>
    </row>
    <row r="327" spans="1:9" s="5" customFormat="1" ht="15" customHeight="1">
      <c r="A327" s="10" t="s">
        <v>16</v>
      </c>
      <c r="B327" s="16" t="s">
        <v>18</v>
      </c>
      <c r="C327" s="17"/>
      <c r="D327" s="17"/>
      <c r="E327" s="17"/>
      <c r="F327" s="18"/>
      <c r="G327" s="18"/>
      <c r="H327" s="18"/>
      <c r="I327" s="17"/>
    </row>
    <row r="328" spans="1:9" s="5" customFormat="1" ht="15" customHeight="1">
      <c r="B328" s="19" t="s">
        <v>26</v>
      </c>
      <c r="C328" s="18"/>
      <c r="D328" s="18"/>
      <c r="E328" s="18"/>
      <c r="F328" s="18"/>
      <c r="G328" s="18"/>
      <c r="H328" s="18"/>
      <c r="I328" s="18"/>
    </row>
    <row r="329" spans="1:9" s="12" customFormat="1" ht="12.75" customHeight="1">
      <c r="B329" s="90" t="s">
        <v>32</v>
      </c>
      <c r="C329" s="90"/>
      <c r="D329" s="90"/>
      <c r="E329" s="90"/>
      <c r="F329" s="90"/>
      <c r="G329" s="90"/>
      <c r="H329" s="90"/>
      <c r="I329" s="90"/>
    </row>
    <row r="331" spans="1:9" s="4" customFormat="1" ht="10.5">
      <c r="A331" s="2" t="s">
        <v>316</v>
      </c>
      <c r="B331" s="3"/>
    </row>
    <row r="332" spans="1:9" s="5" customFormat="1" ht="67.5" customHeight="1">
      <c r="A332" s="13" t="s">
        <v>0</v>
      </c>
      <c r="B332" s="13" t="s">
        <v>1</v>
      </c>
      <c r="C332" s="13" t="s">
        <v>27</v>
      </c>
      <c r="D332" s="13" t="s">
        <v>23</v>
      </c>
      <c r="E332" s="14" t="s">
        <v>2</v>
      </c>
      <c r="F332" s="15" t="s">
        <v>21</v>
      </c>
      <c r="G332" s="15" t="s">
        <v>22</v>
      </c>
      <c r="H332" s="15" t="s">
        <v>20</v>
      </c>
      <c r="I332" s="13" t="s">
        <v>3</v>
      </c>
    </row>
    <row r="333" spans="1:9" s="5" customFormat="1" ht="15" customHeight="1">
      <c r="A333" s="13" t="s">
        <v>4</v>
      </c>
      <c r="B333" s="13" t="s">
        <v>5</v>
      </c>
      <c r="C333" s="13" t="s">
        <v>6</v>
      </c>
      <c r="D333" s="13" t="s">
        <v>7</v>
      </c>
      <c r="E333" s="13" t="s">
        <v>8</v>
      </c>
      <c r="F333" s="13" t="s">
        <v>9</v>
      </c>
      <c r="G333" s="13" t="s">
        <v>10</v>
      </c>
      <c r="H333" s="13" t="s">
        <v>11</v>
      </c>
      <c r="I333" s="13" t="s">
        <v>24</v>
      </c>
    </row>
    <row r="334" spans="1:9" s="5" customFormat="1" ht="45">
      <c r="A334" s="6" t="s">
        <v>12</v>
      </c>
      <c r="B334" s="49" t="s">
        <v>217</v>
      </c>
      <c r="C334" s="7">
        <v>5</v>
      </c>
      <c r="D334" s="29" t="s">
        <v>40</v>
      </c>
      <c r="E334" s="22"/>
      <c r="F334" s="23">
        <f>ROUND(C334*E334,2)</f>
        <v>0</v>
      </c>
      <c r="G334" s="21">
        <v>0.23</v>
      </c>
      <c r="H334" s="1">
        <f t="shared" ref="H334" si="35">ROUND(F334*G334+F334,2)</f>
        <v>0</v>
      </c>
      <c r="I334" s="26"/>
    </row>
    <row r="335" spans="1:9" s="5" customFormat="1" ht="33" customHeight="1">
      <c r="B335" s="8" t="s">
        <v>14</v>
      </c>
      <c r="C335" s="9"/>
      <c r="D335" s="9"/>
      <c r="E335" s="9" t="s">
        <v>15</v>
      </c>
      <c r="F335" s="24">
        <f>SUM(F334:F334)</f>
        <v>0</v>
      </c>
      <c r="G335" s="25"/>
      <c r="H335" s="24">
        <f>SUM(H334:H334)</f>
        <v>0</v>
      </c>
      <c r="I335" s="20"/>
    </row>
    <row r="336" spans="1:9" s="37" customFormat="1" ht="15" customHeight="1">
      <c r="A336" s="33" t="s">
        <v>16</v>
      </c>
      <c r="B336" s="34" t="s">
        <v>28</v>
      </c>
      <c r="C336" s="35"/>
      <c r="D336" s="36"/>
      <c r="F336" s="35"/>
      <c r="G336" s="38"/>
      <c r="H336" s="39"/>
      <c r="I336" s="38"/>
    </row>
    <row r="337" spans="1:9" s="12" customFormat="1" ht="15" customHeight="1">
      <c r="A337" s="88" t="s">
        <v>331</v>
      </c>
      <c r="B337" s="89"/>
      <c r="C337" s="89"/>
      <c r="D337" s="89"/>
      <c r="E337" s="89"/>
      <c r="F337" s="89"/>
      <c r="G337" s="89"/>
      <c r="H337" s="30"/>
      <c r="I337" s="32" t="s">
        <v>29</v>
      </c>
    </row>
    <row r="338" spans="1:9" s="12" customFormat="1" ht="15" customHeight="1">
      <c r="A338" s="88" t="s">
        <v>36</v>
      </c>
      <c r="B338" s="89"/>
      <c r="C338" s="89"/>
      <c r="D338" s="89"/>
      <c r="E338" s="89"/>
      <c r="F338" s="89"/>
      <c r="G338" s="89"/>
      <c r="H338" s="30"/>
      <c r="I338" s="32" t="s">
        <v>29</v>
      </c>
    </row>
    <row r="339" spans="1:9" s="12" customFormat="1" ht="15" customHeight="1">
      <c r="A339" s="86" t="s">
        <v>30</v>
      </c>
      <c r="B339" s="87"/>
      <c r="C339" s="87"/>
      <c r="D339" s="87"/>
      <c r="E339" s="87"/>
      <c r="F339" s="87"/>
      <c r="G339" s="87"/>
      <c r="H339" s="31"/>
      <c r="I339" s="32" t="s">
        <v>29</v>
      </c>
    </row>
    <row r="340" spans="1:9" s="12" customFormat="1" ht="24" customHeight="1">
      <c r="A340" s="88" t="s">
        <v>34</v>
      </c>
      <c r="B340" s="89"/>
      <c r="C340" s="89"/>
      <c r="D340" s="89"/>
      <c r="E340" s="89"/>
      <c r="F340" s="89"/>
      <c r="G340" s="89"/>
      <c r="H340" s="31"/>
      <c r="I340" s="32" t="s">
        <v>31</v>
      </c>
    </row>
    <row r="341" spans="1:9" s="5" customFormat="1" ht="15" customHeight="1">
      <c r="A341" s="10" t="s">
        <v>16</v>
      </c>
      <c r="B341" s="11" t="s">
        <v>17</v>
      </c>
      <c r="C341" s="11"/>
      <c r="D341" s="11"/>
      <c r="E341" s="11"/>
    </row>
    <row r="342" spans="1:9" s="5" customFormat="1" ht="15" customHeight="1">
      <c r="A342" s="10" t="s">
        <v>16</v>
      </c>
      <c r="B342" s="11" t="s">
        <v>25</v>
      </c>
      <c r="C342" s="11"/>
      <c r="D342" s="11"/>
      <c r="E342" s="12"/>
      <c r="I342" s="11"/>
    </row>
    <row r="343" spans="1:9" s="5" customFormat="1" ht="15" customHeight="1">
      <c r="A343" s="10" t="s">
        <v>16</v>
      </c>
      <c r="B343" s="16" t="s">
        <v>18</v>
      </c>
      <c r="C343" s="17"/>
      <c r="D343" s="17"/>
      <c r="E343" s="17"/>
      <c r="F343" s="18"/>
      <c r="G343" s="18"/>
      <c r="H343" s="18"/>
      <c r="I343" s="17"/>
    </row>
    <row r="344" spans="1:9" s="5" customFormat="1" ht="15" customHeight="1">
      <c r="B344" s="19" t="s">
        <v>26</v>
      </c>
      <c r="C344" s="18"/>
      <c r="D344" s="18"/>
      <c r="E344" s="18"/>
      <c r="F344" s="18"/>
      <c r="G344" s="18"/>
      <c r="H344" s="18"/>
      <c r="I344" s="18"/>
    </row>
    <row r="345" spans="1:9" s="12" customFormat="1" ht="12.75" customHeight="1">
      <c r="B345" s="90" t="s">
        <v>32</v>
      </c>
      <c r="C345" s="90"/>
      <c r="D345" s="90"/>
      <c r="E345" s="90"/>
      <c r="F345" s="90"/>
      <c r="G345" s="90"/>
      <c r="H345" s="90"/>
      <c r="I345" s="90"/>
    </row>
    <row r="347" spans="1:9">
      <c r="A347" s="2" t="s">
        <v>317</v>
      </c>
      <c r="B347" s="3"/>
      <c r="C347" s="4"/>
      <c r="D347" s="4"/>
      <c r="E347" s="4"/>
      <c r="F347" s="4"/>
      <c r="G347" s="4"/>
      <c r="H347" s="4"/>
      <c r="I347" s="4"/>
    </row>
    <row r="348" spans="1:9" ht="31.5">
      <c r="A348" s="13" t="s">
        <v>0</v>
      </c>
      <c r="B348" s="13" t="s">
        <v>1</v>
      </c>
      <c r="C348" s="13" t="s">
        <v>27</v>
      </c>
      <c r="D348" s="13" t="s">
        <v>23</v>
      </c>
      <c r="E348" s="14" t="s">
        <v>2</v>
      </c>
      <c r="F348" s="15" t="s">
        <v>21</v>
      </c>
      <c r="G348" s="15" t="s">
        <v>22</v>
      </c>
      <c r="H348" s="15" t="s">
        <v>20</v>
      </c>
      <c r="I348" s="13" t="s">
        <v>3</v>
      </c>
    </row>
    <row r="349" spans="1:9">
      <c r="A349" s="13" t="s">
        <v>4</v>
      </c>
      <c r="B349" s="13" t="s">
        <v>5</v>
      </c>
      <c r="C349" s="13" t="s">
        <v>6</v>
      </c>
      <c r="D349" s="13" t="s">
        <v>7</v>
      </c>
      <c r="E349" s="13" t="s">
        <v>8</v>
      </c>
      <c r="F349" s="13" t="s">
        <v>9</v>
      </c>
      <c r="G349" s="13" t="s">
        <v>10</v>
      </c>
      <c r="H349" s="13" t="s">
        <v>11</v>
      </c>
      <c r="I349" s="13" t="s">
        <v>24</v>
      </c>
    </row>
    <row r="350" spans="1:9" ht="63" customHeight="1">
      <c r="A350" s="6" t="s">
        <v>12</v>
      </c>
      <c r="B350" s="49" t="s">
        <v>219</v>
      </c>
      <c r="C350" s="40">
        <v>1</v>
      </c>
      <c r="D350" s="41" t="s">
        <v>218</v>
      </c>
      <c r="E350" s="22"/>
      <c r="F350" s="23">
        <f>ROUND(C350*E350,2)</f>
        <v>0</v>
      </c>
      <c r="G350" s="21">
        <v>0.23</v>
      </c>
      <c r="H350" s="1">
        <f t="shared" ref="H350" si="36">ROUND(F350*G350+F350,2)</f>
        <v>0</v>
      </c>
      <c r="I350" s="26"/>
    </row>
    <row r="351" spans="1:9">
      <c r="A351" s="5"/>
      <c r="B351" s="8" t="s">
        <v>14</v>
      </c>
      <c r="C351" s="9"/>
      <c r="D351" s="9"/>
      <c r="E351" s="9" t="s">
        <v>15</v>
      </c>
      <c r="F351" s="24">
        <f>SUM(F350:F350)</f>
        <v>0</v>
      </c>
      <c r="G351" s="25"/>
      <c r="H351" s="24">
        <f>SUM(H350:H350)</f>
        <v>0</v>
      </c>
      <c r="I351" s="20"/>
    </row>
    <row r="352" spans="1:9">
      <c r="A352" s="33" t="s">
        <v>16</v>
      </c>
      <c r="B352" s="34" t="s">
        <v>28</v>
      </c>
      <c r="C352" s="35"/>
      <c r="D352" s="36"/>
      <c r="E352" s="37"/>
      <c r="F352" s="35"/>
      <c r="G352" s="38"/>
      <c r="H352" s="39"/>
      <c r="I352" s="38"/>
    </row>
    <row r="353" spans="1:9">
      <c r="A353" s="88" t="s">
        <v>331</v>
      </c>
      <c r="B353" s="89"/>
      <c r="C353" s="89"/>
      <c r="D353" s="89"/>
      <c r="E353" s="89"/>
      <c r="F353" s="89"/>
      <c r="G353" s="89"/>
      <c r="H353" s="30"/>
      <c r="I353" s="32" t="s">
        <v>29</v>
      </c>
    </row>
    <row r="354" spans="1:9">
      <c r="A354" s="88" t="s">
        <v>36</v>
      </c>
      <c r="B354" s="89"/>
      <c r="C354" s="89"/>
      <c r="D354" s="89"/>
      <c r="E354" s="89"/>
      <c r="F354" s="89"/>
      <c r="G354" s="89"/>
      <c r="H354" s="30"/>
      <c r="I354" s="32" t="s">
        <v>29</v>
      </c>
    </row>
    <row r="355" spans="1:9">
      <c r="A355" s="86" t="s">
        <v>30</v>
      </c>
      <c r="B355" s="87"/>
      <c r="C355" s="87"/>
      <c r="D355" s="87"/>
      <c r="E355" s="87"/>
      <c r="F355" s="87"/>
      <c r="G355" s="87"/>
      <c r="H355" s="31"/>
      <c r="I355" s="32" t="s">
        <v>29</v>
      </c>
    </row>
    <row r="356" spans="1:9" ht="22.5" customHeight="1">
      <c r="A356" s="88" t="s">
        <v>43</v>
      </c>
      <c r="B356" s="89"/>
      <c r="C356" s="89"/>
      <c r="D356" s="89"/>
      <c r="E356" s="89"/>
      <c r="F356" s="89"/>
      <c r="G356" s="89"/>
      <c r="H356" s="31"/>
      <c r="I356" s="32" t="s">
        <v>31</v>
      </c>
    </row>
    <row r="357" spans="1:9">
      <c r="A357" s="10" t="s">
        <v>16</v>
      </c>
      <c r="B357" s="11" t="s">
        <v>17</v>
      </c>
      <c r="C357" s="11"/>
      <c r="D357" s="11"/>
      <c r="E357" s="11"/>
      <c r="F357" s="5"/>
      <c r="G357" s="5"/>
      <c r="H357" s="5"/>
      <c r="I357" s="5"/>
    </row>
    <row r="358" spans="1:9">
      <c r="A358" s="10" t="s">
        <v>16</v>
      </c>
      <c r="B358" s="11" t="s">
        <v>25</v>
      </c>
      <c r="C358" s="11"/>
      <c r="D358" s="11"/>
      <c r="E358" s="12"/>
      <c r="F358" s="5"/>
      <c r="G358" s="5"/>
      <c r="H358" s="5"/>
      <c r="I358" s="11"/>
    </row>
    <row r="359" spans="1:9">
      <c r="A359" s="10" t="s">
        <v>16</v>
      </c>
      <c r="B359" s="16" t="s">
        <v>18</v>
      </c>
      <c r="C359" s="17"/>
      <c r="D359" s="17"/>
      <c r="E359" s="17"/>
      <c r="F359" s="18"/>
      <c r="G359" s="18"/>
      <c r="H359" s="18"/>
      <c r="I359" s="17"/>
    </row>
    <row r="360" spans="1:9">
      <c r="A360" s="5"/>
      <c r="B360" s="19" t="s">
        <v>26</v>
      </c>
      <c r="C360" s="18"/>
      <c r="D360" s="18"/>
      <c r="E360" s="18"/>
      <c r="F360" s="18"/>
      <c r="G360" s="18"/>
      <c r="H360" s="18"/>
      <c r="I360" s="18"/>
    </row>
    <row r="361" spans="1:9">
      <c r="A361" s="12"/>
      <c r="B361" s="90" t="s">
        <v>32</v>
      </c>
      <c r="C361" s="90"/>
      <c r="D361" s="90"/>
      <c r="E361" s="90"/>
      <c r="F361" s="90"/>
      <c r="G361" s="90"/>
      <c r="H361" s="90"/>
      <c r="I361" s="90"/>
    </row>
    <row r="363" spans="1:9">
      <c r="A363" s="2" t="s">
        <v>318</v>
      </c>
      <c r="B363" s="3"/>
      <c r="C363" s="4"/>
      <c r="D363" s="4"/>
      <c r="E363" s="4"/>
      <c r="F363" s="4"/>
      <c r="G363" s="4"/>
      <c r="H363" s="4"/>
      <c r="I363" s="4"/>
    </row>
    <row r="364" spans="1:9" ht="31.5">
      <c r="A364" s="13" t="s">
        <v>0</v>
      </c>
      <c r="B364" s="13" t="s">
        <v>1</v>
      </c>
      <c r="C364" s="13" t="s">
        <v>27</v>
      </c>
      <c r="D364" s="13" t="s">
        <v>23</v>
      </c>
      <c r="E364" s="14" t="s">
        <v>2</v>
      </c>
      <c r="F364" s="15" t="s">
        <v>21</v>
      </c>
      <c r="G364" s="15" t="s">
        <v>22</v>
      </c>
      <c r="H364" s="15" t="s">
        <v>20</v>
      </c>
      <c r="I364" s="13" t="s">
        <v>3</v>
      </c>
    </row>
    <row r="365" spans="1:9">
      <c r="A365" s="13" t="s">
        <v>4</v>
      </c>
      <c r="B365" s="13" t="s">
        <v>5</v>
      </c>
      <c r="C365" s="13" t="s">
        <v>6</v>
      </c>
      <c r="D365" s="13" t="s">
        <v>7</v>
      </c>
      <c r="E365" s="13" t="s">
        <v>8</v>
      </c>
      <c r="F365" s="13" t="s">
        <v>9</v>
      </c>
      <c r="G365" s="13" t="s">
        <v>10</v>
      </c>
      <c r="H365" s="13" t="s">
        <v>11</v>
      </c>
      <c r="I365" s="13" t="s">
        <v>24</v>
      </c>
    </row>
    <row r="366" spans="1:9" ht="105">
      <c r="A366" s="51" t="s">
        <v>12</v>
      </c>
      <c r="B366" s="49" t="s">
        <v>220</v>
      </c>
      <c r="C366" s="48">
        <v>2</v>
      </c>
      <c r="D366" s="29" t="s">
        <v>40</v>
      </c>
      <c r="E366" s="22"/>
      <c r="F366" s="23">
        <f>ROUND(C366*E366,2)</f>
        <v>0</v>
      </c>
      <c r="G366" s="21">
        <v>0.23</v>
      </c>
      <c r="H366" s="1">
        <f t="shared" ref="H366:H369" si="37">ROUND(F366*G366+F366,2)</f>
        <v>0</v>
      </c>
      <c r="I366" s="26"/>
    </row>
    <row r="367" spans="1:9" ht="63" customHeight="1">
      <c r="A367" s="6" t="s">
        <v>13</v>
      </c>
      <c r="B367" s="74" t="s">
        <v>328</v>
      </c>
      <c r="C367" s="48">
        <v>4</v>
      </c>
      <c r="D367" s="29" t="s">
        <v>40</v>
      </c>
      <c r="E367" s="22"/>
      <c r="F367" s="23">
        <f t="shared" ref="F367:F369" si="38">ROUND(C367*E367,2)</f>
        <v>0</v>
      </c>
      <c r="G367" s="21">
        <v>0.23</v>
      </c>
      <c r="H367" s="1">
        <f t="shared" si="37"/>
        <v>0</v>
      </c>
      <c r="I367" s="26"/>
    </row>
    <row r="368" spans="1:9" ht="51">
      <c r="A368" s="6" t="s">
        <v>19</v>
      </c>
      <c r="B368" s="52" t="s">
        <v>221</v>
      </c>
      <c r="C368" s="48">
        <v>45</v>
      </c>
      <c r="D368" s="29" t="s">
        <v>40</v>
      </c>
      <c r="E368" s="22"/>
      <c r="F368" s="23">
        <f t="shared" si="38"/>
        <v>0</v>
      </c>
      <c r="G368" s="21">
        <v>0.23</v>
      </c>
      <c r="H368" s="1">
        <f t="shared" ref="H368" si="39">ROUND(F368*G368+F368,2)</f>
        <v>0</v>
      </c>
      <c r="I368" s="26"/>
    </row>
    <row r="369" spans="1:9" ht="45">
      <c r="A369" s="6" t="s">
        <v>38</v>
      </c>
      <c r="B369" s="49" t="s">
        <v>222</v>
      </c>
      <c r="C369" s="48">
        <v>1</v>
      </c>
      <c r="D369" s="41" t="s">
        <v>218</v>
      </c>
      <c r="E369" s="22"/>
      <c r="F369" s="23">
        <f t="shared" si="38"/>
        <v>0</v>
      </c>
      <c r="G369" s="21">
        <v>0.23</v>
      </c>
      <c r="H369" s="1">
        <f t="shared" si="37"/>
        <v>0</v>
      </c>
      <c r="I369" s="26"/>
    </row>
    <row r="370" spans="1:9">
      <c r="A370" s="5"/>
      <c r="B370" s="8" t="s">
        <v>14</v>
      </c>
      <c r="C370" s="9"/>
      <c r="D370" s="9"/>
      <c r="E370" s="9" t="s">
        <v>15</v>
      </c>
      <c r="F370" s="24">
        <f>SUM(F366:F369)</f>
        <v>0</v>
      </c>
      <c r="G370" s="25"/>
      <c r="H370" s="24">
        <f>SUM(H366:H369)</f>
        <v>0</v>
      </c>
      <c r="I370" s="20"/>
    </row>
    <row r="371" spans="1:9">
      <c r="A371" s="33" t="s">
        <v>16</v>
      </c>
      <c r="B371" s="34" t="s">
        <v>28</v>
      </c>
      <c r="C371" s="35"/>
      <c r="D371" s="36"/>
      <c r="E371" s="37"/>
      <c r="F371" s="35"/>
      <c r="G371" s="38"/>
      <c r="H371" s="39"/>
      <c r="I371" s="38"/>
    </row>
    <row r="372" spans="1:9">
      <c r="A372" s="88" t="s">
        <v>333</v>
      </c>
      <c r="B372" s="89"/>
      <c r="C372" s="89"/>
      <c r="D372" s="89"/>
      <c r="E372" s="89"/>
      <c r="F372" s="89"/>
      <c r="G372" s="89"/>
      <c r="H372" s="30"/>
      <c r="I372" s="32" t="s">
        <v>29</v>
      </c>
    </row>
    <row r="373" spans="1:9">
      <c r="A373" s="88" t="s">
        <v>36</v>
      </c>
      <c r="B373" s="89"/>
      <c r="C373" s="89"/>
      <c r="D373" s="89"/>
      <c r="E373" s="89"/>
      <c r="F373" s="89"/>
      <c r="G373" s="89"/>
      <c r="H373" s="30"/>
      <c r="I373" s="32" t="s">
        <v>29</v>
      </c>
    </row>
    <row r="374" spans="1:9">
      <c r="A374" s="86" t="s">
        <v>30</v>
      </c>
      <c r="B374" s="87"/>
      <c r="C374" s="87"/>
      <c r="D374" s="87"/>
      <c r="E374" s="87"/>
      <c r="F374" s="87"/>
      <c r="G374" s="87"/>
      <c r="H374" s="31"/>
      <c r="I374" s="32" t="s">
        <v>29</v>
      </c>
    </row>
    <row r="375" spans="1:9" ht="21.75" customHeight="1">
      <c r="A375" s="88" t="s">
        <v>34</v>
      </c>
      <c r="B375" s="89"/>
      <c r="C375" s="89"/>
      <c r="D375" s="89"/>
      <c r="E375" s="89"/>
      <c r="F375" s="89"/>
      <c r="G375" s="89"/>
      <c r="H375" s="31"/>
      <c r="I375" s="32" t="s">
        <v>31</v>
      </c>
    </row>
    <row r="376" spans="1:9">
      <c r="A376" s="10" t="s">
        <v>16</v>
      </c>
      <c r="B376" s="11" t="s">
        <v>17</v>
      </c>
      <c r="C376" s="11"/>
      <c r="D376" s="11"/>
      <c r="E376" s="11"/>
      <c r="F376" s="5"/>
      <c r="G376" s="5"/>
      <c r="H376" s="5"/>
      <c r="I376" s="5"/>
    </row>
    <row r="377" spans="1:9">
      <c r="A377" s="10" t="s">
        <v>16</v>
      </c>
      <c r="B377" s="11" t="s">
        <v>25</v>
      </c>
      <c r="C377" s="11"/>
      <c r="D377" s="11"/>
      <c r="E377" s="12"/>
      <c r="F377" s="5"/>
      <c r="G377" s="5"/>
      <c r="H377" s="5"/>
      <c r="I377" s="11"/>
    </row>
    <row r="378" spans="1:9">
      <c r="A378" s="10" t="s">
        <v>16</v>
      </c>
      <c r="B378" s="16" t="s">
        <v>18</v>
      </c>
      <c r="C378" s="17"/>
      <c r="D378" s="17"/>
      <c r="E378" s="17"/>
      <c r="F378" s="18"/>
      <c r="G378" s="18"/>
      <c r="H378" s="18"/>
      <c r="I378" s="17"/>
    </row>
    <row r="379" spans="1:9">
      <c r="A379" s="5"/>
      <c r="B379" s="19" t="s">
        <v>26</v>
      </c>
      <c r="C379" s="18"/>
      <c r="D379" s="18"/>
      <c r="E379" s="18"/>
      <c r="F379" s="18"/>
      <c r="G379" s="18"/>
      <c r="H379" s="18"/>
      <c r="I379" s="18"/>
    </row>
    <row r="380" spans="1:9">
      <c r="A380" s="12"/>
      <c r="B380" s="90" t="s">
        <v>32</v>
      </c>
      <c r="C380" s="90"/>
      <c r="D380" s="90"/>
      <c r="E380" s="90"/>
      <c r="F380" s="90"/>
      <c r="G380" s="90"/>
      <c r="H380" s="90"/>
      <c r="I380" s="90"/>
    </row>
    <row r="382" spans="1:9">
      <c r="A382" s="2" t="s">
        <v>322</v>
      </c>
      <c r="B382" s="3"/>
      <c r="C382" s="4"/>
      <c r="D382" s="4"/>
      <c r="E382" s="4"/>
      <c r="F382" s="4"/>
      <c r="G382" s="4"/>
      <c r="H382" s="4"/>
      <c r="I382" s="4"/>
    </row>
    <row r="383" spans="1:9" ht="31.5">
      <c r="A383" s="13" t="s">
        <v>0</v>
      </c>
      <c r="B383" s="13" t="s">
        <v>1</v>
      </c>
      <c r="C383" s="13" t="s">
        <v>27</v>
      </c>
      <c r="D383" s="13" t="s">
        <v>23</v>
      </c>
      <c r="E383" s="14" t="s">
        <v>2</v>
      </c>
      <c r="F383" s="15" t="s">
        <v>21</v>
      </c>
      <c r="G383" s="15" t="s">
        <v>22</v>
      </c>
      <c r="H383" s="15" t="s">
        <v>20</v>
      </c>
      <c r="I383" s="13" t="s">
        <v>3</v>
      </c>
    </row>
    <row r="384" spans="1:9">
      <c r="A384" s="13" t="s">
        <v>4</v>
      </c>
      <c r="B384" s="13" t="s">
        <v>5</v>
      </c>
      <c r="C384" s="13" t="s">
        <v>6</v>
      </c>
      <c r="D384" s="13" t="s">
        <v>7</v>
      </c>
      <c r="E384" s="13" t="s">
        <v>8</v>
      </c>
      <c r="F384" s="13" t="s">
        <v>9</v>
      </c>
      <c r="G384" s="13" t="s">
        <v>10</v>
      </c>
      <c r="H384" s="13" t="s">
        <v>11</v>
      </c>
      <c r="I384" s="13" t="s">
        <v>24</v>
      </c>
    </row>
    <row r="385" spans="1:9" ht="63" customHeight="1">
      <c r="A385" s="6" t="s">
        <v>12</v>
      </c>
      <c r="B385" s="49" t="s">
        <v>223</v>
      </c>
      <c r="C385" s="40">
        <v>3</v>
      </c>
      <c r="D385" s="29" t="s">
        <v>40</v>
      </c>
      <c r="E385" s="22"/>
      <c r="F385" s="23">
        <f>ROUND(C385*E385,2)</f>
        <v>0</v>
      </c>
      <c r="G385" s="21">
        <v>0.23</v>
      </c>
      <c r="H385" s="1">
        <f t="shared" ref="H385:H386" si="40">ROUND(F385*G385+F385,2)</f>
        <v>0</v>
      </c>
      <c r="I385" s="26"/>
    </row>
    <row r="386" spans="1:9" ht="53.25" customHeight="1">
      <c r="A386" s="6" t="s">
        <v>13</v>
      </c>
      <c r="B386" s="49" t="s">
        <v>224</v>
      </c>
      <c r="C386" s="40">
        <v>3</v>
      </c>
      <c r="D386" s="29" t="s">
        <v>40</v>
      </c>
      <c r="E386" s="22"/>
      <c r="F386" s="23">
        <f t="shared" ref="F386" si="41">ROUND(C386*E386,2)</f>
        <v>0</v>
      </c>
      <c r="G386" s="21">
        <v>0.23</v>
      </c>
      <c r="H386" s="1">
        <f t="shared" si="40"/>
        <v>0</v>
      </c>
      <c r="I386" s="26"/>
    </row>
    <row r="387" spans="1:9">
      <c r="A387" s="5"/>
      <c r="B387" s="8" t="s">
        <v>14</v>
      </c>
      <c r="C387" s="9"/>
      <c r="D387" s="9"/>
      <c r="E387" s="9" t="s">
        <v>15</v>
      </c>
      <c r="F387" s="24">
        <f>SUM(F385:F386)</f>
        <v>0</v>
      </c>
      <c r="G387" s="25"/>
      <c r="H387" s="24">
        <f>SUM(H385:H386)</f>
        <v>0</v>
      </c>
      <c r="I387" s="20"/>
    </row>
    <row r="388" spans="1:9">
      <c r="A388" s="33" t="s">
        <v>16</v>
      </c>
      <c r="B388" s="34" t="s">
        <v>28</v>
      </c>
      <c r="C388" s="35"/>
      <c r="D388" s="36"/>
      <c r="E388" s="37"/>
      <c r="F388" s="35"/>
      <c r="G388" s="38"/>
      <c r="H388" s="39"/>
      <c r="I388" s="38"/>
    </row>
    <row r="389" spans="1:9">
      <c r="A389" s="88" t="s">
        <v>335</v>
      </c>
      <c r="B389" s="89"/>
      <c r="C389" s="89"/>
      <c r="D389" s="89"/>
      <c r="E389" s="89"/>
      <c r="F389" s="89"/>
      <c r="G389" s="89"/>
      <c r="H389" s="30"/>
      <c r="I389" s="32" t="s">
        <v>29</v>
      </c>
    </row>
    <row r="390" spans="1:9">
      <c r="A390" s="88" t="s">
        <v>36</v>
      </c>
      <c r="B390" s="89"/>
      <c r="C390" s="89"/>
      <c r="D390" s="89"/>
      <c r="E390" s="89"/>
      <c r="F390" s="89"/>
      <c r="G390" s="89"/>
      <c r="H390" s="30"/>
      <c r="I390" s="32" t="s">
        <v>29</v>
      </c>
    </row>
    <row r="391" spans="1:9">
      <c r="A391" s="86" t="s">
        <v>30</v>
      </c>
      <c r="B391" s="87"/>
      <c r="C391" s="87"/>
      <c r="D391" s="87"/>
      <c r="E391" s="87"/>
      <c r="F391" s="87"/>
      <c r="G391" s="87"/>
      <c r="H391" s="31"/>
      <c r="I391" s="32" t="s">
        <v>29</v>
      </c>
    </row>
    <row r="392" spans="1:9" ht="22.5" customHeight="1">
      <c r="A392" s="88" t="s">
        <v>336</v>
      </c>
      <c r="B392" s="89"/>
      <c r="C392" s="89"/>
      <c r="D392" s="89"/>
      <c r="E392" s="89"/>
      <c r="F392" s="89"/>
      <c r="G392" s="89"/>
      <c r="H392" s="31" t="s">
        <v>44</v>
      </c>
      <c r="I392" s="32" t="s">
        <v>31</v>
      </c>
    </row>
    <row r="393" spans="1:9">
      <c r="A393" s="10" t="s">
        <v>16</v>
      </c>
      <c r="B393" s="11" t="s">
        <v>17</v>
      </c>
      <c r="C393" s="11"/>
      <c r="D393" s="11"/>
      <c r="E393" s="11"/>
      <c r="F393" s="5"/>
      <c r="G393" s="5"/>
      <c r="H393" s="5"/>
      <c r="I393" s="5"/>
    </row>
    <row r="394" spans="1:9">
      <c r="A394" s="10" t="s">
        <v>16</v>
      </c>
      <c r="B394" s="11" t="s">
        <v>25</v>
      </c>
      <c r="C394" s="11"/>
      <c r="D394" s="11"/>
      <c r="E394" s="12"/>
      <c r="F394" s="5"/>
      <c r="G394" s="5"/>
      <c r="H394" s="5"/>
      <c r="I394" s="11"/>
    </row>
    <row r="395" spans="1:9">
      <c r="A395" s="10" t="s">
        <v>16</v>
      </c>
      <c r="B395" s="16" t="s">
        <v>18</v>
      </c>
      <c r="C395" s="17"/>
      <c r="D395" s="17"/>
      <c r="E395" s="17"/>
      <c r="F395" s="18"/>
      <c r="G395" s="18"/>
      <c r="H395" s="18"/>
      <c r="I395" s="17"/>
    </row>
    <row r="396" spans="1:9">
      <c r="A396" s="5"/>
      <c r="B396" s="19" t="s">
        <v>26</v>
      </c>
      <c r="C396" s="18"/>
      <c r="D396" s="18"/>
      <c r="E396" s="18"/>
      <c r="F396" s="18"/>
      <c r="G396" s="18"/>
      <c r="H396" s="18"/>
      <c r="I396" s="18"/>
    </row>
    <row r="397" spans="1:9">
      <c r="A397" s="12"/>
      <c r="B397" s="90" t="s">
        <v>32</v>
      </c>
      <c r="C397" s="90"/>
      <c r="D397" s="90"/>
      <c r="E397" s="90"/>
      <c r="F397" s="90"/>
      <c r="G397" s="90"/>
      <c r="H397" s="90"/>
      <c r="I397" s="90"/>
    </row>
    <row r="399" spans="1:9">
      <c r="A399" s="2" t="s">
        <v>321</v>
      </c>
      <c r="B399" s="3"/>
      <c r="C399" s="4"/>
      <c r="D399" s="4"/>
      <c r="E399" s="4"/>
      <c r="F399" s="4"/>
      <c r="G399" s="4"/>
      <c r="H399" s="4"/>
      <c r="I399" s="4"/>
    </row>
    <row r="400" spans="1:9" ht="31.5">
      <c r="A400" s="13" t="s">
        <v>0</v>
      </c>
      <c r="B400" s="13" t="s">
        <v>1</v>
      </c>
      <c r="C400" s="13" t="s">
        <v>27</v>
      </c>
      <c r="D400" s="13" t="s">
        <v>23</v>
      </c>
      <c r="E400" s="14" t="s">
        <v>2</v>
      </c>
      <c r="F400" s="15" t="s">
        <v>21</v>
      </c>
      <c r="G400" s="15" t="s">
        <v>22</v>
      </c>
      <c r="H400" s="15" t="s">
        <v>20</v>
      </c>
      <c r="I400" s="13" t="s">
        <v>3</v>
      </c>
    </row>
    <row r="401" spans="1:9">
      <c r="A401" s="13" t="s">
        <v>4</v>
      </c>
      <c r="B401" s="13" t="s">
        <v>5</v>
      </c>
      <c r="C401" s="13" t="s">
        <v>6</v>
      </c>
      <c r="D401" s="13" t="s">
        <v>7</v>
      </c>
      <c r="E401" s="13" t="s">
        <v>8</v>
      </c>
      <c r="F401" s="13" t="s">
        <v>9</v>
      </c>
      <c r="G401" s="13" t="s">
        <v>10</v>
      </c>
      <c r="H401" s="13" t="s">
        <v>11</v>
      </c>
      <c r="I401" s="13" t="s">
        <v>24</v>
      </c>
    </row>
    <row r="402" spans="1:9" ht="78.75" customHeight="1">
      <c r="A402" s="6" t="s">
        <v>12</v>
      </c>
      <c r="B402" s="49" t="s">
        <v>225</v>
      </c>
      <c r="C402" s="53">
        <v>1</v>
      </c>
      <c r="D402" s="29" t="s">
        <v>40</v>
      </c>
      <c r="E402" s="22"/>
      <c r="F402" s="23">
        <f>ROUND(C402*E402,2)</f>
        <v>0</v>
      </c>
      <c r="G402" s="21">
        <v>0.23</v>
      </c>
      <c r="H402" s="1">
        <f t="shared" ref="H402:H403" si="42">ROUND(F402*G402+F402,2)</f>
        <v>0</v>
      </c>
      <c r="I402" s="26"/>
    </row>
    <row r="403" spans="1:9" ht="40.5" customHeight="1">
      <c r="A403" s="6" t="s">
        <v>13</v>
      </c>
      <c r="B403" s="49" t="s">
        <v>226</v>
      </c>
      <c r="C403" s="53">
        <v>30</v>
      </c>
      <c r="D403" s="29" t="s">
        <v>40</v>
      </c>
      <c r="E403" s="22"/>
      <c r="F403" s="23">
        <f t="shared" ref="F403" si="43">ROUND(C403*E403,2)</f>
        <v>0</v>
      </c>
      <c r="G403" s="21">
        <v>0.23</v>
      </c>
      <c r="H403" s="1">
        <f t="shared" si="42"/>
        <v>0</v>
      </c>
      <c r="I403" s="26"/>
    </row>
    <row r="404" spans="1:9" ht="48" customHeight="1">
      <c r="A404" s="42" t="s">
        <v>19</v>
      </c>
      <c r="B404" s="49" t="s">
        <v>227</v>
      </c>
      <c r="C404" s="53">
        <v>1</v>
      </c>
      <c r="D404" s="29" t="s">
        <v>40</v>
      </c>
      <c r="E404" s="22"/>
      <c r="F404" s="23">
        <f t="shared" ref="F404:F407" si="44">ROUND(C404*E404,2)</f>
        <v>0</v>
      </c>
      <c r="G404" s="21">
        <v>0.23</v>
      </c>
      <c r="H404" s="1">
        <f t="shared" ref="H404:H407" si="45">ROUND(F404*G404+F404,2)</f>
        <v>0</v>
      </c>
      <c r="I404" s="26"/>
    </row>
    <row r="405" spans="1:9" ht="45.75" customHeight="1">
      <c r="A405" s="6" t="s">
        <v>38</v>
      </c>
      <c r="B405" s="47" t="s">
        <v>228</v>
      </c>
      <c r="C405" s="53">
        <v>2</v>
      </c>
      <c r="D405" s="29" t="s">
        <v>40</v>
      </c>
      <c r="E405" s="22"/>
      <c r="F405" s="23">
        <f t="shared" si="44"/>
        <v>0</v>
      </c>
      <c r="G405" s="21">
        <v>0.23</v>
      </c>
      <c r="H405" s="1">
        <f t="shared" si="45"/>
        <v>0</v>
      </c>
      <c r="I405" s="26"/>
    </row>
    <row r="406" spans="1:9" ht="63" customHeight="1">
      <c r="A406" s="6" t="s">
        <v>39</v>
      </c>
      <c r="B406" s="49" t="s">
        <v>229</v>
      </c>
      <c r="C406" s="48">
        <v>1</v>
      </c>
      <c r="D406" s="29" t="s">
        <v>40</v>
      </c>
      <c r="E406" s="22"/>
      <c r="F406" s="23">
        <f t="shared" si="44"/>
        <v>0</v>
      </c>
      <c r="G406" s="21">
        <v>0.23</v>
      </c>
      <c r="H406" s="1">
        <f t="shared" si="45"/>
        <v>0</v>
      </c>
      <c r="I406" s="26"/>
    </row>
    <row r="407" spans="1:9" ht="45.75" customHeight="1">
      <c r="A407" s="6" t="s">
        <v>41</v>
      </c>
      <c r="B407" s="49" t="s">
        <v>230</v>
      </c>
      <c r="C407" s="48">
        <v>1</v>
      </c>
      <c r="D407" s="29" t="s">
        <v>40</v>
      </c>
      <c r="E407" s="22"/>
      <c r="F407" s="23">
        <f t="shared" si="44"/>
        <v>0</v>
      </c>
      <c r="G407" s="21">
        <v>0.23</v>
      </c>
      <c r="H407" s="1">
        <f t="shared" si="45"/>
        <v>0</v>
      </c>
      <c r="I407" s="26"/>
    </row>
    <row r="408" spans="1:9">
      <c r="A408" s="5"/>
      <c r="B408" s="8" t="s">
        <v>14</v>
      </c>
      <c r="C408" s="9"/>
      <c r="D408" s="9"/>
      <c r="E408" s="9" t="s">
        <v>15</v>
      </c>
      <c r="F408" s="24">
        <f>SUM(F402:F407)</f>
        <v>0</v>
      </c>
      <c r="G408" s="25"/>
      <c r="H408" s="24">
        <f>SUM(H402:H407)</f>
        <v>0</v>
      </c>
      <c r="I408" s="20"/>
    </row>
    <row r="409" spans="1:9">
      <c r="A409" s="33" t="s">
        <v>16</v>
      </c>
      <c r="B409" s="34" t="s">
        <v>28</v>
      </c>
      <c r="C409" s="35"/>
      <c r="D409" s="36"/>
      <c r="E409" s="37"/>
      <c r="F409" s="35"/>
      <c r="G409" s="38"/>
      <c r="H409" s="39"/>
      <c r="I409" s="38"/>
    </row>
    <row r="410" spans="1:9">
      <c r="A410" s="88" t="s">
        <v>331</v>
      </c>
      <c r="B410" s="89"/>
      <c r="C410" s="89"/>
      <c r="D410" s="89"/>
      <c r="E410" s="89"/>
      <c r="F410" s="89"/>
      <c r="G410" s="89"/>
      <c r="H410" s="30"/>
      <c r="I410" s="32" t="s">
        <v>29</v>
      </c>
    </row>
    <row r="411" spans="1:9">
      <c r="A411" s="88" t="s">
        <v>36</v>
      </c>
      <c r="B411" s="89"/>
      <c r="C411" s="89"/>
      <c r="D411" s="89"/>
      <c r="E411" s="89"/>
      <c r="F411" s="89"/>
      <c r="G411" s="89"/>
      <c r="H411" s="30"/>
      <c r="I411" s="32" t="s">
        <v>29</v>
      </c>
    </row>
    <row r="412" spans="1:9">
      <c r="A412" s="86" t="s">
        <v>30</v>
      </c>
      <c r="B412" s="87"/>
      <c r="C412" s="87"/>
      <c r="D412" s="87"/>
      <c r="E412" s="87"/>
      <c r="F412" s="87"/>
      <c r="G412" s="87"/>
      <c r="H412" s="31"/>
      <c r="I412" s="32" t="s">
        <v>29</v>
      </c>
    </row>
    <row r="413" spans="1:9">
      <c r="A413" s="88" t="s">
        <v>43</v>
      </c>
      <c r="B413" s="89"/>
      <c r="C413" s="89"/>
      <c r="D413" s="89"/>
      <c r="E413" s="89"/>
      <c r="F413" s="89"/>
      <c r="G413" s="89"/>
      <c r="H413" s="31"/>
      <c r="I413" s="32" t="s">
        <v>31</v>
      </c>
    </row>
    <row r="414" spans="1:9">
      <c r="A414" s="10" t="s">
        <v>16</v>
      </c>
      <c r="B414" s="11" t="s">
        <v>17</v>
      </c>
      <c r="C414" s="11"/>
      <c r="D414" s="11"/>
      <c r="E414" s="11"/>
      <c r="F414" s="5"/>
      <c r="G414" s="5"/>
      <c r="H414" s="5"/>
      <c r="I414" s="5"/>
    </row>
    <row r="415" spans="1:9">
      <c r="A415" s="10" t="s">
        <v>16</v>
      </c>
      <c r="B415" s="11" t="s">
        <v>25</v>
      </c>
      <c r="C415" s="11"/>
      <c r="D415" s="11"/>
      <c r="E415" s="12"/>
      <c r="F415" s="5"/>
      <c r="G415" s="5"/>
      <c r="H415" s="5"/>
      <c r="I415" s="11"/>
    </row>
    <row r="416" spans="1:9">
      <c r="A416" s="10" t="s">
        <v>16</v>
      </c>
      <c r="B416" s="16" t="s">
        <v>18</v>
      </c>
      <c r="C416" s="17"/>
      <c r="D416" s="17"/>
      <c r="E416" s="17"/>
      <c r="F416" s="18"/>
      <c r="G416" s="18"/>
      <c r="H416" s="18"/>
      <c r="I416" s="17"/>
    </row>
    <row r="417" spans="1:9">
      <c r="A417" s="5"/>
      <c r="B417" s="19" t="s">
        <v>26</v>
      </c>
      <c r="C417" s="18"/>
      <c r="D417" s="18"/>
      <c r="E417" s="18"/>
      <c r="F417" s="18"/>
      <c r="G417" s="18"/>
      <c r="H417" s="18"/>
      <c r="I417" s="18"/>
    </row>
    <row r="418" spans="1:9">
      <c r="A418" s="12"/>
      <c r="B418" s="90" t="s">
        <v>32</v>
      </c>
      <c r="C418" s="90"/>
      <c r="D418" s="90"/>
      <c r="E418" s="90"/>
      <c r="F418" s="90"/>
      <c r="G418" s="90"/>
      <c r="H418" s="90"/>
      <c r="I418" s="90"/>
    </row>
    <row r="420" spans="1:9">
      <c r="A420" s="2" t="s">
        <v>319</v>
      </c>
      <c r="B420" s="3"/>
      <c r="C420" s="4"/>
      <c r="D420" s="4"/>
      <c r="E420" s="4"/>
      <c r="F420" s="4"/>
      <c r="G420" s="4"/>
      <c r="H420" s="4"/>
      <c r="I420" s="4"/>
    </row>
    <row r="421" spans="1:9" ht="31.5">
      <c r="A421" s="13" t="s">
        <v>0</v>
      </c>
      <c r="B421" s="13" t="s">
        <v>1</v>
      </c>
      <c r="C421" s="13" t="s">
        <v>27</v>
      </c>
      <c r="D421" s="13" t="s">
        <v>23</v>
      </c>
      <c r="E421" s="14" t="s">
        <v>2</v>
      </c>
      <c r="F421" s="15" t="s">
        <v>21</v>
      </c>
      <c r="G421" s="15" t="s">
        <v>22</v>
      </c>
      <c r="H421" s="15" t="s">
        <v>20</v>
      </c>
      <c r="I421" s="13" t="s">
        <v>3</v>
      </c>
    </row>
    <row r="422" spans="1:9">
      <c r="A422" s="13" t="s">
        <v>4</v>
      </c>
      <c r="B422" s="13" t="s">
        <v>5</v>
      </c>
      <c r="C422" s="13" t="s">
        <v>6</v>
      </c>
      <c r="D422" s="13" t="s">
        <v>7</v>
      </c>
      <c r="E422" s="13" t="s">
        <v>8</v>
      </c>
      <c r="F422" s="13" t="s">
        <v>9</v>
      </c>
      <c r="G422" s="13" t="s">
        <v>10</v>
      </c>
      <c r="H422" s="13" t="s">
        <v>11</v>
      </c>
      <c r="I422" s="13" t="s">
        <v>24</v>
      </c>
    </row>
    <row r="423" spans="1:9" ht="60">
      <c r="A423" s="6" t="s">
        <v>12</v>
      </c>
      <c r="B423" s="49" t="s">
        <v>231</v>
      </c>
      <c r="C423" s="48">
        <v>2</v>
      </c>
      <c r="D423" s="28" t="s">
        <v>80</v>
      </c>
      <c r="E423" s="22"/>
      <c r="F423" s="23">
        <f t="shared" ref="F423:F424" si="46">ROUND(C423*E423,2)</f>
        <v>0</v>
      </c>
      <c r="G423" s="21">
        <v>0.23</v>
      </c>
      <c r="H423" s="1">
        <f t="shared" ref="H423:H424" si="47">ROUND(F423*G423+F423,2)</f>
        <v>0</v>
      </c>
      <c r="I423" s="26"/>
    </row>
    <row r="424" spans="1:9" ht="65.25" customHeight="1">
      <c r="A424" s="6" t="s">
        <v>13</v>
      </c>
      <c r="B424" s="49" t="s">
        <v>232</v>
      </c>
      <c r="C424" s="48">
        <v>2</v>
      </c>
      <c r="D424" s="28" t="s">
        <v>80</v>
      </c>
      <c r="E424" s="22"/>
      <c r="F424" s="23">
        <f t="shared" si="46"/>
        <v>0</v>
      </c>
      <c r="G424" s="21">
        <v>0.23</v>
      </c>
      <c r="H424" s="1">
        <f t="shared" si="47"/>
        <v>0</v>
      </c>
      <c r="I424" s="26"/>
    </row>
    <row r="425" spans="1:9" ht="60">
      <c r="A425" s="6" t="s">
        <v>19</v>
      </c>
      <c r="B425" s="49" t="s">
        <v>233</v>
      </c>
      <c r="C425" s="48">
        <v>1</v>
      </c>
      <c r="D425" s="28" t="s">
        <v>80</v>
      </c>
      <c r="E425" s="22"/>
      <c r="F425" s="23">
        <f>ROUND(C425*E425,2)</f>
        <v>0</v>
      </c>
      <c r="G425" s="21">
        <v>0.23</v>
      </c>
      <c r="H425" s="1">
        <f t="shared" ref="H425" si="48">ROUND(F425*G425+F425,2)</f>
        <v>0</v>
      </c>
      <c r="I425" s="26"/>
    </row>
    <row r="426" spans="1:9">
      <c r="A426" s="5"/>
      <c r="B426" s="8" t="s">
        <v>14</v>
      </c>
      <c r="C426" s="9"/>
      <c r="D426" s="9"/>
      <c r="E426" s="9" t="s">
        <v>15</v>
      </c>
      <c r="F426" s="24">
        <f>SUM(F423:F425)</f>
        <v>0</v>
      </c>
      <c r="G426" s="25"/>
      <c r="H426" s="24">
        <f>SUM(H423:H425)</f>
        <v>0</v>
      </c>
      <c r="I426" s="20"/>
    </row>
    <row r="427" spans="1:9">
      <c r="A427" s="33" t="s">
        <v>16</v>
      </c>
      <c r="B427" s="34" t="s">
        <v>28</v>
      </c>
      <c r="C427" s="35"/>
      <c r="D427" s="36"/>
      <c r="E427" s="37"/>
      <c r="F427" s="35"/>
      <c r="G427" s="38"/>
      <c r="H427" s="39"/>
      <c r="I427" s="38"/>
    </row>
    <row r="428" spans="1:9">
      <c r="A428" s="88" t="s">
        <v>35</v>
      </c>
      <c r="B428" s="89"/>
      <c r="C428" s="89"/>
      <c r="D428" s="89"/>
      <c r="E428" s="89"/>
      <c r="F428" s="89"/>
      <c r="G428" s="89"/>
      <c r="H428" s="30"/>
      <c r="I428" s="32" t="s">
        <v>29</v>
      </c>
    </row>
    <row r="429" spans="1:9">
      <c r="A429" s="88" t="s">
        <v>36</v>
      </c>
      <c r="B429" s="89"/>
      <c r="C429" s="89"/>
      <c r="D429" s="89"/>
      <c r="E429" s="89"/>
      <c r="F429" s="89"/>
      <c r="G429" s="89"/>
      <c r="H429" s="30"/>
      <c r="I429" s="32" t="s">
        <v>29</v>
      </c>
    </row>
    <row r="430" spans="1:9">
      <c r="A430" s="86" t="s">
        <v>30</v>
      </c>
      <c r="B430" s="87"/>
      <c r="C430" s="87"/>
      <c r="D430" s="87"/>
      <c r="E430" s="87"/>
      <c r="F430" s="87"/>
      <c r="G430" s="87"/>
      <c r="H430" s="31"/>
      <c r="I430" s="32" t="s">
        <v>29</v>
      </c>
    </row>
    <row r="431" spans="1:9">
      <c r="A431" s="88" t="s">
        <v>33</v>
      </c>
      <c r="B431" s="89"/>
      <c r="C431" s="89"/>
      <c r="D431" s="89"/>
      <c r="E431" s="89"/>
      <c r="F431" s="89"/>
      <c r="G431" s="89"/>
      <c r="H431" s="31"/>
      <c r="I431" s="32" t="s">
        <v>31</v>
      </c>
    </row>
    <row r="432" spans="1:9">
      <c r="A432" s="10" t="s">
        <v>16</v>
      </c>
      <c r="B432" s="11" t="s">
        <v>17</v>
      </c>
      <c r="C432" s="11"/>
      <c r="D432" s="11"/>
      <c r="E432" s="11"/>
      <c r="F432" s="5"/>
      <c r="G432" s="5"/>
      <c r="H432" s="5"/>
      <c r="I432" s="5"/>
    </row>
    <row r="433" spans="1:9">
      <c r="A433" s="10" t="s">
        <v>16</v>
      </c>
      <c r="B433" s="11" t="s">
        <v>25</v>
      </c>
      <c r="C433" s="11"/>
      <c r="D433" s="11"/>
      <c r="E433" s="12"/>
      <c r="F433" s="5"/>
      <c r="G433" s="5"/>
      <c r="H433" s="5"/>
      <c r="I433" s="11"/>
    </row>
    <row r="434" spans="1:9">
      <c r="A434" s="10" t="s">
        <v>16</v>
      </c>
      <c r="B434" s="16" t="s">
        <v>18</v>
      </c>
      <c r="C434" s="17"/>
      <c r="D434" s="17"/>
      <c r="E434" s="17"/>
      <c r="F434" s="18"/>
      <c r="G434" s="18"/>
      <c r="H434" s="18"/>
      <c r="I434" s="17"/>
    </row>
    <row r="435" spans="1:9">
      <c r="A435" s="5"/>
      <c r="B435" s="19" t="s">
        <v>26</v>
      </c>
      <c r="C435" s="18"/>
      <c r="D435" s="18"/>
      <c r="E435" s="18"/>
      <c r="F435" s="18"/>
      <c r="G435" s="18"/>
      <c r="H435" s="18"/>
      <c r="I435" s="18"/>
    </row>
    <row r="436" spans="1:9">
      <c r="A436" s="12"/>
      <c r="B436" s="90" t="s">
        <v>32</v>
      </c>
      <c r="C436" s="90"/>
      <c r="D436" s="90"/>
      <c r="E436" s="90"/>
      <c r="F436" s="90"/>
      <c r="G436" s="90"/>
      <c r="H436" s="90"/>
      <c r="I436" s="90"/>
    </row>
    <row r="438" spans="1:9">
      <c r="A438" s="2" t="s">
        <v>320</v>
      </c>
      <c r="B438" s="3"/>
      <c r="C438" s="4"/>
      <c r="D438" s="4"/>
      <c r="E438" s="4"/>
      <c r="F438" s="4"/>
      <c r="G438" s="4"/>
      <c r="H438" s="4"/>
      <c r="I438" s="4"/>
    </row>
    <row r="439" spans="1:9" ht="31.5">
      <c r="A439" s="13" t="s">
        <v>0</v>
      </c>
      <c r="B439" s="13" t="s">
        <v>1</v>
      </c>
      <c r="C439" s="13" t="s">
        <v>27</v>
      </c>
      <c r="D439" s="13" t="s">
        <v>23</v>
      </c>
      <c r="E439" s="14" t="s">
        <v>2</v>
      </c>
      <c r="F439" s="15" t="s">
        <v>21</v>
      </c>
      <c r="G439" s="15" t="s">
        <v>22</v>
      </c>
      <c r="H439" s="15" t="s">
        <v>20</v>
      </c>
      <c r="I439" s="13" t="s">
        <v>3</v>
      </c>
    </row>
    <row r="440" spans="1:9">
      <c r="A440" s="13" t="s">
        <v>4</v>
      </c>
      <c r="B440" s="13" t="s">
        <v>5</v>
      </c>
      <c r="C440" s="13" t="s">
        <v>6</v>
      </c>
      <c r="D440" s="13" t="s">
        <v>7</v>
      </c>
      <c r="E440" s="13" t="s">
        <v>8</v>
      </c>
      <c r="F440" s="13" t="s">
        <v>9</v>
      </c>
      <c r="G440" s="13" t="s">
        <v>10</v>
      </c>
      <c r="H440" s="13" t="s">
        <v>11</v>
      </c>
      <c r="I440" s="13" t="s">
        <v>24</v>
      </c>
    </row>
    <row r="441" spans="1:9" ht="48.75" customHeight="1">
      <c r="A441" s="6" t="s">
        <v>12</v>
      </c>
      <c r="B441" s="49" t="s">
        <v>234</v>
      </c>
      <c r="C441" s="7">
        <v>1</v>
      </c>
      <c r="D441" s="28" t="s">
        <v>80</v>
      </c>
      <c r="E441" s="22"/>
      <c r="F441" s="23">
        <f>ROUND(C441*E441,2)</f>
        <v>0</v>
      </c>
      <c r="G441" s="21">
        <v>0.23</v>
      </c>
      <c r="H441" s="1">
        <f t="shared" ref="H441" si="49">ROUND(F441*G441+F441,2)</f>
        <v>0</v>
      </c>
      <c r="I441" s="26"/>
    </row>
    <row r="442" spans="1:9">
      <c r="A442" s="5"/>
      <c r="B442" s="8" t="s">
        <v>14</v>
      </c>
      <c r="C442" s="9"/>
      <c r="D442" s="9"/>
      <c r="E442" s="9" t="s">
        <v>15</v>
      </c>
      <c r="F442" s="24">
        <f>SUM(F441:F441)</f>
        <v>0</v>
      </c>
      <c r="G442" s="25"/>
      <c r="H442" s="24">
        <f>SUM(H441:H441)</f>
        <v>0</v>
      </c>
      <c r="I442" s="20"/>
    </row>
    <row r="443" spans="1:9">
      <c r="A443" s="33" t="s">
        <v>16</v>
      </c>
      <c r="B443" s="34" t="s">
        <v>28</v>
      </c>
      <c r="C443" s="35"/>
      <c r="D443" s="36"/>
      <c r="E443" s="37"/>
      <c r="F443" s="35"/>
      <c r="G443" s="38"/>
      <c r="H443" s="39"/>
      <c r="I443" s="38"/>
    </row>
    <row r="444" spans="1:9">
      <c r="A444" s="88" t="s">
        <v>331</v>
      </c>
      <c r="B444" s="89"/>
      <c r="C444" s="89"/>
      <c r="D444" s="89"/>
      <c r="E444" s="89"/>
      <c r="F444" s="89"/>
      <c r="G444" s="89"/>
      <c r="H444" s="30"/>
      <c r="I444" s="32" t="s">
        <v>29</v>
      </c>
    </row>
    <row r="445" spans="1:9">
      <c r="A445" s="88" t="s">
        <v>36</v>
      </c>
      <c r="B445" s="89"/>
      <c r="C445" s="89"/>
      <c r="D445" s="89"/>
      <c r="E445" s="89"/>
      <c r="F445" s="89"/>
      <c r="G445" s="89"/>
      <c r="H445" s="30"/>
      <c r="I445" s="32" t="s">
        <v>29</v>
      </c>
    </row>
    <row r="446" spans="1:9">
      <c r="A446" s="86" t="s">
        <v>30</v>
      </c>
      <c r="B446" s="87"/>
      <c r="C446" s="87"/>
      <c r="D446" s="87"/>
      <c r="E446" s="87"/>
      <c r="F446" s="87"/>
      <c r="G446" s="87"/>
      <c r="H446" s="31"/>
      <c r="I446" s="32" t="s">
        <v>29</v>
      </c>
    </row>
    <row r="447" spans="1:9">
      <c r="A447" s="88" t="s">
        <v>33</v>
      </c>
      <c r="B447" s="89"/>
      <c r="C447" s="89"/>
      <c r="D447" s="89"/>
      <c r="E447" s="89"/>
      <c r="F447" s="89"/>
      <c r="G447" s="89"/>
      <c r="H447" s="31"/>
      <c r="I447" s="32" t="s">
        <v>31</v>
      </c>
    </row>
    <row r="448" spans="1:9">
      <c r="A448" s="10" t="s">
        <v>16</v>
      </c>
      <c r="B448" s="11" t="s">
        <v>17</v>
      </c>
      <c r="C448" s="11"/>
      <c r="D448" s="11"/>
      <c r="E448" s="11"/>
      <c r="F448" s="5"/>
      <c r="G448" s="5"/>
      <c r="H448" s="5"/>
      <c r="I448" s="5"/>
    </row>
    <row r="449" spans="1:10">
      <c r="A449" s="10" t="s">
        <v>16</v>
      </c>
      <c r="B449" s="11" t="s">
        <v>25</v>
      </c>
      <c r="C449" s="11"/>
      <c r="D449" s="11"/>
      <c r="E449" s="12"/>
      <c r="F449" s="5"/>
      <c r="G449" s="5"/>
      <c r="H449" s="5"/>
      <c r="I449" s="11"/>
    </row>
    <row r="450" spans="1:10">
      <c r="A450" s="10" t="s">
        <v>16</v>
      </c>
      <c r="B450" s="16" t="s">
        <v>18</v>
      </c>
      <c r="C450" s="17"/>
      <c r="D450" s="17"/>
      <c r="E450" s="17"/>
      <c r="F450" s="18"/>
      <c r="G450" s="18"/>
      <c r="H450" s="18"/>
      <c r="I450" s="17"/>
    </row>
    <row r="451" spans="1:10">
      <c r="A451" s="5"/>
      <c r="B451" s="19" t="s">
        <v>26</v>
      </c>
      <c r="C451" s="18"/>
      <c r="D451" s="18"/>
      <c r="E451" s="18"/>
      <c r="F451" s="18"/>
      <c r="G451" s="18"/>
      <c r="H451" s="18"/>
      <c r="I451" s="18"/>
    </row>
    <row r="452" spans="1:10">
      <c r="A452" s="12"/>
      <c r="B452" s="90" t="s">
        <v>32</v>
      </c>
      <c r="C452" s="90"/>
      <c r="D452" s="90"/>
      <c r="E452" s="90"/>
      <c r="F452" s="90"/>
      <c r="G452" s="90"/>
      <c r="H452" s="90"/>
      <c r="I452" s="90"/>
    </row>
    <row r="454" spans="1:10">
      <c r="A454" s="2" t="s">
        <v>235</v>
      </c>
      <c r="B454" s="3"/>
      <c r="C454" s="4"/>
      <c r="D454" s="4"/>
      <c r="E454" s="4"/>
      <c r="F454" s="4"/>
      <c r="G454" s="4"/>
      <c r="H454" s="4"/>
      <c r="I454" s="4"/>
    </row>
    <row r="455" spans="1:10" ht="31.5">
      <c r="A455" s="13" t="s">
        <v>0</v>
      </c>
      <c r="B455" s="13" t="s">
        <v>1</v>
      </c>
      <c r="C455" s="13" t="s">
        <v>27</v>
      </c>
      <c r="D455" s="13" t="s">
        <v>23</v>
      </c>
      <c r="E455" s="14" t="s">
        <v>2</v>
      </c>
      <c r="F455" s="15" t="s">
        <v>21</v>
      </c>
      <c r="G455" s="15" t="s">
        <v>22</v>
      </c>
      <c r="H455" s="15" t="s">
        <v>20</v>
      </c>
      <c r="I455" s="13" t="s">
        <v>3</v>
      </c>
      <c r="J455" s="15" t="s">
        <v>237</v>
      </c>
    </row>
    <row r="456" spans="1:10">
      <c r="A456" s="13" t="s">
        <v>4</v>
      </c>
      <c r="B456" s="13" t="s">
        <v>5</v>
      </c>
      <c r="C456" s="13" t="s">
        <v>6</v>
      </c>
      <c r="D456" s="13" t="s">
        <v>7</v>
      </c>
      <c r="E456" s="13" t="s">
        <v>8</v>
      </c>
      <c r="F456" s="13" t="s">
        <v>9</v>
      </c>
      <c r="G456" s="13" t="s">
        <v>10</v>
      </c>
      <c r="H456" s="13" t="s">
        <v>11</v>
      </c>
      <c r="I456" s="13" t="s">
        <v>24</v>
      </c>
      <c r="J456" s="13" t="s">
        <v>236</v>
      </c>
    </row>
    <row r="457" spans="1:10" ht="30">
      <c r="A457" s="6" t="s">
        <v>12</v>
      </c>
      <c r="B457" s="54" t="s">
        <v>240</v>
      </c>
      <c r="C457" s="53">
        <v>20</v>
      </c>
      <c r="D457" s="28" t="s">
        <v>80</v>
      </c>
      <c r="E457" s="22"/>
      <c r="F457" s="23">
        <f t="shared" ref="F457:F481" si="50">ROUND(C457*E457,2)</f>
        <v>0</v>
      </c>
      <c r="G457" s="21">
        <v>0.23</v>
      </c>
      <c r="H457" s="1">
        <f t="shared" ref="H457:H481" si="51">ROUND(F457*G457+F457,2)</f>
        <v>0</v>
      </c>
      <c r="I457" s="26"/>
      <c r="J457" s="21" t="s">
        <v>238</v>
      </c>
    </row>
    <row r="458" spans="1:10" ht="75">
      <c r="A458" s="6" t="s">
        <v>13</v>
      </c>
      <c r="B458" s="49" t="s">
        <v>241</v>
      </c>
      <c r="C458" s="53">
        <v>20</v>
      </c>
      <c r="D458" s="28" t="s">
        <v>80</v>
      </c>
      <c r="E458" s="22"/>
      <c r="F458" s="23">
        <f t="shared" si="50"/>
        <v>0</v>
      </c>
      <c r="G458" s="21">
        <v>0.23</v>
      </c>
      <c r="H458" s="1">
        <f t="shared" si="51"/>
        <v>0</v>
      </c>
      <c r="I458" s="26"/>
      <c r="J458" s="21" t="s">
        <v>238</v>
      </c>
    </row>
    <row r="459" spans="1:10" ht="75">
      <c r="A459" s="6" t="s">
        <v>19</v>
      </c>
      <c r="B459" s="49" t="s">
        <v>242</v>
      </c>
      <c r="C459" s="53">
        <v>10</v>
      </c>
      <c r="D459" s="28" t="s">
        <v>80</v>
      </c>
      <c r="E459" s="22"/>
      <c r="F459" s="23">
        <f t="shared" si="50"/>
        <v>0</v>
      </c>
      <c r="G459" s="21">
        <v>0.23</v>
      </c>
      <c r="H459" s="1">
        <f t="shared" si="51"/>
        <v>0</v>
      </c>
      <c r="I459" s="26"/>
      <c r="J459" s="21" t="s">
        <v>238</v>
      </c>
    </row>
    <row r="460" spans="1:10" ht="105">
      <c r="A460" s="6" t="s">
        <v>38</v>
      </c>
      <c r="B460" s="49" t="s">
        <v>243</v>
      </c>
      <c r="C460" s="53">
        <v>10</v>
      </c>
      <c r="D460" s="28" t="s">
        <v>80</v>
      </c>
      <c r="E460" s="22"/>
      <c r="F460" s="23">
        <f t="shared" si="50"/>
        <v>0</v>
      </c>
      <c r="G460" s="21">
        <v>0.23</v>
      </c>
      <c r="H460" s="1">
        <f t="shared" si="51"/>
        <v>0</v>
      </c>
      <c r="I460" s="26"/>
      <c r="J460" s="21" t="s">
        <v>238</v>
      </c>
    </row>
    <row r="461" spans="1:10" ht="96.75" customHeight="1">
      <c r="A461" s="6" t="s">
        <v>39</v>
      </c>
      <c r="B461" s="49" t="s">
        <v>244</v>
      </c>
      <c r="C461" s="53">
        <v>6</v>
      </c>
      <c r="D461" s="28" t="s">
        <v>80</v>
      </c>
      <c r="E461" s="22"/>
      <c r="F461" s="23">
        <f t="shared" si="50"/>
        <v>0</v>
      </c>
      <c r="G461" s="21">
        <v>0.23</v>
      </c>
      <c r="H461" s="1">
        <f t="shared" si="51"/>
        <v>0</v>
      </c>
      <c r="I461" s="26"/>
      <c r="J461" s="21" t="s">
        <v>238</v>
      </c>
    </row>
    <row r="462" spans="1:10" ht="90">
      <c r="A462" s="55" t="s">
        <v>41</v>
      </c>
      <c r="B462" s="49" t="s">
        <v>245</v>
      </c>
      <c r="C462" s="48">
        <v>12</v>
      </c>
      <c r="D462" s="28" t="s">
        <v>80</v>
      </c>
      <c r="E462" s="22"/>
      <c r="F462" s="23">
        <f t="shared" si="50"/>
        <v>0</v>
      </c>
      <c r="G462" s="21">
        <v>0.23</v>
      </c>
      <c r="H462" s="1">
        <f t="shared" si="51"/>
        <v>0</v>
      </c>
      <c r="I462" s="26"/>
      <c r="J462" s="21" t="s">
        <v>238</v>
      </c>
    </row>
    <row r="463" spans="1:10" ht="53.25" customHeight="1">
      <c r="A463" s="6" t="s">
        <v>42</v>
      </c>
      <c r="B463" s="49" t="s">
        <v>246</v>
      </c>
      <c r="C463" s="48">
        <v>20</v>
      </c>
      <c r="D463" s="28" t="s">
        <v>239</v>
      </c>
      <c r="E463" s="22"/>
      <c r="F463" s="23">
        <f t="shared" si="50"/>
        <v>0</v>
      </c>
      <c r="G463" s="21">
        <v>0.23</v>
      </c>
      <c r="H463" s="1">
        <f t="shared" si="51"/>
        <v>0</v>
      </c>
      <c r="I463" s="26"/>
      <c r="J463" s="21" t="s">
        <v>238</v>
      </c>
    </row>
    <row r="464" spans="1:10" ht="194.25" customHeight="1">
      <c r="A464" s="6" t="s">
        <v>45</v>
      </c>
      <c r="B464" s="49" t="s">
        <v>354</v>
      </c>
      <c r="C464" s="48">
        <v>90</v>
      </c>
      <c r="D464" s="28" t="s">
        <v>80</v>
      </c>
      <c r="E464" s="22"/>
      <c r="F464" s="23">
        <f t="shared" si="50"/>
        <v>0</v>
      </c>
      <c r="G464" s="21">
        <v>0.23</v>
      </c>
      <c r="H464" s="1">
        <f t="shared" si="51"/>
        <v>0</v>
      </c>
      <c r="I464" s="26"/>
      <c r="J464" s="85" t="s">
        <v>351</v>
      </c>
    </row>
    <row r="465" spans="1:10" ht="195">
      <c r="A465" s="42" t="s">
        <v>46</v>
      </c>
      <c r="B465" s="49" t="s">
        <v>349</v>
      </c>
      <c r="C465" s="48">
        <v>4</v>
      </c>
      <c r="D465" s="28" t="s">
        <v>80</v>
      </c>
      <c r="E465" s="22"/>
      <c r="F465" s="23">
        <f t="shared" si="50"/>
        <v>0</v>
      </c>
      <c r="G465" s="21">
        <v>0.23</v>
      </c>
      <c r="H465" s="1">
        <f t="shared" si="51"/>
        <v>0</v>
      </c>
      <c r="I465" s="26"/>
      <c r="J465" s="21" t="s">
        <v>238</v>
      </c>
    </row>
    <row r="466" spans="1:10" ht="180" customHeight="1">
      <c r="A466" s="6" t="s">
        <v>47</v>
      </c>
      <c r="B466" s="49" t="s">
        <v>348</v>
      </c>
      <c r="C466" s="48">
        <v>2</v>
      </c>
      <c r="D466" s="28" t="s">
        <v>80</v>
      </c>
      <c r="E466" s="22"/>
      <c r="F466" s="23">
        <f t="shared" si="50"/>
        <v>0</v>
      </c>
      <c r="G466" s="21">
        <v>0.23</v>
      </c>
      <c r="H466" s="1">
        <f t="shared" si="51"/>
        <v>0</v>
      </c>
      <c r="I466" s="26"/>
      <c r="J466" s="21" t="s">
        <v>238</v>
      </c>
    </row>
    <row r="467" spans="1:10" ht="45">
      <c r="A467" s="6" t="s">
        <v>48</v>
      </c>
      <c r="B467" s="49" t="s">
        <v>247</v>
      </c>
      <c r="C467" s="48">
        <v>3</v>
      </c>
      <c r="D467" s="28" t="s">
        <v>239</v>
      </c>
      <c r="E467" s="22"/>
      <c r="F467" s="23">
        <f t="shared" si="50"/>
        <v>0</v>
      </c>
      <c r="G467" s="21">
        <v>0.23</v>
      </c>
      <c r="H467" s="1">
        <f t="shared" si="51"/>
        <v>0</v>
      </c>
      <c r="I467" s="26"/>
      <c r="J467" s="21" t="s">
        <v>238</v>
      </c>
    </row>
    <row r="468" spans="1:10" ht="45">
      <c r="A468" s="42" t="s">
        <v>49</v>
      </c>
      <c r="B468" s="49" t="s">
        <v>248</v>
      </c>
      <c r="C468" s="48">
        <v>3</v>
      </c>
      <c r="D468" s="28" t="s">
        <v>239</v>
      </c>
      <c r="E468" s="22"/>
      <c r="F468" s="23">
        <f t="shared" si="50"/>
        <v>0</v>
      </c>
      <c r="G468" s="21">
        <v>0.23</v>
      </c>
      <c r="H468" s="1">
        <f t="shared" si="51"/>
        <v>0</v>
      </c>
      <c r="I468" s="26"/>
      <c r="J468" s="21" t="s">
        <v>238</v>
      </c>
    </row>
    <row r="469" spans="1:10" ht="60">
      <c r="A469" s="6" t="s">
        <v>50</v>
      </c>
      <c r="B469" s="49" t="s">
        <v>249</v>
      </c>
      <c r="C469" s="48">
        <v>20</v>
      </c>
      <c r="D469" s="28" t="s">
        <v>80</v>
      </c>
      <c r="E469" s="22"/>
      <c r="F469" s="23">
        <f t="shared" si="50"/>
        <v>0</v>
      </c>
      <c r="G469" s="21">
        <v>0.23</v>
      </c>
      <c r="H469" s="1">
        <f t="shared" si="51"/>
        <v>0</v>
      </c>
      <c r="I469" s="26"/>
      <c r="J469" s="21" t="s">
        <v>238</v>
      </c>
    </row>
    <row r="470" spans="1:10" ht="45">
      <c r="A470" s="6" t="s">
        <v>51</v>
      </c>
      <c r="B470" s="49" t="s">
        <v>250</v>
      </c>
      <c r="C470" s="48">
        <v>200</v>
      </c>
      <c r="D470" s="28" t="s">
        <v>239</v>
      </c>
      <c r="E470" s="22"/>
      <c r="F470" s="23">
        <f t="shared" si="50"/>
        <v>0</v>
      </c>
      <c r="G470" s="21">
        <v>0.23</v>
      </c>
      <c r="H470" s="1">
        <f t="shared" si="51"/>
        <v>0</v>
      </c>
      <c r="I470" s="26"/>
      <c r="J470" s="21" t="s">
        <v>238</v>
      </c>
    </row>
    <row r="471" spans="1:10" ht="60">
      <c r="A471" s="42" t="s">
        <v>52</v>
      </c>
      <c r="B471" s="49" t="s">
        <v>251</v>
      </c>
      <c r="C471" s="48">
        <v>6</v>
      </c>
      <c r="D471" s="28" t="s">
        <v>80</v>
      </c>
      <c r="E471" s="22"/>
      <c r="F471" s="23">
        <f t="shared" si="50"/>
        <v>0</v>
      </c>
      <c r="G471" s="21">
        <v>0.23</v>
      </c>
      <c r="H471" s="1">
        <f t="shared" si="51"/>
        <v>0</v>
      </c>
      <c r="I471" s="26"/>
      <c r="J471" s="21" t="s">
        <v>238</v>
      </c>
    </row>
    <row r="472" spans="1:10" ht="75">
      <c r="A472" s="6" t="s">
        <v>53</v>
      </c>
      <c r="B472" s="49" t="s">
        <v>252</v>
      </c>
      <c r="C472" s="48">
        <v>6</v>
      </c>
      <c r="D472" s="28" t="s">
        <v>80</v>
      </c>
      <c r="E472" s="22"/>
      <c r="F472" s="23">
        <f t="shared" si="50"/>
        <v>0</v>
      </c>
      <c r="G472" s="21">
        <v>0.23</v>
      </c>
      <c r="H472" s="1">
        <f t="shared" si="51"/>
        <v>0</v>
      </c>
      <c r="I472" s="26"/>
      <c r="J472" s="21" t="s">
        <v>238</v>
      </c>
    </row>
    <row r="473" spans="1:10" ht="33" customHeight="1">
      <c r="A473" s="6" t="s">
        <v>54</v>
      </c>
      <c r="B473" s="49" t="s">
        <v>253</v>
      </c>
      <c r="C473" s="48">
        <v>5</v>
      </c>
      <c r="D473" s="28" t="s">
        <v>239</v>
      </c>
      <c r="E473" s="22"/>
      <c r="F473" s="23">
        <f t="shared" si="50"/>
        <v>0</v>
      </c>
      <c r="G473" s="21">
        <v>0.23</v>
      </c>
      <c r="H473" s="1">
        <f t="shared" si="51"/>
        <v>0</v>
      </c>
      <c r="I473" s="26"/>
      <c r="J473" s="21" t="s">
        <v>238</v>
      </c>
    </row>
    <row r="474" spans="1:10" ht="30">
      <c r="A474" s="6" t="s">
        <v>55</v>
      </c>
      <c r="B474" s="49" t="s">
        <v>254</v>
      </c>
      <c r="C474" s="48">
        <v>3</v>
      </c>
      <c r="D474" s="28" t="s">
        <v>239</v>
      </c>
      <c r="E474" s="22"/>
      <c r="F474" s="23">
        <f t="shared" si="50"/>
        <v>0</v>
      </c>
      <c r="G474" s="21">
        <v>0.23</v>
      </c>
      <c r="H474" s="1">
        <f t="shared" si="51"/>
        <v>0</v>
      </c>
      <c r="I474" s="26"/>
      <c r="J474" s="21" t="s">
        <v>238</v>
      </c>
    </row>
    <row r="475" spans="1:10" ht="30">
      <c r="A475" s="6" t="s">
        <v>56</v>
      </c>
      <c r="B475" s="49" t="s">
        <v>255</v>
      </c>
      <c r="C475" s="48">
        <v>3</v>
      </c>
      <c r="D475" s="28" t="s">
        <v>239</v>
      </c>
      <c r="E475" s="22"/>
      <c r="F475" s="23">
        <f t="shared" si="50"/>
        <v>0</v>
      </c>
      <c r="G475" s="21">
        <v>0.23</v>
      </c>
      <c r="H475" s="1">
        <f t="shared" si="51"/>
        <v>0</v>
      </c>
      <c r="I475" s="26"/>
      <c r="J475" s="21" t="s">
        <v>238</v>
      </c>
    </row>
    <row r="476" spans="1:10" ht="105">
      <c r="A476" s="42" t="s">
        <v>57</v>
      </c>
      <c r="B476" s="49" t="s">
        <v>256</v>
      </c>
      <c r="C476" s="48">
        <v>2200</v>
      </c>
      <c r="D476" s="28" t="s">
        <v>80</v>
      </c>
      <c r="E476" s="22"/>
      <c r="F476" s="23">
        <f t="shared" si="50"/>
        <v>0</v>
      </c>
      <c r="G476" s="21">
        <v>0.23</v>
      </c>
      <c r="H476" s="1">
        <f t="shared" si="51"/>
        <v>0</v>
      </c>
      <c r="I476" s="26"/>
      <c r="J476" s="21" t="s">
        <v>238</v>
      </c>
    </row>
    <row r="477" spans="1:10" ht="135">
      <c r="A477" s="6" t="s">
        <v>58</v>
      </c>
      <c r="B477" s="49" t="s">
        <v>257</v>
      </c>
      <c r="C477" s="48">
        <v>35</v>
      </c>
      <c r="D477" s="28" t="s">
        <v>80</v>
      </c>
      <c r="E477" s="22"/>
      <c r="F477" s="23">
        <f t="shared" si="50"/>
        <v>0</v>
      </c>
      <c r="G477" s="21">
        <v>0.23</v>
      </c>
      <c r="H477" s="1">
        <f t="shared" si="51"/>
        <v>0</v>
      </c>
      <c r="I477" s="26"/>
      <c r="J477" s="21" t="s">
        <v>238</v>
      </c>
    </row>
    <row r="478" spans="1:10" ht="90">
      <c r="A478" s="6" t="s">
        <v>59</v>
      </c>
      <c r="B478" s="49" t="s">
        <v>258</v>
      </c>
      <c r="C478" s="48">
        <v>900</v>
      </c>
      <c r="D478" s="28" t="s">
        <v>80</v>
      </c>
      <c r="E478" s="22"/>
      <c r="F478" s="23">
        <f t="shared" si="50"/>
        <v>0</v>
      </c>
      <c r="G478" s="21">
        <v>0.23</v>
      </c>
      <c r="H478" s="1">
        <f t="shared" si="51"/>
        <v>0</v>
      </c>
      <c r="I478" s="26"/>
      <c r="J478" s="21" t="s">
        <v>238</v>
      </c>
    </row>
    <row r="479" spans="1:10" ht="90">
      <c r="A479" s="42" t="s">
        <v>60</v>
      </c>
      <c r="B479" s="49" t="s">
        <v>259</v>
      </c>
      <c r="C479" s="48">
        <v>100</v>
      </c>
      <c r="D479" s="28" t="s">
        <v>80</v>
      </c>
      <c r="E479" s="22"/>
      <c r="F479" s="23">
        <f t="shared" si="50"/>
        <v>0</v>
      </c>
      <c r="G479" s="21">
        <v>0.23</v>
      </c>
      <c r="H479" s="1">
        <f t="shared" si="51"/>
        <v>0</v>
      </c>
      <c r="I479" s="26"/>
      <c r="J479" s="21" t="s">
        <v>238</v>
      </c>
    </row>
    <row r="480" spans="1:10" ht="90">
      <c r="A480" s="6" t="s">
        <v>61</v>
      </c>
      <c r="B480" s="49" t="s">
        <v>260</v>
      </c>
      <c r="C480" s="48">
        <v>100</v>
      </c>
      <c r="D480" s="28" t="s">
        <v>80</v>
      </c>
      <c r="E480" s="22"/>
      <c r="F480" s="23">
        <f t="shared" si="50"/>
        <v>0</v>
      </c>
      <c r="G480" s="21">
        <v>0.23</v>
      </c>
      <c r="H480" s="1">
        <f t="shared" si="51"/>
        <v>0</v>
      </c>
      <c r="I480" s="26"/>
      <c r="J480" s="21" t="s">
        <v>238</v>
      </c>
    </row>
    <row r="481" spans="1:10" ht="90">
      <c r="A481" s="6" t="s">
        <v>62</v>
      </c>
      <c r="B481" s="49" t="s">
        <v>261</v>
      </c>
      <c r="C481" s="48">
        <v>100</v>
      </c>
      <c r="D481" s="28" t="s">
        <v>80</v>
      </c>
      <c r="E481" s="22"/>
      <c r="F481" s="23">
        <f t="shared" si="50"/>
        <v>0</v>
      </c>
      <c r="G481" s="21">
        <v>0.23</v>
      </c>
      <c r="H481" s="1">
        <f t="shared" si="51"/>
        <v>0</v>
      </c>
      <c r="I481" s="26"/>
      <c r="J481" s="21" t="s">
        <v>238</v>
      </c>
    </row>
    <row r="482" spans="1:10" ht="45">
      <c r="A482" s="6" t="s">
        <v>63</v>
      </c>
      <c r="B482" s="49" t="s">
        <v>262</v>
      </c>
      <c r="C482" s="48">
        <v>6</v>
      </c>
      <c r="D482" s="28" t="s">
        <v>239</v>
      </c>
      <c r="E482" s="22"/>
      <c r="F482" s="23">
        <f>ROUND(C482*E482,2)</f>
        <v>0</v>
      </c>
      <c r="G482" s="21">
        <v>0.23</v>
      </c>
      <c r="H482" s="1">
        <f t="shared" ref="H482" si="52">ROUND(F482*G482+F482,2)</f>
        <v>0</v>
      </c>
      <c r="I482" s="26"/>
      <c r="J482" s="21" t="s">
        <v>238</v>
      </c>
    </row>
    <row r="483" spans="1:10">
      <c r="A483" s="5"/>
      <c r="B483" s="8" t="s">
        <v>14</v>
      </c>
      <c r="C483" s="9"/>
      <c r="D483" s="9"/>
      <c r="E483" s="9" t="s">
        <v>15</v>
      </c>
      <c r="F483" s="24">
        <f>SUM(F457:F482)</f>
        <v>0</v>
      </c>
      <c r="G483" s="25"/>
      <c r="H483" s="24">
        <f>SUM(H457:H482)</f>
        <v>0</v>
      </c>
      <c r="I483" s="20"/>
    </row>
    <row r="484" spans="1:10">
      <c r="A484" s="33" t="s">
        <v>16</v>
      </c>
      <c r="B484" s="34" t="s">
        <v>28</v>
      </c>
      <c r="C484" s="35"/>
      <c r="D484" s="36"/>
      <c r="E484" s="37"/>
      <c r="F484" s="35"/>
      <c r="G484" s="38"/>
      <c r="H484" s="39"/>
      <c r="I484" s="38"/>
    </row>
    <row r="485" spans="1:10">
      <c r="A485" s="88" t="s">
        <v>331</v>
      </c>
      <c r="B485" s="89"/>
      <c r="C485" s="89"/>
      <c r="D485" s="89"/>
      <c r="E485" s="89"/>
      <c r="F485" s="89"/>
      <c r="G485" s="89"/>
      <c r="H485" s="30"/>
      <c r="I485" s="32" t="s">
        <v>29</v>
      </c>
    </row>
    <row r="486" spans="1:10">
      <c r="A486" s="88" t="s">
        <v>36</v>
      </c>
      <c r="B486" s="89"/>
      <c r="C486" s="89"/>
      <c r="D486" s="89"/>
      <c r="E486" s="89"/>
      <c r="F486" s="89"/>
      <c r="G486" s="89"/>
      <c r="H486" s="30"/>
      <c r="I486" s="32" t="s">
        <v>29</v>
      </c>
    </row>
    <row r="487" spans="1:10">
      <c r="A487" s="86" t="s">
        <v>30</v>
      </c>
      <c r="B487" s="87"/>
      <c r="C487" s="87"/>
      <c r="D487" s="87"/>
      <c r="E487" s="87"/>
      <c r="F487" s="87"/>
      <c r="G487" s="87"/>
      <c r="H487" s="31"/>
      <c r="I487" s="32" t="s">
        <v>29</v>
      </c>
    </row>
    <row r="488" spans="1:10">
      <c r="A488" s="88" t="s">
        <v>33</v>
      </c>
      <c r="B488" s="89"/>
      <c r="C488" s="89"/>
      <c r="D488" s="89"/>
      <c r="E488" s="89"/>
      <c r="F488" s="89"/>
      <c r="G488" s="89"/>
      <c r="H488" s="31"/>
      <c r="I488" s="32" t="s">
        <v>31</v>
      </c>
    </row>
    <row r="489" spans="1:10">
      <c r="A489" s="10" t="s">
        <v>16</v>
      </c>
      <c r="B489" s="11" t="s">
        <v>17</v>
      </c>
      <c r="C489" s="11"/>
      <c r="D489" s="11"/>
      <c r="E489" s="11"/>
      <c r="F489" s="5"/>
      <c r="G489" s="5"/>
      <c r="H489" s="5"/>
      <c r="I489" s="5"/>
    </row>
    <row r="490" spans="1:10">
      <c r="A490" s="10" t="s">
        <v>16</v>
      </c>
      <c r="B490" s="11" t="s">
        <v>25</v>
      </c>
      <c r="C490" s="11"/>
      <c r="D490" s="11"/>
      <c r="E490" s="12"/>
      <c r="F490" s="5"/>
      <c r="G490" s="5"/>
      <c r="H490" s="5"/>
      <c r="I490" s="11"/>
    </row>
    <row r="491" spans="1:10">
      <c r="A491" s="10" t="s">
        <v>16</v>
      </c>
      <c r="B491" s="16" t="s">
        <v>18</v>
      </c>
      <c r="C491" s="17"/>
      <c r="D491" s="17"/>
      <c r="E491" s="17"/>
      <c r="F491" s="18"/>
      <c r="G491" s="18"/>
      <c r="H491" s="18"/>
      <c r="I491" s="17"/>
    </row>
    <row r="492" spans="1:10">
      <c r="A492" s="5"/>
      <c r="B492" s="19" t="s">
        <v>26</v>
      </c>
      <c r="C492" s="18"/>
      <c r="D492" s="18"/>
      <c r="E492" s="18"/>
      <c r="F492" s="18"/>
      <c r="G492" s="18"/>
      <c r="H492" s="18"/>
      <c r="I492" s="18"/>
    </row>
    <row r="493" spans="1:10">
      <c r="A493" s="12"/>
      <c r="B493" s="90" t="s">
        <v>32</v>
      </c>
      <c r="C493" s="90"/>
      <c r="D493" s="90"/>
      <c r="E493" s="90"/>
      <c r="F493" s="90"/>
      <c r="G493" s="90"/>
      <c r="H493" s="90"/>
      <c r="I493" s="90"/>
    </row>
    <row r="494" spans="1:10">
      <c r="A494" s="12"/>
      <c r="B494" s="76"/>
      <c r="C494" s="76"/>
      <c r="D494" s="76"/>
      <c r="E494" s="76"/>
      <c r="F494" s="76"/>
      <c r="G494" s="76"/>
      <c r="H494" s="76"/>
      <c r="I494" s="76"/>
    </row>
    <row r="495" spans="1:10" ht="15">
      <c r="A495" s="77"/>
      <c r="B495"/>
      <c r="C495"/>
      <c r="D495"/>
      <c r="E495"/>
      <c r="F495"/>
      <c r="G495" s="76"/>
      <c r="H495" s="76"/>
      <c r="I495" s="76"/>
    </row>
    <row r="496" spans="1:10" ht="15">
      <c r="A496" s="91"/>
      <c r="B496" s="91"/>
      <c r="C496" s="91"/>
      <c r="D496"/>
      <c r="E496"/>
      <c r="F496" s="78"/>
      <c r="G496" s="76"/>
      <c r="H496" s="76"/>
      <c r="I496" s="76"/>
    </row>
    <row r="497" spans="1:9" ht="47.25" customHeight="1" thickBot="1">
      <c r="A497" s="103" t="s">
        <v>350</v>
      </c>
      <c r="B497" s="103"/>
      <c r="C497" s="103"/>
      <c r="D497" s="103"/>
      <c r="E497" s="103"/>
      <c r="F497" s="78"/>
      <c r="G497" s="76"/>
      <c r="H497" s="76"/>
      <c r="I497" s="76"/>
    </row>
    <row r="498" spans="1:9" ht="45.75" customHeight="1">
      <c r="A498" s="92" t="s">
        <v>0</v>
      </c>
      <c r="B498" s="94" t="s">
        <v>339</v>
      </c>
      <c r="C498" s="96" t="s">
        <v>340</v>
      </c>
      <c r="D498" s="84" t="s">
        <v>341</v>
      </c>
      <c r="E498" s="98"/>
      <c r="F498" s="99"/>
      <c r="G498" s="76"/>
      <c r="H498" s="76"/>
      <c r="I498" s="76"/>
    </row>
    <row r="499" spans="1:9" ht="24.75" customHeight="1" thickBot="1">
      <c r="A499" s="93"/>
      <c r="B499" s="95"/>
      <c r="C499" s="97"/>
      <c r="D499" s="79" t="s">
        <v>342</v>
      </c>
      <c r="E499" s="98"/>
      <c r="F499" s="99"/>
      <c r="G499" s="76"/>
      <c r="H499" s="76"/>
      <c r="I499" s="76"/>
    </row>
    <row r="500" spans="1:9" ht="30.75" customHeight="1" thickBot="1">
      <c r="A500" s="80">
        <v>1</v>
      </c>
      <c r="B500" s="81" t="s">
        <v>359</v>
      </c>
      <c r="C500" s="82" t="s">
        <v>343</v>
      </c>
      <c r="D500" s="83"/>
      <c r="E500"/>
      <c r="F500" s="78"/>
      <c r="G500" s="76"/>
      <c r="H500" s="76"/>
      <c r="I500" s="76"/>
    </row>
    <row r="501" spans="1:9" ht="24.75" thickBot="1">
      <c r="A501" s="80">
        <v>2</v>
      </c>
      <c r="B501" s="81" t="s">
        <v>360</v>
      </c>
      <c r="C501" s="82" t="s">
        <v>343</v>
      </c>
      <c r="D501" s="83"/>
      <c r="E501"/>
      <c r="F501" s="78"/>
      <c r="G501" s="76"/>
      <c r="H501" s="76"/>
      <c r="I501" s="76"/>
    </row>
    <row r="502" spans="1:9" ht="24.75" thickBot="1">
      <c r="A502" s="80">
        <v>3</v>
      </c>
      <c r="B502" s="81" t="s">
        <v>344</v>
      </c>
      <c r="C502" s="82" t="s">
        <v>343</v>
      </c>
      <c r="D502" s="83"/>
      <c r="E502"/>
      <c r="F502" s="78"/>
      <c r="G502" s="76"/>
      <c r="H502" s="76"/>
      <c r="I502" s="76"/>
    </row>
    <row r="503" spans="1:9" ht="15.75" thickBot="1">
      <c r="A503" s="80">
        <v>4</v>
      </c>
      <c r="B503" s="81" t="s">
        <v>345</v>
      </c>
      <c r="C503" s="82" t="s">
        <v>343</v>
      </c>
      <c r="D503" s="83"/>
      <c r="E503"/>
      <c r="F503" s="78"/>
      <c r="G503" s="76"/>
      <c r="H503" s="76"/>
      <c r="I503" s="76"/>
    </row>
    <row r="504" spans="1:9" ht="47.25" customHeight="1">
      <c r="A504" s="100" t="s">
        <v>357</v>
      </c>
      <c r="B504" s="100"/>
      <c r="C504" s="100"/>
      <c r="D504" s="100"/>
      <c r="E504" s="100"/>
      <c r="F504" s="99"/>
      <c r="G504" s="76"/>
      <c r="H504" s="76"/>
      <c r="I504" s="76"/>
    </row>
    <row r="505" spans="1:9" ht="42.75" customHeight="1">
      <c r="A505" s="101" t="s">
        <v>355</v>
      </c>
      <c r="B505" s="101"/>
      <c r="C505" s="101"/>
      <c r="D505" s="101"/>
      <c r="E505" s="101"/>
      <c r="F505" s="99"/>
      <c r="G505" s="76"/>
      <c r="H505" s="76"/>
      <c r="I505" s="76"/>
    </row>
    <row r="506" spans="1:9" ht="85.5" customHeight="1">
      <c r="A506" s="101" t="s">
        <v>358</v>
      </c>
      <c r="B506" s="101"/>
      <c r="C506" s="101"/>
      <c r="D506" s="101"/>
      <c r="E506" s="101"/>
      <c r="F506" s="99"/>
      <c r="G506" s="76"/>
      <c r="H506" s="76"/>
      <c r="I506" s="76"/>
    </row>
    <row r="507" spans="1:9" ht="42.75" customHeight="1">
      <c r="A507" s="101" t="s">
        <v>346</v>
      </c>
      <c r="B507" s="101"/>
      <c r="C507" s="101"/>
      <c r="D507" s="101"/>
      <c r="E507" s="101"/>
      <c r="F507" s="99"/>
      <c r="G507" s="76"/>
      <c r="H507" s="76"/>
      <c r="I507" s="76"/>
    </row>
    <row r="508" spans="1:9" ht="28.5" customHeight="1">
      <c r="A508" s="102" t="s">
        <v>347</v>
      </c>
      <c r="B508" s="102"/>
      <c r="C508" s="102"/>
      <c r="D508" s="102"/>
      <c r="E508" s="102"/>
      <c r="F508" s="99"/>
      <c r="G508" s="76"/>
      <c r="H508" s="76"/>
      <c r="I508" s="76"/>
    </row>
    <row r="509" spans="1:9">
      <c r="A509" s="12"/>
      <c r="B509" s="76"/>
      <c r="C509" s="76"/>
      <c r="D509" s="76"/>
      <c r="E509" s="76"/>
      <c r="F509" s="76"/>
      <c r="G509" s="76"/>
      <c r="H509" s="76"/>
      <c r="I509" s="76"/>
    </row>
    <row r="510" spans="1:9">
      <c r="A510" s="12"/>
      <c r="B510" s="76"/>
      <c r="C510" s="76"/>
      <c r="D510" s="76"/>
      <c r="E510" s="76"/>
      <c r="F510" s="76"/>
      <c r="G510" s="76"/>
      <c r="H510" s="76"/>
      <c r="I510" s="76"/>
    </row>
    <row r="512" spans="1:9">
      <c r="A512" s="2" t="s">
        <v>265</v>
      </c>
      <c r="B512" s="3"/>
      <c r="C512" s="4"/>
      <c r="D512" s="4"/>
      <c r="E512" s="4"/>
      <c r="F512" s="4"/>
      <c r="G512" s="4"/>
      <c r="H512" s="4"/>
      <c r="I512" s="4"/>
    </row>
    <row r="513" spans="1:9" ht="31.5">
      <c r="A513" s="13" t="s">
        <v>0</v>
      </c>
      <c r="B513" s="13" t="s">
        <v>1</v>
      </c>
      <c r="C513" s="13" t="s">
        <v>27</v>
      </c>
      <c r="D513" s="13" t="s">
        <v>23</v>
      </c>
      <c r="E513" s="14" t="s">
        <v>2</v>
      </c>
      <c r="F513" s="15" t="s">
        <v>21</v>
      </c>
      <c r="G513" s="15" t="s">
        <v>22</v>
      </c>
      <c r="H513" s="15" t="s">
        <v>20</v>
      </c>
      <c r="I513" s="13" t="s">
        <v>3</v>
      </c>
    </row>
    <row r="514" spans="1:9">
      <c r="A514" s="13" t="s">
        <v>4</v>
      </c>
      <c r="B514" s="13" t="s">
        <v>5</v>
      </c>
      <c r="C514" s="13" t="s">
        <v>6</v>
      </c>
      <c r="D514" s="13" t="s">
        <v>7</v>
      </c>
      <c r="E514" s="13" t="s">
        <v>8</v>
      </c>
      <c r="F514" s="13" t="s">
        <v>9</v>
      </c>
      <c r="G514" s="13" t="s">
        <v>10</v>
      </c>
      <c r="H514" s="13" t="s">
        <v>11</v>
      </c>
      <c r="I514" s="13" t="s">
        <v>24</v>
      </c>
    </row>
    <row r="515" spans="1:9" ht="90">
      <c r="A515" s="6" t="s">
        <v>12</v>
      </c>
      <c r="B515" s="49" t="s">
        <v>266</v>
      </c>
      <c r="C515" s="7">
        <v>20</v>
      </c>
      <c r="D515" s="28" t="s">
        <v>239</v>
      </c>
      <c r="E515" s="22"/>
      <c r="F515" s="23">
        <f>ROUND(C515*E515,2)</f>
        <v>0</v>
      </c>
      <c r="G515" s="21">
        <v>0.23</v>
      </c>
      <c r="H515" s="1">
        <f t="shared" ref="H515" si="53">ROUND(F515*G515+F515,2)</f>
        <v>0</v>
      </c>
      <c r="I515" s="26"/>
    </row>
    <row r="516" spans="1:9">
      <c r="A516" s="5"/>
      <c r="B516" s="8" t="s">
        <v>14</v>
      </c>
      <c r="C516" s="9"/>
      <c r="D516" s="9"/>
      <c r="E516" s="9" t="s">
        <v>15</v>
      </c>
      <c r="F516" s="24">
        <f>SUM(F515:F515)</f>
        <v>0</v>
      </c>
      <c r="G516" s="25"/>
      <c r="H516" s="24">
        <f>SUM(H515:H515)</f>
        <v>0</v>
      </c>
      <c r="I516" s="20"/>
    </row>
    <row r="517" spans="1:9">
      <c r="A517" s="33" t="s">
        <v>16</v>
      </c>
      <c r="B517" s="34" t="s">
        <v>28</v>
      </c>
      <c r="C517" s="35"/>
      <c r="D517" s="36"/>
      <c r="E517" s="37"/>
      <c r="F517" s="35"/>
      <c r="G517" s="38"/>
      <c r="H517" s="39"/>
      <c r="I517" s="38"/>
    </row>
    <row r="518" spans="1:9">
      <c r="A518" s="88" t="s">
        <v>331</v>
      </c>
      <c r="B518" s="89"/>
      <c r="C518" s="89"/>
      <c r="D518" s="89"/>
      <c r="E518" s="89"/>
      <c r="F518" s="89"/>
      <c r="G518" s="89"/>
      <c r="H518" s="30"/>
      <c r="I518" s="32" t="s">
        <v>29</v>
      </c>
    </row>
    <row r="519" spans="1:9">
      <c r="A519" s="88" t="s">
        <v>36</v>
      </c>
      <c r="B519" s="89"/>
      <c r="C519" s="89"/>
      <c r="D519" s="89"/>
      <c r="E519" s="89"/>
      <c r="F519" s="89"/>
      <c r="G519" s="89"/>
      <c r="H519" s="30"/>
      <c r="I519" s="32" t="s">
        <v>29</v>
      </c>
    </row>
    <row r="520" spans="1:9">
      <c r="A520" s="86" t="s">
        <v>30</v>
      </c>
      <c r="B520" s="87"/>
      <c r="C520" s="87"/>
      <c r="D520" s="87"/>
      <c r="E520" s="87"/>
      <c r="F520" s="87"/>
      <c r="G520" s="87"/>
      <c r="H520" s="31"/>
      <c r="I520" s="32" t="s">
        <v>29</v>
      </c>
    </row>
    <row r="521" spans="1:9">
      <c r="A521" s="88" t="s">
        <v>33</v>
      </c>
      <c r="B521" s="89"/>
      <c r="C521" s="89"/>
      <c r="D521" s="89"/>
      <c r="E521" s="89"/>
      <c r="F521" s="89"/>
      <c r="G521" s="89"/>
      <c r="H521" s="31"/>
      <c r="I521" s="32" t="s">
        <v>31</v>
      </c>
    </row>
    <row r="522" spans="1:9">
      <c r="A522" s="10" t="s">
        <v>16</v>
      </c>
      <c r="B522" s="11" t="s">
        <v>17</v>
      </c>
      <c r="C522" s="11"/>
      <c r="D522" s="11"/>
      <c r="E522" s="11"/>
      <c r="F522" s="5"/>
      <c r="G522" s="5"/>
      <c r="H522" s="5"/>
      <c r="I522" s="5"/>
    </row>
    <row r="523" spans="1:9">
      <c r="A523" s="10" t="s">
        <v>16</v>
      </c>
      <c r="B523" s="11" t="s">
        <v>25</v>
      </c>
      <c r="C523" s="11"/>
      <c r="D523" s="11"/>
      <c r="E523" s="12"/>
      <c r="F523" s="5"/>
      <c r="G523" s="5"/>
      <c r="H523" s="5"/>
      <c r="I523" s="11"/>
    </row>
    <row r="524" spans="1:9">
      <c r="A524" s="10" t="s">
        <v>16</v>
      </c>
      <c r="B524" s="16" t="s">
        <v>18</v>
      </c>
      <c r="C524" s="17"/>
      <c r="D524" s="17"/>
      <c r="E524" s="17"/>
      <c r="F524" s="18"/>
      <c r="G524" s="18"/>
      <c r="H524" s="18"/>
      <c r="I524" s="17"/>
    </row>
    <row r="525" spans="1:9">
      <c r="A525" s="5"/>
      <c r="B525" s="19" t="s">
        <v>26</v>
      </c>
      <c r="C525" s="18"/>
      <c r="D525" s="18"/>
      <c r="E525" s="18"/>
      <c r="F525" s="18"/>
      <c r="G525" s="18"/>
      <c r="H525" s="18"/>
      <c r="I525" s="18"/>
    </row>
    <row r="526" spans="1:9">
      <c r="A526" s="12"/>
      <c r="B526" s="90" t="s">
        <v>32</v>
      </c>
      <c r="C526" s="90"/>
      <c r="D526" s="90"/>
      <c r="E526" s="90"/>
      <c r="F526" s="90"/>
      <c r="G526" s="90"/>
      <c r="H526" s="90"/>
      <c r="I526" s="90"/>
    </row>
    <row r="528" spans="1:9">
      <c r="A528" s="2" t="s">
        <v>267</v>
      </c>
      <c r="B528" s="3"/>
      <c r="C528" s="4"/>
      <c r="D528" s="4"/>
      <c r="E528" s="4"/>
      <c r="F528" s="4"/>
      <c r="G528" s="4"/>
      <c r="H528" s="4"/>
      <c r="I528" s="4"/>
    </row>
    <row r="529" spans="1:9" ht="31.5">
      <c r="A529" s="13" t="s">
        <v>0</v>
      </c>
      <c r="B529" s="13" t="s">
        <v>1</v>
      </c>
      <c r="C529" s="13" t="s">
        <v>27</v>
      </c>
      <c r="D529" s="13" t="s">
        <v>23</v>
      </c>
      <c r="E529" s="14" t="s">
        <v>2</v>
      </c>
      <c r="F529" s="15" t="s">
        <v>21</v>
      </c>
      <c r="G529" s="15" t="s">
        <v>22</v>
      </c>
      <c r="H529" s="15" t="s">
        <v>20</v>
      </c>
      <c r="I529" s="13" t="s">
        <v>3</v>
      </c>
    </row>
    <row r="530" spans="1:9">
      <c r="A530" s="13" t="s">
        <v>4</v>
      </c>
      <c r="B530" s="13" t="s">
        <v>5</v>
      </c>
      <c r="C530" s="13" t="s">
        <v>6</v>
      </c>
      <c r="D530" s="13" t="s">
        <v>7</v>
      </c>
      <c r="E530" s="13" t="s">
        <v>8</v>
      </c>
      <c r="F530" s="13" t="s">
        <v>9</v>
      </c>
      <c r="G530" s="13" t="s">
        <v>10</v>
      </c>
      <c r="H530" s="13" t="s">
        <v>11</v>
      </c>
      <c r="I530" s="13" t="s">
        <v>24</v>
      </c>
    </row>
    <row r="531" spans="1:9" ht="139.5" customHeight="1">
      <c r="A531" s="6" t="s">
        <v>12</v>
      </c>
      <c r="B531" s="49" t="s">
        <v>268</v>
      </c>
      <c r="C531" s="53">
        <v>1</v>
      </c>
      <c r="D531" s="28" t="s">
        <v>239</v>
      </c>
      <c r="E531" s="22"/>
      <c r="F531" s="23">
        <f t="shared" ref="F531:F538" si="54">ROUND(C531*E531,2)</f>
        <v>0</v>
      </c>
      <c r="G531" s="21">
        <v>0.23</v>
      </c>
      <c r="H531" s="1">
        <f t="shared" ref="H531:H538" si="55">ROUND(F531*G531+F531,2)</f>
        <v>0</v>
      </c>
      <c r="I531" s="26"/>
    </row>
    <row r="532" spans="1:9" ht="60">
      <c r="A532" s="6" t="s">
        <v>13</v>
      </c>
      <c r="B532" s="49" t="s">
        <v>269</v>
      </c>
      <c r="C532" s="48">
        <v>1</v>
      </c>
      <c r="D532" s="28" t="s">
        <v>80</v>
      </c>
      <c r="E532" s="22"/>
      <c r="F532" s="23">
        <f t="shared" si="54"/>
        <v>0</v>
      </c>
      <c r="G532" s="21">
        <v>0.23</v>
      </c>
      <c r="H532" s="1">
        <f t="shared" si="55"/>
        <v>0</v>
      </c>
      <c r="I532" s="26"/>
    </row>
    <row r="533" spans="1:9" ht="60">
      <c r="A533" s="6" t="s">
        <v>19</v>
      </c>
      <c r="B533" s="49" t="s">
        <v>270</v>
      </c>
      <c r="C533" s="48">
        <v>1</v>
      </c>
      <c r="D533" s="28" t="s">
        <v>80</v>
      </c>
      <c r="E533" s="22"/>
      <c r="F533" s="23">
        <f t="shared" si="54"/>
        <v>0</v>
      </c>
      <c r="G533" s="21">
        <v>0.23</v>
      </c>
      <c r="H533" s="1">
        <f t="shared" si="55"/>
        <v>0</v>
      </c>
      <c r="I533" s="26"/>
    </row>
    <row r="534" spans="1:9" ht="60">
      <c r="A534" s="6" t="s">
        <v>38</v>
      </c>
      <c r="B534" s="49" t="s">
        <v>271</v>
      </c>
      <c r="C534" s="48">
        <v>1</v>
      </c>
      <c r="D534" s="28" t="s">
        <v>239</v>
      </c>
      <c r="E534" s="22"/>
      <c r="F534" s="23">
        <f t="shared" si="54"/>
        <v>0</v>
      </c>
      <c r="G534" s="21">
        <v>0.23</v>
      </c>
      <c r="H534" s="1">
        <f t="shared" si="55"/>
        <v>0</v>
      </c>
      <c r="I534" s="26"/>
    </row>
    <row r="535" spans="1:9" ht="60">
      <c r="A535" s="6" t="s">
        <v>39</v>
      </c>
      <c r="B535" s="49" t="s">
        <v>272</v>
      </c>
      <c r="C535" s="48">
        <v>1</v>
      </c>
      <c r="D535" s="28" t="s">
        <v>239</v>
      </c>
      <c r="E535" s="22"/>
      <c r="F535" s="23">
        <f t="shared" si="54"/>
        <v>0</v>
      </c>
      <c r="G535" s="21">
        <v>0.23</v>
      </c>
      <c r="H535" s="1">
        <f t="shared" si="55"/>
        <v>0</v>
      </c>
      <c r="I535" s="26"/>
    </row>
    <row r="536" spans="1:9" ht="60">
      <c r="A536" s="6" t="s">
        <v>41</v>
      </c>
      <c r="B536" s="49" t="s">
        <v>273</v>
      </c>
      <c r="C536" s="48">
        <v>1</v>
      </c>
      <c r="D536" s="28" t="s">
        <v>239</v>
      </c>
      <c r="E536" s="22"/>
      <c r="F536" s="23">
        <f t="shared" si="54"/>
        <v>0</v>
      </c>
      <c r="G536" s="21">
        <v>0.23</v>
      </c>
      <c r="H536" s="1">
        <f t="shared" si="55"/>
        <v>0</v>
      </c>
      <c r="I536" s="26"/>
    </row>
    <row r="537" spans="1:9" ht="60">
      <c r="A537" s="6" t="s">
        <v>42</v>
      </c>
      <c r="B537" s="49" t="s">
        <v>274</v>
      </c>
      <c r="C537" s="48">
        <v>2</v>
      </c>
      <c r="D537" s="28" t="s">
        <v>239</v>
      </c>
      <c r="E537" s="22"/>
      <c r="F537" s="23">
        <f t="shared" si="54"/>
        <v>0</v>
      </c>
      <c r="G537" s="21">
        <v>0.23</v>
      </c>
      <c r="H537" s="1">
        <f t="shared" si="55"/>
        <v>0</v>
      </c>
      <c r="I537" s="26"/>
    </row>
    <row r="538" spans="1:9" ht="60">
      <c r="A538" s="6" t="s">
        <v>45</v>
      </c>
      <c r="B538" s="49" t="s">
        <v>275</v>
      </c>
      <c r="C538" s="48">
        <v>2</v>
      </c>
      <c r="D538" s="28" t="s">
        <v>239</v>
      </c>
      <c r="E538" s="22"/>
      <c r="F538" s="23">
        <f t="shared" si="54"/>
        <v>0</v>
      </c>
      <c r="G538" s="21">
        <v>0.23</v>
      </c>
      <c r="H538" s="1">
        <f t="shared" si="55"/>
        <v>0</v>
      </c>
      <c r="I538" s="26"/>
    </row>
    <row r="539" spans="1:9">
      <c r="A539" s="5"/>
      <c r="B539" s="8" t="s">
        <v>14</v>
      </c>
      <c r="C539" s="9"/>
      <c r="D539" s="9"/>
      <c r="E539" s="9" t="s">
        <v>15</v>
      </c>
      <c r="F539" s="24">
        <f>SUM(F531:F538)</f>
        <v>0</v>
      </c>
      <c r="G539" s="25"/>
      <c r="H539" s="24">
        <f>SUM(H531:H538)</f>
        <v>0</v>
      </c>
      <c r="I539" s="20"/>
    </row>
    <row r="540" spans="1:9">
      <c r="A540" s="33" t="s">
        <v>16</v>
      </c>
      <c r="B540" s="34" t="s">
        <v>28</v>
      </c>
      <c r="C540" s="35"/>
      <c r="D540" s="36"/>
      <c r="E540" s="37"/>
      <c r="F540" s="35"/>
      <c r="G540" s="38"/>
      <c r="H540" s="39"/>
      <c r="I540" s="38"/>
    </row>
    <row r="541" spans="1:9">
      <c r="A541" s="88" t="s">
        <v>331</v>
      </c>
      <c r="B541" s="89"/>
      <c r="C541" s="89"/>
      <c r="D541" s="89"/>
      <c r="E541" s="89"/>
      <c r="F541" s="89"/>
      <c r="G541" s="89"/>
      <c r="H541" s="30"/>
      <c r="I541" s="32" t="s">
        <v>29</v>
      </c>
    </row>
    <row r="542" spans="1:9">
      <c r="A542" s="88" t="s">
        <v>36</v>
      </c>
      <c r="B542" s="89"/>
      <c r="C542" s="89"/>
      <c r="D542" s="89"/>
      <c r="E542" s="89"/>
      <c r="F542" s="89"/>
      <c r="G542" s="89"/>
      <c r="H542" s="30"/>
      <c r="I542" s="32" t="s">
        <v>29</v>
      </c>
    </row>
    <row r="543" spans="1:9">
      <c r="A543" s="86" t="s">
        <v>30</v>
      </c>
      <c r="B543" s="87"/>
      <c r="C543" s="87"/>
      <c r="D543" s="87"/>
      <c r="E543" s="87"/>
      <c r="F543" s="87"/>
      <c r="G543" s="87"/>
      <c r="H543" s="31"/>
      <c r="I543" s="32" t="s">
        <v>29</v>
      </c>
    </row>
    <row r="544" spans="1:9">
      <c r="A544" s="88" t="s">
        <v>337</v>
      </c>
      <c r="B544" s="89"/>
      <c r="C544" s="89"/>
      <c r="D544" s="89"/>
      <c r="E544" s="89"/>
      <c r="F544" s="89"/>
      <c r="G544" s="89"/>
      <c r="H544" s="31"/>
      <c r="I544" s="32" t="s">
        <v>31</v>
      </c>
    </row>
    <row r="545" spans="1:9">
      <c r="A545" s="10" t="s">
        <v>16</v>
      </c>
      <c r="B545" s="11" t="s">
        <v>17</v>
      </c>
      <c r="C545" s="11"/>
      <c r="D545" s="11"/>
      <c r="E545" s="11"/>
      <c r="F545" s="5"/>
      <c r="G545" s="5"/>
      <c r="H545" s="5"/>
      <c r="I545" s="5"/>
    </row>
    <row r="546" spans="1:9">
      <c r="A546" s="10" t="s">
        <v>16</v>
      </c>
      <c r="B546" s="11" t="s">
        <v>25</v>
      </c>
      <c r="C546" s="11"/>
      <c r="D546" s="11"/>
      <c r="E546" s="12"/>
      <c r="F546" s="5"/>
      <c r="G546" s="5"/>
      <c r="H546" s="5"/>
      <c r="I546" s="11"/>
    </row>
    <row r="547" spans="1:9">
      <c r="A547" s="10" t="s">
        <v>16</v>
      </c>
      <c r="B547" s="16" t="s">
        <v>18</v>
      </c>
      <c r="C547" s="17"/>
      <c r="D547" s="17"/>
      <c r="E547" s="17"/>
      <c r="F547" s="18"/>
      <c r="G547" s="18"/>
      <c r="H547" s="18"/>
      <c r="I547" s="17"/>
    </row>
    <row r="548" spans="1:9">
      <c r="A548" s="5"/>
      <c r="B548" s="19" t="s">
        <v>26</v>
      </c>
      <c r="C548" s="18"/>
      <c r="D548" s="18"/>
      <c r="E548" s="18"/>
      <c r="F548" s="18"/>
      <c r="G548" s="18"/>
      <c r="H548" s="18"/>
      <c r="I548" s="18"/>
    </row>
    <row r="549" spans="1:9">
      <c r="A549" s="12"/>
      <c r="B549" s="90" t="s">
        <v>32</v>
      </c>
      <c r="C549" s="90"/>
      <c r="D549" s="90"/>
      <c r="E549" s="90"/>
      <c r="F549" s="90"/>
      <c r="G549" s="90"/>
      <c r="H549" s="90"/>
      <c r="I549" s="90"/>
    </row>
    <row r="551" spans="1:9">
      <c r="A551" s="2" t="s">
        <v>276</v>
      </c>
      <c r="B551" s="3"/>
      <c r="C551" s="4"/>
      <c r="D551" s="4"/>
      <c r="E551" s="4"/>
      <c r="F551" s="4"/>
      <c r="G551" s="4"/>
      <c r="H551" s="4"/>
      <c r="I551" s="4"/>
    </row>
    <row r="552" spans="1:9" ht="31.5">
      <c r="A552" s="13" t="s">
        <v>0</v>
      </c>
      <c r="B552" s="13" t="s">
        <v>1</v>
      </c>
      <c r="C552" s="13" t="s">
        <v>27</v>
      </c>
      <c r="D552" s="13" t="s">
        <v>23</v>
      </c>
      <c r="E552" s="14" t="s">
        <v>2</v>
      </c>
      <c r="F552" s="15" t="s">
        <v>21</v>
      </c>
      <c r="G552" s="15" t="s">
        <v>22</v>
      </c>
      <c r="H552" s="15" t="s">
        <v>20</v>
      </c>
      <c r="I552" s="13" t="s">
        <v>3</v>
      </c>
    </row>
    <row r="553" spans="1:9">
      <c r="A553" s="13" t="s">
        <v>4</v>
      </c>
      <c r="B553" s="13" t="s">
        <v>5</v>
      </c>
      <c r="C553" s="13" t="s">
        <v>6</v>
      </c>
      <c r="D553" s="13" t="s">
        <v>7</v>
      </c>
      <c r="E553" s="13" t="s">
        <v>8</v>
      </c>
      <c r="F553" s="13" t="s">
        <v>9</v>
      </c>
      <c r="G553" s="13" t="s">
        <v>10</v>
      </c>
      <c r="H553" s="13" t="s">
        <v>11</v>
      </c>
      <c r="I553" s="13" t="s">
        <v>24</v>
      </c>
    </row>
    <row r="554" spans="1:9" ht="60">
      <c r="A554" s="6" t="s">
        <v>12</v>
      </c>
      <c r="B554" s="49" t="s">
        <v>278</v>
      </c>
      <c r="C554" s="7">
        <v>5</v>
      </c>
      <c r="D554" s="28" t="s">
        <v>277</v>
      </c>
      <c r="E554" s="22"/>
      <c r="F554" s="23">
        <f>ROUND(C554*E554,2)</f>
        <v>0</v>
      </c>
      <c r="G554" s="21">
        <v>0.23</v>
      </c>
      <c r="H554" s="1">
        <f t="shared" ref="H554" si="56">ROUND(F554*G554+F554,2)</f>
        <v>0</v>
      </c>
      <c r="I554" s="26"/>
    </row>
    <row r="555" spans="1:9">
      <c r="A555" s="5"/>
      <c r="B555" s="8" t="s">
        <v>14</v>
      </c>
      <c r="C555" s="9"/>
      <c r="D555" s="9"/>
      <c r="E555" s="9" t="s">
        <v>15</v>
      </c>
      <c r="F555" s="24">
        <f>SUM(F554:F554)</f>
        <v>0</v>
      </c>
      <c r="G555" s="25"/>
      <c r="H555" s="24">
        <f>SUM(H554:H554)</f>
        <v>0</v>
      </c>
      <c r="I555" s="20"/>
    </row>
    <row r="556" spans="1:9">
      <c r="A556" s="33" t="s">
        <v>16</v>
      </c>
      <c r="B556" s="34" t="s">
        <v>28</v>
      </c>
      <c r="C556" s="35"/>
      <c r="D556" s="36"/>
      <c r="E556" s="37"/>
      <c r="F556" s="35"/>
      <c r="G556" s="38"/>
      <c r="H556" s="39"/>
      <c r="I556" s="38"/>
    </row>
    <row r="557" spans="1:9">
      <c r="A557" s="88" t="s">
        <v>333</v>
      </c>
      <c r="B557" s="89"/>
      <c r="C557" s="89"/>
      <c r="D557" s="89"/>
      <c r="E557" s="89"/>
      <c r="F557" s="89"/>
      <c r="G557" s="89"/>
      <c r="H557" s="30"/>
      <c r="I557" s="32" t="s">
        <v>29</v>
      </c>
    </row>
    <row r="558" spans="1:9">
      <c r="A558" s="88" t="s">
        <v>36</v>
      </c>
      <c r="B558" s="89"/>
      <c r="C558" s="89"/>
      <c r="D558" s="89"/>
      <c r="E558" s="89"/>
      <c r="F558" s="89"/>
      <c r="G558" s="89"/>
      <c r="H558" s="30"/>
      <c r="I558" s="32" t="s">
        <v>29</v>
      </c>
    </row>
    <row r="559" spans="1:9">
      <c r="A559" s="86" t="s">
        <v>30</v>
      </c>
      <c r="B559" s="87"/>
      <c r="C559" s="87"/>
      <c r="D559" s="87"/>
      <c r="E559" s="87"/>
      <c r="F559" s="87"/>
      <c r="G559" s="87"/>
      <c r="H559" s="31"/>
      <c r="I559" s="32" t="s">
        <v>29</v>
      </c>
    </row>
    <row r="560" spans="1:9">
      <c r="A560" s="88" t="s">
        <v>337</v>
      </c>
      <c r="B560" s="89"/>
      <c r="C560" s="89"/>
      <c r="D560" s="89"/>
      <c r="E560" s="89"/>
      <c r="F560" s="89"/>
      <c r="G560" s="89"/>
      <c r="H560" s="31"/>
      <c r="I560" s="32" t="s">
        <v>31</v>
      </c>
    </row>
    <row r="561" spans="1:9">
      <c r="A561" s="10" t="s">
        <v>16</v>
      </c>
      <c r="B561" s="11" t="s">
        <v>17</v>
      </c>
      <c r="C561" s="11"/>
      <c r="D561" s="11"/>
      <c r="E561" s="11"/>
      <c r="F561" s="5"/>
      <c r="G561" s="5"/>
      <c r="H561" s="5"/>
      <c r="I561" s="5"/>
    </row>
    <row r="562" spans="1:9">
      <c r="A562" s="10" t="s">
        <v>16</v>
      </c>
      <c r="B562" s="11" t="s">
        <v>25</v>
      </c>
      <c r="C562" s="11"/>
      <c r="D562" s="11"/>
      <c r="E562" s="12"/>
      <c r="F562" s="5"/>
      <c r="G562" s="5"/>
      <c r="H562" s="5"/>
      <c r="I562" s="11"/>
    </row>
    <row r="563" spans="1:9">
      <c r="A563" s="10" t="s">
        <v>16</v>
      </c>
      <c r="B563" s="16" t="s">
        <v>18</v>
      </c>
      <c r="C563" s="17"/>
      <c r="D563" s="17"/>
      <c r="E563" s="17"/>
      <c r="F563" s="18"/>
      <c r="G563" s="18"/>
      <c r="H563" s="18"/>
      <c r="I563" s="17"/>
    </row>
    <row r="564" spans="1:9">
      <c r="A564" s="5"/>
      <c r="B564" s="19" t="s">
        <v>26</v>
      </c>
      <c r="C564" s="18"/>
      <c r="D564" s="18"/>
      <c r="E564" s="18"/>
      <c r="F564" s="18"/>
      <c r="G564" s="18"/>
      <c r="H564" s="18"/>
      <c r="I564" s="18"/>
    </row>
    <row r="565" spans="1:9">
      <c r="A565" s="12"/>
      <c r="B565" s="90" t="s">
        <v>32</v>
      </c>
      <c r="C565" s="90"/>
      <c r="D565" s="90"/>
      <c r="E565" s="90"/>
      <c r="F565" s="90"/>
      <c r="G565" s="90"/>
      <c r="H565" s="90"/>
      <c r="I565" s="90"/>
    </row>
    <row r="567" spans="1:9">
      <c r="A567" s="2" t="s">
        <v>281</v>
      </c>
      <c r="B567" s="3"/>
      <c r="C567" s="4"/>
      <c r="D567" s="4"/>
      <c r="E567" s="4"/>
      <c r="F567" s="4"/>
      <c r="G567" s="4"/>
      <c r="H567" s="4"/>
      <c r="I567" s="4"/>
    </row>
    <row r="568" spans="1:9" ht="31.5">
      <c r="A568" s="56" t="s">
        <v>0</v>
      </c>
      <c r="B568" s="13" t="s">
        <v>1</v>
      </c>
      <c r="C568" s="13" t="s">
        <v>27</v>
      </c>
      <c r="D568" s="13" t="s">
        <v>23</v>
      </c>
      <c r="E568" s="14" t="s">
        <v>2</v>
      </c>
      <c r="F568" s="15" t="s">
        <v>21</v>
      </c>
      <c r="G568" s="15" t="s">
        <v>22</v>
      </c>
      <c r="H568" s="15" t="s">
        <v>20</v>
      </c>
      <c r="I568" s="13" t="s">
        <v>3</v>
      </c>
    </row>
    <row r="569" spans="1:9">
      <c r="A569" s="13" t="s">
        <v>4</v>
      </c>
      <c r="B569" s="13" t="s">
        <v>5</v>
      </c>
      <c r="C569" s="13" t="s">
        <v>6</v>
      </c>
      <c r="D569" s="13" t="s">
        <v>7</v>
      </c>
      <c r="E569" s="13" t="s">
        <v>8</v>
      </c>
      <c r="F569" s="13" t="s">
        <v>9</v>
      </c>
      <c r="G569" s="13" t="s">
        <v>10</v>
      </c>
      <c r="H569" s="13" t="s">
        <v>11</v>
      </c>
      <c r="I569" s="13" t="s">
        <v>24</v>
      </c>
    </row>
    <row r="570" spans="1:9" ht="47.25" customHeight="1">
      <c r="A570" s="6" t="s">
        <v>12</v>
      </c>
      <c r="B570" s="46" t="s">
        <v>279</v>
      </c>
      <c r="C570" s="7">
        <v>4</v>
      </c>
      <c r="D570" s="28" t="s">
        <v>80</v>
      </c>
      <c r="E570" s="22"/>
      <c r="F570" s="23">
        <f>ROUND(C570*E570,2)</f>
        <v>0</v>
      </c>
      <c r="G570" s="21">
        <v>0.23</v>
      </c>
      <c r="H570" s="1">
        <f t="shared" ref="H570" si="57">ROUND(F570*G570+F570,2)</f>
        <v>0</v>
      </c>
      <c r="I570" s="26"/>
    </row>
    <row r="571" spans="1:9" ht="27" customHeight="1">
      <c r="A571" s="6" t="s">
        <v>13</v>
      </c>
      <c r="B571" s="46" t="s">
        <v>280</v>
      </c>
      <c r="C571" s="7">
        <v>4</v>
      </c>
      <c r="D571" s="28" t="s">
        <v>329</v>
      </c>
      <c r="E571" s="22"/>
      <c r="F571" s="23">
        <f>ROUND(C571*E571,2)</f>
        <v>0</v>
      </c>
      <c r="G571" s="21">
        <v>0.23</v>
      </c>
      <c r="H571" s="1">
        <f t="shared" ref="H571" si="58">ROUND(F571*G571+F571,2)</f>
        <v>0</v>
      </c>
      <c r="I571" s="26"/>
    </row>
    <row r="572" spans="1:9">
      <c r="A572" s="5"/>
      <c r="B572" s="8" t="s">
        <v>14</v>
      </c>
      <c r="C572" s="9"/>
      <c r="D572" s="9"/>
      <c r="E572" s="9" t="s">
        <v>15</v>
      </c>
      <c r="F572" s="24">
        <f>SUM(F570:F571)</f>
        <v>0</v>
      </c>
      <c r="G572" s="25"/>
      <c r="H572" s="24">
        <f>SUM(H570:H571)</f>
        <v>0</v>
      </c>
      <c r="I572" s="20"/>
    </row>
    <row r="573" spans="1:9">
      <c r="A573" s="33" t="s">
        <v>16</v>
      </c>
      <c r="B573" s="34" t="s">
        <v>28</v>
      </c>
      <c r="C573" s="35"/>
      <c r="D573" s="36"/>
      <c r="E573" s="37"/>
      <c r="F573" s="35"/>
      <c r="G573" s="38"/>
      <c r="H573" s="39"/>
      <c r="I573" s="38"/>
    </row>
    <row r="574" spans="1:9">
      <c r="A574" s="88" t="s">
        <v>331</v>
      </c>
      <c r="B574" s="89"/>
      <c r="C574" s="89"/>
      <c r="D574" s="89"/>
      <c r="E574" s="89"/>
      <c r="F574" s="89"/>
      <c r="G574" s="89"/>
      <c r="H574" s="30"/>
      <c r="I574" s="32" t="s">
        <v>29</v>
      </c>
    </row>
    <row r="575" spans="1:9">
      <c r="A575" s="88" t="s">
        <v>36</v>
      </c>
      <c r="B575" s="89"/>
      <c r="C575" s="89"/>
      <c r="D575" s="89"/>
      <c r="E575" s="89"/>
      <c r="F575" s="89"/>
      <c r="G575" s="89"/>
      <c r="H575" s="30"/>
      <c r="I575" s="32" t="s">
        <v>29</v>
      </c>
    </row>
    <row r="576" spans="1:9">
      <c r="A576" s="86" t="s">
        <v>30</v>
      </c>
      <c r="B576" s="87"/>
      <c r="C576" s="87"/>
      <c r="D576" s="87"/>
      <c r="E576" s="87"/>
      <c r="F576" s="87"/>
      <c r="G576" s="87"/>
      <c r="H576" s="31"/>
      <c r="I576" s="32" t="s">
        <v>29</v>
      </c>
    </row>
    <row r="577" spans="1:9">
      <c r="A577" s="88" t="s">
        <v>337</v>
      </c>
      <c r="B577" s="89"/>
      <c r="C577" s="89"/>
      <c r="D577" s="89"/>
      <c r="E577" s="89"/>
      <c r="F577" s="89"/>
      <c r="G577" s="89"/>
      <c r="H577" s="31"/>
      <c r="I577" s="32" t="s">
        <v>31</v>
      </c>
    </row>
    <row r="578" spans="1:9">
      <c r="A578" s="10" t="s">
        <v>16</v>
      </c>
      <c r="B578" s="11" t="s">
        <v>17</v>
      </c>
      <c r="C578" s="11"/>
      <c r="D578" s="11"/>
      <c r="E578" s="11"/>
      <c r="F578" s="5"/>
      <c r="G578" s="5"/>
      <c r="H578" s="5"/>
      <c r="I578" s="5"/>
    </row>
    <row r="579" spans="1:9">
      <c r="A579" s="10" t="s">
        <v>16</v>
      </c>
      <c r="B579" s="11" t="s">
        <v>25</v>
      </c>
      <c r="C579" s="11"/>
      <c r="D579" s="11"/>
      <c r="E579" s="12"/>
      <c r="F579" s="5"/>
      <c r="G579" s="5"/>
      <c r="H579" s="5"/>
      <c r="I579" s="11"/>
    </row>
    <row r="580" spans="1:9">
      <c r="A580" s="10" t="s">
        <v>16</v>
      </c>
      <c r="B580" s="16" t="s">
        <v>18</v>
      </c>
      <c r="C580" s="17"/>
      <c r="D580" s="17"/>
      <c r="E580" s="17"/>
      <c r="F580" s="18"/>
      <c r="G580" s="18"/>
      <c r="H580" s="18"/>
      <c r="I580" s="17"/>
    </row>
    <row r="581" spans="1:9">
      <c r="A581" s="5"/>
      <c r="B581" s="19" t="s">
        <v>26</v>
      </c>
      <c r="C581" s="18"/>
      <c r="D581" s="18"/>
      <c r="E581" s="18"/>
      <c r="F581" s="18"/>
      <c r="G581" s="18"/>
      <c r="H581" s="18"/>
      <c r="I581" s="18"/>
    </row>
    <row r="582" spans="1:9">
      <c r="A582" s="12"/>
      <c r="B582" s="90" t="s">
        <v>32</v>
      </c>
      <c r="C582" s="90"/>
      <c r="D582" s="90"/>
      <c r="E582" s="90"/>
      <c r="F582" s="90"/>
      <c r="G582" s="90"/>
      <c r="H582" s="90"/>
      <c r="I582" s="90"/>
    </row>
    <row r="584" spans="1:9">
      <c r="A584" s="2" t="s">
        <v>282</v>
      </c>
      <c r="B584" s="3"/>
      <c r="C584" s="4"/>
      <c r="D584" s="4"/>
      <c r="E584" s="4"/>
      <c r="F584" s="4"/>
      <c r="G584" s="4"/>
      <c r="H584" s="4"/>
      <c r="I584" s="4"/>
    </row>
    <row r="585" spans="1:9" ht="31.5">
      <c r="A585" s="13" t="s">
        <v>0</v>
      </c>
      <c r="B585" s="13" t="s">
        <v>1</v>
      </c>
      <c r="C585" s="13" t="s">
        <v>27</v>
      </c>
      <c r="D585" s="13" t="s">
        <v>23</v>
      </c>
      <c r="E585" s="14" t="s">
        <v>2</v>
      </c>
      <c r="F585" s="15" t="s">
        <v>21</v>
      </c>
      <c r="G585" s="15" t="s">
        <v>22</v>
      </c>
      <c r="H585" s="15" t="s">
        <v>20</v>
      </c>
      <c r="I585" s="13" t="s">
        <v>3</v>
      </c>
    </row>
    <row r="586" spans="1:9">
      <c r="A586" s="13" t="s">
        <v>4</v>
      </c>
      <c r="B586" s="13" t="s">
        <v>5</v>
      </c>
      <c r="C586" s="13" t="s">
        <v>6</v>
      </c>
      <c r="D586" s="13" t="s">
        <v>7</v>
      </c>
      <c r="E586" s="13" t="s">
        <v>8</v>
      </c>
      <c r="F586" s="13" t="s">
        <v>9</v>
      </c>
      <c r="G586" s="13" t="s">
        <v>10</v>
      </c>
      <c r="H586" s="13" t="s">
        <v>11</v>
      </c>
      <c r="I586" s="13" t="s">
        <v>24</v>
      </c>
    </row>
    <row r="587" spans="1:9" ht="46.5" customHeight="1">
      <c r="A587" s="6" t="s">
        <v>12</v>
      </c>
      <c r="B587" s="46" t="s">
        <v>283</v>
      </c>
      <c r="C587" s="7">
        <v>5</v>
      </c>
      <c r="D587" s="28" t="s">
        <v>239</v>
      </c>
      <c r="E587" s="22"/>
      <c r="F587" s="23">
        <f>ROUND(C587*E587,2)</f>
        <v>0</v>
      </c>
      <c r="G587" s="21">
        <v>0.23</v>
      </c>
      <c r="H587" s="1">
        <f t="shared" ref="H587" si="59">ROUND(F587*G587+F587,2)</f>
        <v>0</v>
      </c>
      <c r="I587" s="26"/>
    </row>
    <row r="588" spans="1:9">
      <c r="A588" s="5"/>
      <c r="B588" s="8" t="s">
        <v>14</v>
      </c>
      <c r="C588" s="9"/>
      <c r="D588" s="9"/>
      <c r="E588" s="9" t="s">
        <v>15</v>
      </c>
      <c r="F588" s="24">
        <f>SUM(F587:F587)</f>
        <v>0</v>
      </c>
      <c r="G588" s="25"/>
      <c r="H588" s="24">
        <f>SUM(H587:H587)</f>
        <v>0</v>
      </c>
      <c r="I588" s="20"/>
    </row>
    <row r="589" spans="1:9">
      <c r="A589" s="33" t="s">
        <v>16</v>
      </c>
      <c r="B589" s="34" t="s">
        <v>28</v>
      </c>
      <c r="C589" s="35"/>
      <c r="D589" s="36"/>
      <c r="E589" s="37"/>
      <c r="F589" s="35"/>
      <c r="G589" s="38"/>
      <c r="H589" s="39"/>
      <c r="I589" s="38"/>
    </row>
    <row r="590" spans="1:9">
      <c r="A590" s="88" t="s">
        <v>331</v>
      </c>
      <c r="B590" s="89"/>
      <c r="C590" s="89"/>
      <c r="D590" s="89"/>
      <c r="E590" s="89"/>
      <c r="F590" s="89"/>
      <c r="G590" s="89"/>
      <c r="H590" s="30"/>
      <c r="I590" s="32" t="s">
        <v>29</v>
      </c>
    </row>
    <row r="591" spans="1:9">
      <c r="A591" s="88" t="s">
        <v>36</v>
      </c>
      <c r="B591" s="89"/>
      <c r="C591" s="89"/>
      <c r="D591" s="89"/>
      <c r="E591" s="89"/>
      <c r="F591" s="89"/>
      <c r="G591" s="89"/>
      <c r="H591" s="30"/>
      <c r="I591" s="32" t="s">
        <v>29</v>
      </c>
    </row>
    <row r="592" spans="1:9">
      <c r="A592" s="86" t="s">
        <v>30</v>
      </c>
      <c r="B592" s="87"/>
      <c r="C592" s="87"/>
      <c r="D592" s="87"/>
      <c r="E592" s="87"/>
      <c r="F592" s="87"/>
      <c r="G592" s="87"/>
      <c r="H592" s="31"/>
      <c r="I592" s="32" t="s">
        <v>29</v>
      </c>
    </row>
    <row r="593" spans="1:9">
      <c r="A593" s="88" t="s">
        <v>338</v>
      </c>
      <c r="B593" s="89"/>
      <c r="C593" s="89"/>
      <c r="D593" s="89"/>
      <c r="E593" s="89"/>
      <c r="F593" s="89"/>
      <c r="G593" s="89"/>
      <c r="H593" s="31"/>
      <c r="I593" s="32" t="s">
        <v>31</v>
      </c>
    </row>
    <row r="594" spans="1:9">
      <c r="A594" s="10" t="s">
        <v>16</v>
      </c>
      <c r="B594" s="11" t="s">
        <v>17</v>
      </c>
      <c r="C594" s="11"/>
      <c r="D594" s="11"/>
      <c r="E594" s="11"/>
      <c r="F594" s="5"/>
      <c r="G594" s="5"/>
      <c r="H594" s="5"/>
      <c r="I594" s="5"/>
    </row>
    <row r="595" spans="1:9">
      <c r="A595" s="10" t="s">
        <v>16</v>
      </c>
      <c r="B595" s="11" t="s">
        <v>25</v>
      </c>
      <c r="C595" s="11"/>
      <c r="D595" s="11"/>
      <c r="E595" s="12"/>
      <c r="F595" s="5"/>
      <c r="G595" s="5"/>
      <c r="H595" s="5"/>
      <c r="I595" s="11"/>
    </row>
    <row r="596" spans="1:9">
      <c r="A596" s="10" t="s">
        <v>16</v>
      </c>
      <c r="B596" s="16" t="s">
        <v>18</v>
      </c>
      <c r="C596" s="17"/>
      <c r="D596" s="17"/>
      <c r="E596" s="17"/>
      <c r="F596" s="18"/>
      <c r="G596" s="18"/>
      <c r="H596" s="18"/>
      <c r="I596" s="17"/>
    </row>
    <row r="597" spans="1:9">
      <c r="A597" s="5"/>
      <c r="B597" s="19" t="s">
        <v>26</v>
      </c>
      <c r="C597" s="18"/>
      <c r="D597" s="18"/>
      <c r="E597" s="18"/>
      <c r="F597" s="18"/>
      <c r="G597" s="18"/>
      <c r="H597" s="18"/>
      <c r="I597" s="18"/>
    </row>
    <row r="598" spans="1:9">
      <c r="A598" s="12"/>
      <c r="B598" s="90" t="s">
        <v>32</v>
      </c>
      <c r="C598" s="90"/>
      <c r="D598" s="90"/>
      <c r="E598" s="90"/>
      <c r="F598" s="90"/>
      <c r="G598" s="90"/>
      <c r="H598" s="90"/>
      <c r="I598" s="90"/>
    </row>
    <row r="600" spans="1:9">
      <c r="A600" s="2" t="s">
        <v>284</v>
      </c>
      <c r="B600" s="3"/>
      <c r="C600" s="4"/>
      <c r="D600" s="4"/>
      <c r="E600" s="4"/>
      <c r="F600" s="4"/>
      <c r="G600" s="4"/>
      <c r="H600" s="4"/>
      <c r="I600" s="4"/>
    </row>
    <row r="601" spans="1:9" ht="31.5">
      <c r="A601" s="13" t="s">
        <v>0</v>
      </c>
      <c r="B601" s="13" t="s">
        <v>1</v>
      </c>
      <c r="C601" s="13" t="s">
        <v>27</v>
      </c>
      <c r="D601" s="13" t="s">
        <v>23</v>
      </c>
      <c r="E601" s="14" t="s">
        <v>2</v>
      </c>
      <c r="F601" s="15" t="s">
        <v>21</v>
      </c>
      <c r="G601" s="15" t="s">
        <v>22</v>
      </c>
      <c r="H601" s="15" t="s">
        <v>20</v>
      </c>
      <c r="I601" s="13" t="s">
        <v>3</v>
      </c>
    </row>
    <row r="602" spans="1:9">
      <c r="A602" s="13" t="s">
        <v>4</v>
      </c>
      <c r="B602" s="13" t="s">
        <v>5</v>
      </c>
      <c r="C602" s="13" t="s">
        <v>6</v>
      </c>
      <c r="D602" s="13" t="s">
        <v>7</v>
      </c>
      <c r="E602" s="13" t="s">
        <v>8</v>
      </c>
      <c r="F602" s="13" t="s">
        <v>9</v>
      </c>
      <c r="G602" s="13" t="s">
        <v>10</v>
      </c>
      <c r="H602" s="13" t="s">
        <v>11</v>
      </c>
      <c r="I602" s="13" t="s">
        <v>24</v>
      </c>
    </row>
    <row r="603" spans="1:9" ht="75">
      <c r="A603" s="6" t="s">
        <v>12</v>
      </c>
      <c r="B603" s="57" t="s">
        <v>285</v>
      </c>
      <c r="C603" s="7">
        <v>20</v>
      </c>
      <c r="D603" s="28" t="s">
        <v>80</v>
      </c>
      <c r="E603" s="22"/>
      <c r="F603" s="23">
        <f>ROUND(C603*E603,2)</f>
        <v>0</v>
      </c>
      <c r="G603" s="21">
        <v>0.23</v>
      </c>
      <c r="H603" s="1">
        <f t="shared" ref="H603" si="60">ROUND(F603*G603+F603,2)</f>
        <v>0</v>
      </c>
      <c r="I603" s="26"/>
    </row>
    <row r="604" spans="1:9" ht="75">
      <c r="A604" s="6" t="s">
        <v>13</v>
      </c>
      <c r="B604" s="58" t="s">
        <v>286</v>
      </c>
      <c r="C604" s="7">
        <v>5</v>
      </c>
      <c r="D604" s="28" t="s">
        <v>80</v>
      </c>
      <c r="E604" s="22"/>
      <c r="F604" s="23">
        <f>ROUND(C604*E604,2)</f>
        <v>0</v>
      </c>
      <c r="G604" s="21">
        <v>0.08</v>
      </c>
      <c r="H604" s="1">
        <f t="shared" ref="H604" si="61">ROUND(F604*G604+F604,2)</f>
        <v>0</v>
      </c>
      <c r="I604" s="26"/>
    </row>
    <row r="605" spans="1:9">
      <c r="A605" s="5"/>
      <c r="B605" s="8" t="s">
        <v>14</v>
      </c>
      <c r="C605" s="9"/>
      <c r="D605" s="9"/>
      <c r="E605" s="9" t="s">
        <v>15</v>
      </c>
      <c r="F605" s="24">
        <f>SUM(F603:F604)</f>
        <v>0</v>
      </c>
      <c r="G605" s="25"/>
      <c r="H605" s="24">
        <f>SUM(H603:H604)</f>
        <v>0</v>
      </c>
      <c r="I605" s="20"/>
    </row>
    <row r="606" spans="1:9">
      <c r="A606" s="33" t="s">
        <v>16</v>
      </c>
      <c r="B606" s="34" t="s">
        <v>28</v>
      </c>
      <c r="C606" s="35"/>
      <c r="D606" s="36"/>
      <c r="E606" s="37"/>
      <c r="F606" s="35"/>
      <c r="G606" s="38"/>
      <c r="H606" s="39"/>
      <c r="I606" s="38"/>
    </row>
    <row r="607" spans="1:9">
      <c r="A607" s="88" t="s">
        <v>331</v>
      </c>
      <c r="B607" s="89"/>
      <c r="C607" s="89"/>
      <c r="D607" s="89"/>
      <c r="E607" s="89"/>
      <c r="F607" s="89"/>
      <c r="G607" s="89"/>
      <c r="H607" s="30"/>
      <c r="I607" s="32" t="s">
        <v>29</v>
      </c>
    </row>
    <row r="608" spans="1:9">
      <c r="A608" s="88" t="s">
        <v>36</v>
      </c>
      <c r="B608" s="89"/>
      <c r="C608" s="89"/>
      <c r="D608" s="89"/>
      <c r="E608" s="89"/>
      <c r="F608" s="89"/>
      <c r="G608" s="89"/>
      <c r="H608" s="30"/>
      <c r="I608" s="32" t="s">
        <v>29</v>
      </c>
    </row>
    <row r="609" spans="1:9">
      <c r="A609" s="86" t="s">
        <v>30</v>
      </c>
      <c r="B609" s="87"/>
      <c r="C609" s="87"/>
      <c r="D609" s="87"/>
      <c r="E609" s="87"/>
      <c r="F609" s="87"/>
      <c r="G609" s="87"/>
      <c r="H609" s="31"/>
      <c r="I609" s="32" t="s">
        <v>29</v>
      </c>
    </row>
    <row r="610" spans="1:9">
      <c r="A610" s="88" t="s">
        <v>338</v>
      </c>
      <c r="B610" s="89"/>
      <c r="C610" s="89"/>
      <c r="D610" s="89"/>
      <c r="E610" s="89"/>
      <c r="F610" s="89"/>
      <c r="G610" s="89"/>
      <c r="H610" s="31"/>
      <c r="I610" s="32" t="s">
        <v>31</v>
      </c>
    </row>
    <row r="611" spans="1:9">
      <c r="A611" s="10" t="s">
        <v>16</v>
      </c>
      <c r="B611" s="11" t="s">
        <v>17</v>
      </c>
      <c r="C611" s="11"/>
      <c r="D611" s="11"/>
      <c r="E611" s="11"/>
      <c r="F611" s="5"/>
      <c r="G611" s="5"/>
      <c r="H611" s="5"/>
      <c r="I611" s="5"/>
    </row>
    <row r="612" spans="1:9">
      <c r="A612" s="10" t="s">
        <v>16</v>
      </c>
      <c r="B612" s="11" t="s">
        <v>25</v>
      </c>
      <c r="C612" s="11"/>
      <c r="D612" s="11"/>
      <c r="E612" s="12"/>
      <c r="F612" s="5"/>
      <c r="G612" s="5"/>
      <c r="H612" s="5"/>
      <c r="I612" s="11"/>
    </row>
    <row r="613" spans="1:9">
      <c r="A613" s="10" t="s">
        <v>16</v>
      </c>
      <c r="B613" s="16" t="s">
        <v>18</v>
      </c>
      <c r="C613" s="17"/>
      <c r="D613" s="17"/>
      <c r="E613" s="17"/>
      <c r="F613" s="18"/>
      <c r="G613" s="18"/>
      <c r="H613" s="18"/>
      <c r="I613" s="17"/>
    </row>
    <row r="614" spans="1:9">
      <c r="A614" s="5"/>
      <c r="B614" s="19" t="s">
        <v>26</v>
      </c>
      <c r="C614" s="18"/>
      <c r="D614" s="18"/>
      <c r="E614" s="18"/>
      <c r="F614" s="18"/>
      <c r="G614" s="18"/>
      <c r="H614" s="18"/>
      <c r="I614" s="18"/>
    </row>
    <row r="615" spans="1:9">
      <c r="A615" s="12"/>
      <c r="B615" s="90" t="s">
        <v>32</v>
      </c>
      <c r="C615" s="90"/>
      <c r="D615" s="90"/>
      <c r="E615" s="90"/>
      <c r="F615" s="90"/>
      <c r="G615" s="90"/>
      <c r="H615" s="90"/>
      <c r="I615" s="90"/>
    </row>
    <row r="617" spans="1:9">
      <c r="A617" s="2" t="s">
        <v>287</v>
      </c>
      <c r="B617" s="3"/>
      <c r="C617" s="4"/>
      <c r="D617" s="4"/>
      <c r="E617" s="4"/>
      <c r="F617" s="4"/>
      <c r="G617" s="4"/>
      <c r="H617" s="4"/>
      <c r="I617" s="4"/>
    </row>
    <row r="618" spans="1:9" ht="31.5">
      <c r="A618" s="13" t="s">
        <v>0</v>
      </c>
      <c r="B618" s="13" t="s">
        <v>1</v>
      </c>
      <c r="C618" s="13" t="s">
        <v>27</v>
      </c>
      <c r="D618" s="13" t="s">
        <v>23</v>
      </c>
      <c r="E618" s="14" t="s">
        <v>2</v>
      </c>
      <c r="F618" s="15" t="s">
        <v>21</v>
      </c>
      <c r="G618" s="15" t="s">
        <v>22</v>
      </c>
      <c r="H618" s="15" t="s">
        <v>20</v>
      </c>
      <c r="I618" s="13" t="s">
        <v>3</v>
      </c>
    </row>
    <row r="619" spans="1:9">
      <c r="A619" s="13" t="s">
        <v>4</v>
      </c>
      <c r="B619" s="13" t="s">
        <v>5</v>
      </c>
      <c r="C619" s="13" t="s">
        <v>6</v>
      </c>
      <c r="D619" s="13" t="s">
        <v>7</v>
      </c>
      <c r="E619" s="13" t="s">
        <v>8</v>
      </c>
      <c r="F619" s="13" t="s">
        <v>9</v>
      </c>
      <c r="G619" s="13" t="s">
        <v>10</v>
      </c>
      <c r="H619" s="13" t="s">
        <v>11</v>
      </c>
      <c r="I619" s="13" t="s">
        <v>24</v>
      </c>
    </row>
    <row r="620" spans="1:9" ht="45">
      <c r="A620" s="6" t="s">
        <v>12</v>
      </c>
      <c r="B620" s="46" t="s">
        <v>288</v>
      </c>
      <c r="C620" s="7">
        <v>4</v>
      </c>
      <c r="D620" s="28" t="s">
        <v>239</v>
      </c>
      <c r="E620" s="22"/>
      <c r="F620" s="23">
        <f>ROUND(C620*E620,2)</f>
        <v>0</v>
      </c>
      <c r="G620" s="21">
        <v>0.23</v>
      </c>
      <c r="H620" s="1">
        <f t="shared" ref="H620" si="62">ROUND(F620*G620+F620,2)</f>
        <v>0</v>
      </c>
      <c r="I620" s="26"/>
    </row>
    <row r="621" spans="1:9" ht="60">
      <c r="A621" s="6" t="s">
        <v>13</v>
      </c>
      <c r="B621" s="46" t="s">
        <v>289</v>
      </c>
      <c r="C621" s="7">
        <v>1</v>
      </c>
      <c r="D621" s="75" t="s">
        <v>80</v>
      </c>
      <c r="E621" s="22"/>
      <c r="F621" s="23">
        <f>ROUND(C621*E621,2)</f>
        <v>0</v>
      </c>
      <c r="G621" s="21">
        <v>0.23</v>
      </c>
      <c r="H621" s="1">
        <f t="shared" ref="H621" si="63">ROUND(F621*G621+F621,2)</f>
        <v>0</v>
      </c>
      <c r="I621" s="26"/>
    </row>
    <row r="622" spans="1:9">
      <c r="A622" s="5"/>
      <c r="B622" s="8" t="s">
        <v>14</v>
      </c>
      <c r="C622" s="9"/>
      <c r="D622" s="9"/>
      <c r="E622" s="9" t="s">
        <v>15</v>
      </c>
      <c r="F622" s="24">
        <f>SUM(F620:F621)</f>
        <v>0</v>
      </c>
      <c r="G622" s="25"/>
      <c r="H622" s="24">
        <f>SUM(H620:H621)</f>
        <v>0</v>
      </c>
      <c r="I622" s="20"/>
    </row>
    <row r="623" spans="1:9">
      <c r="A623" s="33" t="s">
        <v>16</v>
      </c>
      <c r="B623" s="34" t="s">
        <v>28</v>
      </c>
      <c r="C623" s="35"/>
      <c r="D623" s="36"/>
      <c r="E623" s="37"/>
      <c r="F623" s="35"/>
      <c r="G623" s="38"/>
      <c r="H623" s="39"/>
      <c r="I623" s="38"/>
    </row>
    <row r="624" spans="1:9">
      <c r="A624" s="88" t="s">
        <v>35</v>
      </c>
      <c r="B624" s="89"/>
      <c r="C624" s="89"/>
      <c r="D624" s="89"/>
      <c r="E624" s="89"/>
      <c r="F624" s="89"/>
      <c r="G624" s="89"/>
      <c r="H624" s="30"/>
      <c r="I624" s="32" t="s">
        <v>29</v>
      </c>
    </row>
    <row r="625" spans="1:9">
      <c r="A625" s="88" t="s">
        <v>36</v>
      </c>
      <c r="B625" s="89"/>
      <c r="C625" s="89"/>
      <c r="D625" s="89"/>
      <c r="E625" s="89"/>
      <c r="F625" s="89"/>
      <c r="G625" s="89"/>
      <c r="H625" s="30"/>
      <c r="I625" s="32" t="s">
        <v>29</v>
      </c>
    </row>
    <row r="626" spans="1:9">
      <c r="A626" s="86" t="s">
        <v>30</v>
      </c>
      <c r="B626" s="87"/>
      <c r="C626" s="87"/>
      <c r="D626" s="87"/>
      <c r="E626" s="87"/>
      <c r="F626" s="87"/>
      <c r="G626" s="87"/>
      <c r="H626" s="31"/>
      <c r="I626" s="32" t="s">
        <v>29</v>
      </c>
    </row>
    <row r="627" spans="1:9">
      <c r="A627" s="88" t="s">
        <v>337</v>
      </c>
      <c r="B627" s="89"/>
      <c r="C627" s="89"/>
      <c r="D627" s="89"/>
      <c r="E627" s="89"/>
      <c r="F627" s="89"/>
      <c r="G627" s="89"/>
      <c r="H627" s="31"/>
      <c r="I627" s="32" t="s">
        <v>31</v>
      </c>
    </row>
    <row r="628" spans="1:9">
      <c r="A628" s="10" t="s">
        <v>16</v>
      </c>
      <c r="B628" s="11" t="s">
        <v>17</v>
      </c>
      <c r="C628" s="11"/>
      <c r="D628" s="11"/>
      <c r="E628" s="11"/>
      <c r="F628" s="5"/>
      <c r="G628" s="5"/>
      <c r="H628" s="5"/>
      <c r="I628" s="5"/>
    </row>
    <row r="629" spans="1:9">
      <c r="A629" s="10" t="s">
        <v>16</v>
      </c>
      <c r="B629" s="11" t="s">
        <v>25</v>
      </c>
      <c r="C629" s="11"/>
      <c r="D629" s="11"/>
      <c r="E629" s="12"/>
      <c r="F629" s="5"/>
      <c r="G629" s="5"/>
      <c r="H629" s="5"/>
      <c r="I629" s="11"/>
    </row>
    <row r="630" spans="1:9">
      <c r="A630" s="10" t="s">
        <v>16</v>
      </c>
      <c r="B630" s="16" t="s">
        <v>18</v>
      </c>
      <c r="C630" s="17"/>
      <c r="D630" s="17"/>
      <c r="E630" s="17"/>
      <c r="F630" s="18"/>
      <c r="G630" s="18"/>
      <c r="H630" s="18"/>
      <c r="I630" s="17"/>
    </row>
    <row r="631" spans="1:9">
      <c r="A631" s="5"/>
      <c r="B631" s="19" t="s">
        <v>26</v>
      </c>
      <c r="C631" s="18"/>
      <c r="D631" s="18"/>
      <c r="E631" s="18"/>
      <c r="F631" s="18"/>
      <c r="G631" s="18"/>
      <c r="H631" s="18"/>
      <c r="I631" s="18"/>
    </row>
    <row r="632" spans="1:9">
      <c r="A632" s="12"/>
      <c r="B632" s="90" t="s">
        <v>32</v>
      </c>
      <c r="C632" s="90"/>
      <c r="D632" s="90"/>
      <c r="E632" s="90"/>
      <c r="F632" s="90"/>
      <c r="G632" s="90"/>
      <c r="H632" s="90"/>
      <c r="I632" s="90"/>
    </row>
    <row r="634" spans="1:9">
      <c r="A634" s="2" t="s">
        <v>290</v>
      </c>
      <c r="B634" s="3"/>
      <c r="C634" s="4"/>
      <c r="D634" s="4"/>
      <c r="E634" s="4"/>
      <c r="F634" s="4"/>
      <c r="G634" s="4"/>
      <c r="H634" s="4"/>
      <c r="I634" s="4"/>
    </row>
    <row r="635" spans="1:9" ht="31.5">
      <c r="A635" s="13" t="s">
        <v>0</v>
      </c>
      <c r="B635" s="13" t="s">
        <v>1</v>
      </c>
      <c r="C635" s="13" t="s">
        <v>27</v>
      </c>
      <c r="D635" s="13" t="s">
        <v>23</v>
      </c>
      <c r="E635" s="14" t="s">
        <v>2</v>
      </c>
      <c r="F635" s="15" t="s">
        <v>21</v>
      </c>
      <c r="G635" s="15" t="s">
        <v>22</v>
      </c>
      <c r="H635" s="15" t="s">
        <v>20</v>
      </c>
      <c r="I635" s="13" t="s">
        <v>3</v>
      </c>
    </row>
    <row r="636" spans="1:9">
      <c r="A636" s="13" t="s">
        <v>4</v>
      </c>
      <c r="B636" s="13" t="s">
        <v>5</v>
      </c>
      <c r="C636" s="13" t="s">
        <v>6</v>
      </c>
      <c r="D636" s="13" t="s">
        <v>7</v>
      </c>
      <c r="E636" s="13" t="s">
        <v>8</v>
      </c>
      <c r="F636" s="13" t="s">
        <v>9</v>
      </c>
      <c r="G636" s="13" t="s">
        <v>10</v>
      </c>
      <c r="H636" s="13" t="s">
        <v>11</v>
      </c>
      <c r="I636" s="13" t="s">
        <v>24</v>
      </c>
    </row>
    <row r="637" spans="1:9" ht="75">
      <c r="A637" s="6" t="s">
        <v>12</v>
      </c>
      <c r="B637" s="46" t="s">
        <v>291</v>
      </c>
      <c r="C637" s="7">
        <v>18</v>
      </c>
      <c r="D637" s="28" t="s">
        <v>80</v>
      </c>
      <c r="E637" s="22"/>
      <c r="F637" s="23">
        <f>ROUND(C637*E637,2)</f>
        <v>0</v>
      </c>
      <c r="G637" s="21">
        <v>0.08</v>
      </c>
      <c r="H637" s="1">
        <f t="shared" ref="H637" si="64">ROUND(F637*G637+F637,2)</f>
        <v>0</v>
      </c>
      <c r="I637" s="26"/>
    </row>
    <row r="638" spans="1:9">
      <c r="A638" s="5"/>
      <c r="B638" s="8" t="s">
        <v>14</v>
      </c>
      <c r="C638" s="9"/>
      <c r="D638" s="9"/>
      <c r="E638" s="9" t="s">
        <v>15</v>
      </c>
      <c r="F638" s="24">
        <f>SUM(F637:F637)</f>
        <v>0</v>
      </c>
      <c r="G638" s="25"/>
      <c r="H638" s="24">
        <f>SUM(H637:H637)</f>
        <v>0</v>
      </c>
      <c r="I638" s="20"/>
    </row>
    <row r="639" spans="1:9">
      <c r="A639" s="33" t="s">
        <v>16</v>
      </c>
      <c r="B639" s="34" t="s">
        <v>28</v>
      </c>
      <c r="C639" s="35"/>
      <c r="D639" s="36"/>
      <c r="E639" s="37"/>
      <c r="F639" s="35"/>
      <c r="G639" s="38"/>
      <c r="H639" s="39"/>
      <c r="I639" s="38"/>
    </row>
    <row r="640" spans="1:9">
      <c r="A640" s="88" t="s">
        <v>331</v>
      </c>
      <c r="B640" s="89"/>
      <c r="C640" s="89"/>
      <c r="D640" s="89"/>
      <c r="E640" s="89"/>
      <c r="F640" s="89"/>
      <c r="G640" s="89"/>
      <c r="H640" s="30"/>
      <c r="I640" s="32" t="s">
        <v>29</v>
      </c>
    </row>
    <row r="641" spans="1:9">
      <c r="A641" s="88" t="s">
        <v>36</v>
      </c>
      <c r="B641" s="89"/>
      <c r="C641" s="89"/>
      <c r="D641" s="89"/>
      <c r="E641" s="89"/>
      <c r="F641" s="89"/>
      <c r="G641" s="89"/>
      <c r="H641" s="30"/>
      <c r="I641" s="32" t="s">
        <v>29</v>
      </c>
    </row>
    <row r="642" spans="1:9">
      <c r="A642" s="86" t="s">
        <v>30</v>
      </c>
      <c r="B642" s="87"/>
      <c r="C642" s="87"/>
      <c r="D642" s="87"/>
      <c r="E642" s="87"/>
      <c r="F642" s="87"/>
      <c r="G642" s="87"/>
      <c r="H642" s="31"/>
      <c r="I642" s="32" t="s">
        <v>29</v>
      </c>
    </row>
    <row r="643" spans="1:9">
      <c r="A643" s="88" t="s">
        <v>337</v>
      </c>
      <c r="B643" s="89"/>
      <c r="C643" s="89"/>
      <c r="D643" s="89"/>
      <c r="E643" s="89"/>
      <c r="F643" s="89"/>
      <c r="G643" s="89"/>
      <c r="H643" s="31"/>
      <c r="I643" s="32" t="s">
        <v>31</v>
      </c>
    </row>
    <row r="644" spans="1:9">
      <c r="A644" s="10" t="s">
        <v>16</v>
      </c>
      <c r="B644" s="11" t="s">
        <v>17</v>
      </c>
      <c r="C644" s="11"/>
      <c r="D644" s="11"/>
      <c r="E644" s="11"/>
      <c r="F644" s="5"/>
      <c r="G644" s="5"/>
      <c r="H644" s="5"/>
      <c r="I644" s="5"/>
    </row>
    <row r="645" spans="1:9">
      <c r="A645" s="10" t="s">
        <v>16</v>
      </c>
      <c r="B645" s="11" t="s">
        <v>25</v>
      </c>
      <c r="C645" s="11"/>
      <c r="D645" s="11"/>
      <c r="E645" s="12"/>
      <c r="F645" s="5"/>
      <c r="G645" s="5"/>
      <c r="H645" s="5"/>
      <c r="I645" s="11"/>
    </row>
    <row r="646" spans="1:9">
      <c r="A646" s="10" t="s">
        <v>16</v>
      </c>
      <c r="B646" s="16" t="s">
        <v>18</v>
      </c>
      <c r="C646" s="17"/>
      <c r="D646" s="17"/>
      <c r="E646" s="17"/>
      <c r="F646" s="18"/>
      <c r="G646" s="18"/>
      <c r="H646" s="18"/>
      <c r="I646" s="17"/>
    </row>
    <row r="647" spans="1:9">
      <c r="A647" s="5"/>
      <c r="B647" s="19" t="s">
        <v>26</v>
      </c>
      <c r="C647" s="18"/>
      <c r="D647" s="18"/>
      <c r="E647" s="18"/>
      <c r="F647" s="18"/>
      <c r="G647" s="18"/>
      <c r="H647" s="18"/>
      <c r="I647" s="18"/>
    </row>
    <row r="648" spans="1:9">
      <c r="A648" s="12"/>
      <c r="B648" s="90" t="s">
        <v>32</v>
      </c>
      <c r="C648" s="90"/>
      <c r="D648" s="90"/>
      <c r="E648" s="90"/>
      <c r="F648" s="90"/>
      <c r="G648" s="90"/>
      <c r="H648" s="90"/>
      <c r="I648" s="90"/>
    </row>
    <row r="650" spans="1:9">
      <c r="A650" s="2" t="s">
        <v>296</v>
      </c>
      <c r="B650" s="3"/>
      <c r="C650" s="4"/>
      <c r="D650" s="4"/>
      <c r="E650" s="4"/>
      <c r="F650" s="4"/>
      <c r="G650" s="4"/>
      <c r="H650" s="4"/>
      <c r="I650" s="4"/>
    </row>
    <row r="651" spans="1:9" ht="31.5">
      <c r="A651" s="13" t="s">
        <v>0</v>
      </c>
      <c r="B651" s="13" t="s">
        <v>1</v>
      </c>
      <c r="C651" s="13" t="s">
        <v>27</v>
      </c>
      <c r="D651" s="13" t="s">
        <v>23</v>
      </c>
      <c r="E651" s="14" t="s">
        <v>2</v>
      </c>
      <c r="F651" s="15" t="s">
        <v>21</v>
      </c>
      <c r="G651" s="15" t="s">
        <v>22</v>
      </c>
      <c r="H651" s="15" t="s">
        <v>20</v>
      </c>
      <c r="I651" s="13" t="s">
        <v>3</v>
      </c>
    </row>
    <row r="652" spans="1:9">
      <c r="A652" s="13" t="s">
        <v>4</v>
      </c>
      <c r="B652" s="13" t="s">
        <v>5</v>
      </c>
      <c r="C652" s="13" t="s">
        <v>6</v>
      </c>
      <c r="D652" s="13" t="s">
        <v>7</v>
      </c>
      <c r="E652" s="13" t="s">
        <v>8</v>
      </c>
      <c r="F652" s="13" t="s">
        <v>9</v>
      </c>
      <c r="G652" s="13" t="s">
        <v>10</v>
      </c>
      <c r="H652" s="13" t="s">
        <v>11</v>
      </c>
      <c r="I652" s="13" t="s">
        <v>24</v>
      </c>
    </row>
    <row r="653" spans="1:9" ht="33.75" customHeight="1">
      <c r="A653" s="6" t="s">
        <v>12</v>
      </c>
      <c r="B653" s="57" t="s">
        <v>292</v>
      </c>
      <c r="C653" s="48">
        <v>2</v>
      </c>
      <c r="D653" s="28" t="s">
        <v>80</v>
      </c>
      <c r="E653" s="22"/>
      <c r="F653" s="23">
        <f t="shared" ref="F653:F655" si="65">ROUND(C653*E653,2)</f>
        <v>0</v>
      </c>
      <c r="G653" s="21">
        <v>0.23</v>
      </c>
      <c r="H653" s="1">
        <f t="shared" ref="H653:H655" si="66">ROUND(F653*G653+F653,2)</f>
        <v>0</v>
      </c>
      <c r="I653" s="26"/>
    </row>
    <row r="654" spans="1:9" ht="75">
      <c r="A654" s="6" t="s">
        <v>13</v>
      </c>
      <c r="B654" s="57" t="s">
        <v>293</v>
      </c>
      <c r="C654" s="48">
        <v>1</v>
      </c>
      <c r="D654" s="28" t="s">
        <v>80</v>
      </c>
      <c r="E654" s="22"/>
      <c r="F654" s="23">
        <f t="shared" si="65"/>
        <v>0</v>
      </c>
      <c r="G654" s="21">
        <v>0.23</v>
      </c>
      <c r="H654" s="1">
        <f t="shared" si="66"/>
        <v>0</v>
      </c>
      <c r="I654" s="26"/>
    </row>
    <row r="655" spans="1:9" ht="45">
      <c r="A655" s="6" t="s">
        <v>19</v>
      </c>
      <c r="B655" s="59" t="s">
        <v>294</v>
      </c>
      <c r="C655" s="48">
        <v>1</v>
      </c>
      <c r="D655" s="28" t="s">
        <v>80</v>
      </c>
      <c r="E655" s="22"/>
      <c r="F655" s="23">
        <f t="shared" si="65"/>
        <v>0</v>
      </c>
      <c r="G655" s="21">
        <v>0.23</v>
      </c>
      <c r="H655" s="1">
        <f t="shared" si="66"/>
        <v>0</v>
      </c>
      <c r="I655" s="26"/>
    </row>
    <row r="656" spans="1:9" ht="45">
      <c r="A656" s="6" t="s">
        <v>38</v>
      </c>
      <c r="B656" s="60" t="s">
        <v>295</v>
      </c>
      <c r="C656" s="48">
        <v>3</v>
      </c>
      <c r="D656" s="28" t="s">
        <v>329</v>
      </c>
      <c r="E656" s="22"/>
      <c r="F656" s="23">
        <f>ROUND(C656*E656,2)</f>
        <v>0</v>
      </c>
      <c r="G656" s="21">
        <v>0.23</v>
      </c>
      <c r="H656" s="1">
        <f t="shared" ref="H656" si="67">ROUND(F656*G656+F656,2)</f>
        <v>0</v>
      </c>
      <c r="I656" s="26"/>
    </row>
    <row r="657" spans="1:9">
      <c r="A657" s="5"/>
      <c r="B657" s="8" t="s">
        <v>14</v>
      </c>
      <c r="C657" s="9"/>
      <c r="D657" s="9"/>
      <c r="E657" s="9" t="s">
        <v>15</v>
      </c>
      <c r="F657" s="24">
        <f>SUM(F653:F656)</f>
        <v>0</v>
      </c>
      <c r="G657" s="25"/>
      <c r="H657" s="24">
        <f>SUM(H653:H656)</f>
        <v>0</v>
      </c>
      <c r="I657" s="20"/>
    </row>
    <row r="658" spans="1:9">
      <c r="A658" s="33" t="s">
        <v>16</v>
      </c>
      <c r="B658" s="34" t="s">
        <v>28</v>
      </c>
      <c r="C658" s="35"/>
      <c r="D658" s="36"/>
      <c r="E658" s="37"/>
      <c r="F658" s="35"/>
      <c r="G658" s="38"/>
      <c r="H658" s="39"/>
      <c r="I658" s="38"/>
    </row>
    <row r="659" spans="1:9">
      <c r="A659" s="88" t="s">
        <v>35</v>
      </c>
      <c r="B659" s="89"/>
      <c r="C659" s="89"/>
      <c r="D659" s="89"/>
      <c r="E659" s="89"/>
      <c r="F659" s="89"/>
      <c r="G659" s="89"/>
      <c r="H659" s="30"/>
      <c r="I659" s="32" t="s">
        <v>29</v>
      </c>
    </row>
    <row r="660" spans="1:9">
      <c r="A660" s="88" t="s">
        <v>36</v>
      </c>
      <c r="B660" s="89"/>
      <c r="C660" s="89"/>
      <c r="D660" s="89"/>
      <c r="E660" s="89"/>
      <c r="F660" s="89"/>
      <c r="G660" s="89"/>
      <c r="H660" s="30"/>
      <c r="I660" s="32" t="s">
        <v>29</v>
      </c>
    </row>
    <row r="661" spans="1:9">
      <c r="A661" s="86" t="s">
        <v>30</v>
      </c>
      <c r="B661" s="87"/>
      <c r="C661" s="87"/>
      <c r="D661" s="87"/>
      <c r="E661" s="87"/>
      <c r="F661" s="87"/>
      <c r="G661" s="87"/>
      <c r="H661" s="31"/>
      <c r="I661" s="32" t="s">
        <v>29</v>
      </c>
    </row>
    <row r="662" spans="1:9">
      <c r="A662" s="88" t="s">
        <v>337</v>
      </c>
      <c r="B662" s="89"/>
      <c r="C662" s="89"/>
      <c r="D662" s="89"/>
      <c r="E662" s="89"/>
      <c r="F662" s="89"/>
      <c r="G662" s="89"/>
      <c r="H662" s="31"/>
      <c r="I662" s="32" t="s">
        <v>31</v>
      </c>
    </row>
    <row r="663" spans="1:9">
      <c r="A663" s="10" t="s">
        <v>16</v>
      </c>
      <c r="B663" s="11" t="s">
        <v>17</v>
      </c>
      <c r="C663" s="11"/>
      <c r="D663" s="11"/>
      <c r="E663" s="11"/>
      <c r="F663" s="5"/>
      <c r="G663" s="5"/>
      <c r="H663" s="5"/>
      <c r="I663" s="5"/>
    </row>
    <row r="664" spans="1:9">
      <c r="A664" s="10" t="s">
        <v>16</v>
      </c>
      <c r="B664" s="11" t="s">
        <v>25</v>
      </c>
      <c r="C664" s="11"/>
      <c r="D664" s="11"/>
      <c r="E664" s="12"/>
      <c r="F664" s="5"/>
      <c r="G664" s="5"/>
      <c r="H664" s="5"/>
      <c r="I664" s="11"/>
    </row>
    <row r="665" spans="1:9">
      <c r="A665" s="10" t="s">
        <v>16</v>
      </c>
      <c r="B665" s="16" t="s">
        <v>18</v>
      </c>
      <c r="C665" s="17"/>
      <c r="D665" s="17"/>
      <c r="E665" s="17"/>
      <c r="F665" s="18"/>
      <c r="G665" s="18"/>
      <c r="H665" s="18"/>
      <c r="I665" s="17"/>
    </row>
    <row r="666" spans="1:9">
      <c r="A666" s="5"/>
      <c r="B666" s="19" t="s">
        <v>26</v>
      </c>
      <c r="C666" s="18"/>
      <c r="D666" s="18"/>
      <c r="E666" s="18"/>
      <c r="F666" s="18"/>
      <c r="G666" s="18"/>
      <c r="H666" s="18"/>
      <c r="I666" s="18"/>
    </row>
    <row r="667" spans="1:9">
      <c r="A667" s="12"/>
      <c r="B667" s="90" t="s">
        <v>32</v>
      </c>
      <c r="C667" s="90"/>
      <c r="D667" s="90"/>
      <c r="E667" s="90"/>
      <c r="F667" s="90"/>
      <c r="G667" s="90"/>
      <c r="H667" s="90"/>
      <c r="I667" s="90"/>
    </row>
    <row r="669" spans="1:9">
      <c r="A669" s="2" t="s">
        <v>297</v>
      </c>
      <c r="B669" s="3"/>
      <c r="C669" s="4"/>
      <c r="D669" s="4"/>
      <c r="E669" s="4"/>
      <c r="F669" s="4"/>
      <c r="G669" s="4"/>
      <c r="H669" s="4"/>
      <c r="I669" s="4"/>
    </row>
    <row r="670" spans="1:9" ht="31.5">
      <c r="A670" s="13" t="s">
        <v>0</v>
      </c>
      <c r="B670" s="13" t="s">
        <v>1</v>
      </c>
      <c r="C670" s="13" t="s">
        <v>27</v>
      </c>
      <c r="D670" s="13" t="s">
        <v>23</v>
      </c>
      <c r="E670" s="14" t="s">
        <v>2</v>
      </c>
      <c r="F670" s="15" t="s">
        <v>21</v>
      </c>
      <c r="G670" s="15" t="s">
        <v>22</v>
      </c>
      <c r="H670" s="15" t="s">
        <v>20</v>
      </c>
      <c r="I670" s="13" t="s">
        <v>3</v>
      </c>
    </row>
    <row r="671" spans="1:9">
      <c r="A671" s="13" t="s">
        <v>4</v>
      </c>
      <c r="B671" s="13" t="s">
        <v>5</v>
      </c>
      <c r="C671" s="13" t="s">
        <v>6</v>
      </c>
      <c r="D671" s="13" t="s">
        <v>7</v>
      </c>
      <c r="E671" s="13" t="s">
        <v>8</v>
      </c>
      <c r="F671" s="13" t="s">
        <v>9</v>
      </c>
      <c r="G671" s="13" t="s">
        <v>10</v>
      </c>
      <c r="H671" s="13" t="s">
        <v>11</v>
      </c>
      <c r="I671" s="13" t="s">
        <v>24</v>
      </c>
    </row>
    <row r="672" spans="1:9" ht="111.75" customHeight="1">
      <c r="A672" s="6" t="s">
        <v>12</v>
      </c>
      <c r="B672" s="46" t="s">
        <v>298</v>
      </c>
      <c r="C672" s="48">
        <v>5</v>
      </c>
      <c r="D672" s="28" t="s">
        <v>80</v>
      </c>
      <c r="E672" s="22"/>
      <c r="F672" s="23">
        <f>ROUND(C672*E672,2)</f>
        <v>0</v>
      </c>
      <c r="G672" s="21">
        <v>0.23</v>
      </c>
      <c r="H672" s="1">
        <f t="shared" ref="H672:H673" si="68">ROUND(F672*G672+F672,2)</f>
        <v>0</v>
      </c>
      <c r="I672" s="26"/>
    </row>
    <row r="673" spans="1:9" ht="105">
      <c r="A673" s="6" t="s">
        <v>13</v>
      </c>
      <c r="B673" s="46" t="s">
        <v>299</v>
      </c>
      <c r="C673" s="48">
        <v>7</v>
      </c>
      <c r="D673" s="28" t="s">
        <v>80</v>
      </c>
      <c r="E673" s="22"/>
      <c r="F673" s="23">
        <f>ROUND(C673*E673,2)</f>
        <v>0</v>
      </c>
      <c r="G673" s="21">
        <v>0.23</v>
      </c>
      <c r="H673" s="1">
        <f t="shared" si="68"/>
        <v>0</v>
      </c>
      <c r="I673" s="26"/>
    </row>
    <row r="674" spans="1:9" ht="120">
      <c r="A674" s="6" t="s">
        <v>19</v>
      </c>
      <c r="B674" s="46" t="s">
        <v>300</v>
      </c>
      <c r="C674" s="48">
        <v>5</v>
      </c>
      <c r="D674" s="28" t="s">
        <v>80</v>
      </c>
      <c r="E674" s="22"/>
      <c r="F674" s="23">
        <f>ROUND(C674*E674,2)</f>
        <v>0</v>
      </c>
      <c r="G674" s="21">
        <v>0.23</v>
      </c>
      <c r="H674" s="1">
        <f t="shared" ref="H674" si="69">ROUND(F674*G674+F674,2)</f>
        <v>0</v>
      </c>
      <c r="I674" s="26"/>
    </row>
    <row r="675" spans="1:9">
      <c r="A675" s="5"/>
      <c r="B675" s="8" t="s">
        <v>14</v>
      </c>
      <c r="C675" s="9"/>
      <c r="D675" s="9"/>
      <c r="E675" s="9" t="s">
        <v>15</v>
      </c>
      <c r="F675" s="24">
        <f>SUM(F672:F674)</f>
        <v>0</v>
      </c>
      <c r="G675" s="25"/>
      <c r="H675" s="24">
        <f>SUM(H672:H674)</f>
        <v>0</v>
      </c>
      <c r="I675" s="20"/>
    </row>
    <row r="676" spans="1:9">
      <c r="A676" s="33" t="s">
        <v>16</v>
      </c>
      <c r="B676" s="34" t="s">
        <v>28</v>
      </c>
      <c r="C676" s="35"/>
      <c r="D676" s="36"/>
      <c r="E676" s="37"/>
      <c r="F676" s="35"/>
      <c r="G676" s="38"/>
      <c r="H676" s="39"/>
      <c r="I676" s="38"/>
    </row>
    <row r="677" spans="1:9">
      <c r="A677" s="88" t="s">
        <v>331</v>
      </c>
      <c r="B677" s="89"/>
      <c r="C677" s="89"/>
      <c r="D677" s="89"/>
      <c r="E677" s="89"/>
      <c r="F677" s="89"/>
      <c r="G677" s="89"/>
      <c r="H677" s="30"/>
      <c r="I677" s="32" t="s">
        <v>29</v>
      </c>
    </row>
    <row r="678" spans="1:9">
      <c r="A678" s="88" t="s">
        <v>36</v>
      </c>
      <c r="B678" s="89"/>
      <c r="C678" s="89"/>
      <c r="D678" s="89"/>
      <c r="E678" s="89"/>
      <c r="F678" s="89"/>
      <c r="G678" s="89"/>
      <c r="H678" s="30"/>
      <c r="I678" s="32" t="s">
        <v>29</v>
      </c>
    </row>
    <row r="679" spans="1:9">
      <c r="A679" s="86" t="s">
        <v>30</v>
      </c>
      <c r="B679" s="87"/>
      <c r="C679" s="87"/>
      <c r="D679" s="87"/>
      <c r="E679" s="87"/>
      <c r="F679" s="87"/>
      <c r="G679" s="87"/>
      <c r="H679" s="31"/>
      <c r="I679" s="32" t="s">
        <v>29</v>
      </c>
    </row>
    <row r="680" spans="1:9">
      <c r="A680" s="88" t="s">
        <v>33</v>
      </c>
      <c r="B680" s="89"/>
      <c r="C680" s="89"/>
      <c r="D680" s="89"/>
      <c r="E680" s="89"/>
      <c r="F680" s="89"/>
      <c r="G680" s="89"/>
      <c r="H680" s="31"/>
      <c r="I680" s="32" t="s">
        <v>31</v>
      </c>
    </row>
    <row r="681" spans="1:9">
      <c r="A681" s="10" t="s">
        <v>16</v>
      </c>
      <c r="B681" s="11" t="s">
        <v>17</v>
      </c>
      <c r="C681" s="11"/>
      <c r="D681" s="11"/>
      <c r="E681" s="11"/>
      <c r="F681" s="5"/>
      <c r="G681" s="5"/>
      <c r="H681" s="5"/>
      <c r="I681" s="5"/>
    </row>
    <row r="682" spans="1:9">
      <c r="A682" s="10" t="s">
        <v>16</v>
      </c>
      <c r="B682" s="11" t="s">
        <v>25</v>
      </c>
      <c r="C682" s="11"/>
      <c r="D682" s="11"/>
      <c r="E682" s="12"/>
      <c r="F682" s="5"/>
      <c r="G682" s="5"/>
      <c r="H682" s="5"/>
      <c r="I682" s="11"/>
    </row>
    <row r="683" spans="1:9">
      <c r="A683" s="10" t="s">
        <v>16</v>
      </c>
      <c r="B683" s="16" t="s">
        <v>18</v>
      </c>
      <c r="C683" s="17"/>
      <c r="D683" s="17"/>
      <c r="E683" s="17"/>
      <c r="F683" s="18"/>
      <c r="G683" s="18"/>
      <c r="H683" s="18"/>
      <c r="I683" s="17"/>
    </row>
    <row r="684" spans="1:9">
      <c r="A684" s="5"/>
      <c r="B684" s="19" t="s">
        <v>26</v>
      </c>
      <c r="C684" s="18"/>
      <c r="D684" s="18"/>
      <c r="E684" s="18"/>
      <c r="F684" s="18"/>
      <c r="G684" s="18"/>
      <c r="H684" s="18"/>
      <c r="I684" s="18"/>
    </row>
    <row r="685" spans="1:9">
      <c r="A685" s="12"/>
      <c r="B685" s="90" t="s">
        <v>32</v>
      </c>
      <c r="C685" s="90"/>
      <c r="D685" s="90"/>
      <c r="E685" s="90"/>
      <c r="F685" s="90"/>
      <c r="G685" s="90"/>
      <c r="H685" s="90"/>
      <c r="I685" s="90"/>
    </row>
    <row r="687" spans="1:9">
      <c r="A687" s="2" t="s">
        <v>301</v>
      </c>
      <c r="B687" s="3"/>
      <c r="C687" s="4"/>
      <c r="D687" s="4"/>
      <c r="E687" s="4"/>
      <c r="F687" s="4"/>
      <c r="G687" s="4"/>
      <c r="H687" s="4"/>
      <c r="I687" s="4"/>
    </row>
    <row r="688" spans="1:9" ht="31.5">
      <c r="A688" s="13" t="s">
        <v>0</v>
      </c>
      <c r="B688" s="13" t="s">
        <v>1</v>
      </c>
      <c r="C688" s="13" t="s">
        <v>27</v>
      </c>
      <c r="D688" s="13" t="s">
        <v>23</v>
      </c>
      <c r="E688" s="14" t="s">
        <v>2</v>
      </c>
      <c r="F688" s="15" t="s">
        <v>21</v>
      </c>
      <c r="G688" s="15" t="s">
        <v>22</v>
      </c>
      <c r="H688" s="15" t="s">
        <v>20</v>
      </c>
      <c r="I688" s="13" t="s">
        <v>3</v>
      </c>
    </row>
    <row r="689" spans="1:9">
      <c r="A689" s="13" t="s">
        <v>4</v>
      </c>
      <c r="B689" s="13" t="s">
        <v>5</v>
      </c>
      <c r="C689" s="13" t="s">
        <v>6</v>
      </c>
      <c r="D689" s="13" t="s">
        <v>7</v>
      </c>
      <c r="E689" s="13" t="s">
        <v>8</v>
      </c>
      <c r="F689" s="13" t="s">
        <v>9</v>
      </c>
      <c r="G689" s="13" t="s">
        <v>10</v>
      </c>
      <c r="H689" s="13" t="s">
        <v>11</v>
      </c>
      <c r="I689" s="13" t="s">
        <v>24</v>
      </c>
    </row>
    <row r="690" spans="1:9" ht="60">
      <c r="A690" s="6" t="s">
        <v>12</v>
      </c>
      <c r="B690" s="47" t="s">
        <v>302</v>
      </c>
      <c r="C690" s="61">
        <v>18</v>
      </c>
      <c r="D690" s="28" t="s">
        <v>80</v>
      </c>
      <c r="E690" s="22"/>
      <c r="F690" s="23">
        <f t="shared" ref="F690:F694" si="70">ROUND(C690*E690,2)</f>
        <v>0</v>
      </c>
      <c r="G690" s="21">
        <v>0.08</v>
      </c>
      <c r="H690" s="1">
        <f t="shared" ref="H690:H694" si="71">ROUND(F690*G690+F690,2)</f>
        <v>0</v>
      </c>
      <c r="I690" s="26"/>
    </row>
    <row r="691" spans="1:9" ht="45">
      <c r="A691" s="6" t="s">
        <v>13</v>
      </c>
      <c r="B691" s="47" t="s">
        <v>356</v>
      </c>
      <c r="C691" s="61">
        <v>10</v>
      </c>
      <c r="D691" s="28" t="s">
        <v>80</v>
      </c>
      <c r="E691" s="22"/>
      <c r="F691" s="23">
        <f t="shared" si="70"/>
        <v>0</v>
      </c>
      <c r="G691" s="21">
        <v>0.08</v>
      </c>
      <c r="H691" s="1">
        <f t="shared" si="71"/>
        <v>0</v>
      </c>
      <c r="I691" s="26"/>
    </row>
    <row r="692" spans="1:9" ht="45">
      <c r="A692" s="6" t="s">
        <v>19</v>
      </c>
      <c r="B692" s="47" t="s">
        <v>303</v>
      </c>
      <c r="C692" s="61">
        <v>10</v>
      </c>
      <c r="D692" s="28" t="s">
        <v>80</v>
      </c>
      <c r="E692" s="22"/>
      <c r="F692" s="23">
        <f t="shared" si="70"/>
        <v>0</v>
      </c>
      <c r="G692" s="21">
        <v>0.08</v>
      </c>
      <c r="H692" s="1">
        <f t="shared" si="71"/>
        <v>0</v>
      </c>
      <c r="I692" s="26"/>
    </row>
    <row r="693" spans="1:9" ht="45">
      <c r="A693" s="6" t="s">
        <v>38</v>
      </c>
      <c r="B693" s="47" t="s">
        <v>304</v>
      </c>
      <c r="C693" s="61">
        <v>2</v>
      </c>
      <c r="D693" s="28" t="s">
        <v>80</v>
      </c>
      <c r="E693" s="22"/>
      <c r="F693" s="23">
        <f t="shared" si="70"/>
        <v>0</v>
      </c>
      <c r="G693" s="21">
        <v>0.08</v>
      </c>
      <c r="H693" s="1">
        <f t="shared" si="71"/>
        <v>0</v>
      </c>
      <c r="I693" s="26"/>
    </row>
    <row r="694" spans="1:9" ht="46.5" customHeight="1">
      <c r="A694" s="6" t="s">
        <v>39</v>
      </c>
      <c r="B694" s="47" t="s">
        <v>305</v>
      </c>
      <c r="C694" s="61">
        <v>2</v>
      </c>
      <c r="D694" s="28" t="s">
        <v>80</v>
      </c>
      <c r="E694" s="22"/>
      <c r="F694" s="23">
        <f t="shared" si="70"/>
        <v>0</v>
      </c>
      <c r="G694" s="21">
        <v>0.08</v>
      </c>
      <c r="H694" s="1">
        <f t="shared" si="71"/>
        <v>0</v>
      </c>
      <c r="I694" s="26"/>
    </row>
    <row r="695" spans="1:9" ht="62.25" customHeight="1">
      <c r="A695" s="6" t="s">
        <v>41</v>
      </c>
      <c r="B695" s="47" t="s">
        <v>306</v>
      </c>
      <c r="C695" s="61">
        <v>3</v>
      </c>
      <c r="D695" s="28" t="s">
        <v>80</v>
      </c>
      <c r="E695" s="22"/>
      <c r="F695" s="23">
        <f>ROUND(C695*E695,2)</f>
        <v>0</v>
      </c>
      <c r="G695" s="21">
        <v>0.23</v>
      </c>
      <c r="H695" s="1">
        <f t="shared" ref="H695" si="72">ROUND(F695*G695+F695,2)</f>
        <v>0</v>
      </c>
      <c r="I695" s="26"/>
    </row>
    <row r="696" spans="1:9">
      <c r="A696" s="5"/>
      <c r="B696" s="8" t="s">
        <v>14</v>
      </c>
      <c r="C696" s="9"/>
      <c r="D696" s="9"/>
      <c r="E696" s="9" t="s">
        <v>15</v>
      </c>
      <c r="F696" s="24">
        <f>SUM(F690:F695)</f>
        <v>0</v>
      </c>
      <c r="G696" s="25"/>
      <c r="H696" s="24">
        <f>SUM(H690:H695)</f>
        <v>0</v>
      </c>
      <c r="I696" s="20"/>
    </row>
    <row r="697" spans="1:9">
      <c r="A697" s="33" t="s">
        <v>16</v>
      </c>
      <c r="B697" s="34" t="s">
        <v>28</v>
      </c>
      <c r="C697" s="35"/>
      <c r="D697" s="36"/>
      <c r="E697" s="37"/>
      <c r="F697" s="35"/>
      <c r="G697" s="38"/>
      <c r="H697" s="39"/>
      <c r="I697" s="38"/>
    </row>
    <row r="698" spans="1:9">
      <c r="A698" s="88" t="s">
        <v>35</v>
      </c>
      <c r="B698" s="89"/>
      <c r="C698" s="89"/>
      <c r="D698" s="89"/>
      <c r="E698" s="89"/>
      <c r="F698" s="89"/>
      <c r="G698" s="89"/>
      <c r="H698" s="30"/>
      <c r="I698" s="32" t="s">
        <v>29</v>
      </c>
    </row>
    <row r="699" spans="1:9">
      <c r="A699" s="88" t="s">
        <v>36</v>
      </c>
      <c r="B699" s="89"/>
      <c r="C699" s="89"/>
      <c r="D699" s="89"/>
      <c r="E699" s="89"/>
      <c r="F699" s="89"/>
      <c r="G699" s="89"/>
      <c r="H699" s="30"/>
      <c r="I699" s="32" t="s">
        <v>29</v>
      </c>
    </row>
    <row r="700" spans="1:9">
      <c r="A700" s="86" t="s">
        <v>30</v>
      </c>
      <c r="B700" s="87"/>
      <c r="C700" s="87"/>
      <c r="D700" s="87"/>
      <c r="E700" s="87"/>
      <c r="F700" s="87"/>
      <c r="G700" s="87"/>
      <c r="H700" s="31"/>
      <c r="I700" s="32" t="s">
        <v>29</v>
      </c>
    </row>
    <row r="701" spans="1:9">
      <c r="A701" s="88" t="s">
        <v>337</v>
      </c>
      <c r="B701" s="89"/>
      <c r="C701" s="89"/>
      <c r="D701" s="89"/>
      <c r="E701" s="89"/>
      <c r="F701" s="89"/>
      <c r="G701" s="89"/>
      <c r="H701" s="31"/>
      <c r="I701" s="32" t="s">
        <v>31</v>
      </c>
    </row>
    <row r="702" spans="1:9">
      <c r="A702" s="10" t="s">
        <v>16</v>
      </c>
      <c r="B702" s="11" t="s">
        <v>17</v>
      </c>
      <c r="C702" s="11"/>
      <c r="D702" s="11"/>
      <c r="E702" s="11"/>
      <c r="F702" s="5"/>
      <c r="G702" s="5"/>
      <c r="H702" s="5"/>
      <c r="I702" s="5"/>
    </row>
    <row r="703" spans="1:9">
      <c r="A703" s="10" t="s">
        <v>16</v>
      </c>
      <c r="B703" s="11" t="s">
        <v>25</v>
      </c>
      <c r="C703" s="11"/>
      <c r="D703" s="11"/>
      <c r="E703" s="12"/>
      <c r="F703" s="5"/>
      <c r="G703" s="5"/>
      <c r="H703" s="5"/>
      <c r="I703" s="11"/>
    </row>
    <row r="704" spans="1:9">
      <c r="A704" s="10" t="s">
        <v>16</v>
      </c>
      <c r="B704" s="16" t="s">
        <v>18</v>
      </c>
      <c r="C704" s="17"/>
      <c r="D704" s="17"/>
      <c r="E704" s="17"/>
      <c r="F704" s="18"/>
      <c r="G704" s="18"/>
      <c r="H704" s="18"/>
      <c r="I704" s="17"/>
    </row>
    <row r="705" spans="1:9">
      <c r="A705" s="5"/>
      <c r="B705" s="19" t="s">
        <v>26</v>
      </c>
      <c r="C705" s="18"/>
      <c r="D705" s="18"/>
      <c r="E705" s="18"/>
      <c r="F705" s="18"/>
      <c r="G705" s="18"/>
      <c r="H705" s="18"/>
      <c r="I705" s="18"/>
    </row>
    <row r="706" spans="1:9">
      <c r="A706" s="12"/>
      <c r="B706" s="90" t="s">
        <v>32</v>
      </c>
      <c r="C706" s="90"/>
      <c r="D706" s="90"/>
      <c r="E706" s="90"/>
      <c r="F706" s="90"/>
      <c r="G706" s="90"/>
      <c r="H706" s="90"/>
      <c r="I706" s="90"/>
    </row>
    <row r="708" spans="1:9">
      <c r="A708" s="2" t="s">
        <v>307</v>
      </c>
      <c r="B708" s="3"/>
      <c r="C708" s="4"/>
      <c r="D708" s="4"/>
      <c r="E708" s="4"/>
      <c r="F708" s="4"/>
      <c r="G708" s="4"/>
      <c r="H708" s="4"/>
      <c r="I708" s="4"/>
    </row>
    <row r="709" spans="1:9" ht="31.5">
      <c r="A709" s="13" t="s">
        <v>0</v>
      </c>
      <c r="B709" s="13" t="s">
        <v>1</v>
      </c>
      <c r="C709" s="13" t="s">
        <v>27</v>
      </c>
      <c r="D709" s="13" t="s">
        <v>23</v>
      </c>
      <c r="E709" s="14" t="s">
        <v>2</v>
      </c>
      <c r="F709" s="15" t="s">
        <v>21</v>
      </c>
      <c r="G709" s="15" t="s">
        <v>22</v>
      </c>
      <c r="H709" s="15" t="s">
        <v>20</v>
      </c>
      <c r="I709" s="13" t="s">
        <v>3</v>
      </c>
    </row>
    <row r="710" spans="1:9">
      <c r="A710" s="13" t="s">
        <v>4</v>
      </c>
      <c r="B710" s="13" t="s">
        <v>5</v>
      </c>
      <c r="C710" s="13" t="s">
        <v>6</v>
      </c>
      <c r="D710" s="13" t="s">
        <v>7</v>
      </c>
      <c r="E710" s="13" t="s">
        <v>8</v>
      </c>
      <c r="F710" s="13" t="s">
        <v>9</v>
      </c>
      <c r="G710" s="13" t="s">
        <v>10</v>
      </c>
      <c r="H710" s="13" t="s">
        <v>11</v>
      </c>
      <c r="I710" s="13" t="s">
        <v>24</v>
      </c>
    </row>
    <row r="711" spans="1:9" ht="75">
      <c r="A711" s="6" t="s">
        <v>12</v>
      </c>
      <c r="B711" s="46" t="s">
        <v>308</v>
      </c>
      <c r="C711" s="7">
        <v>2</v>
      </c>
      <c r="D711" s="28" t="s">
        <v>80</v>
      </c>
      <c r="E711" s="22"/>
      <c r="F711" s="23">
        <f>ROUND(C711*E711,2)</f>
        <v>0</v>
      </c>
      <c r="G711" s="21">
        <v>0.08</v>
      </c>
      <c r="H711" s="1">
        <f t="shared" ref="H711" si="73">ROUND(F711*G711+F711,2)</f>
        <v>0</v>
      </c>
      <c r="I711" s="26"/>
    </row>
    <row r="712" spans="1:9">
      <c r="A712" s="5"/>
      <c r="B712" s="8" t="s">
        <v>14</v>
      </c>
      <c r="C712" s="9"/>
      <c r="D712" s="9"/>
      <c r="E712" s="9" t="s">
        <v>15</v>
      </c>
      <c r="F712" s="24">
        <f>SUM(F711:F711)</f>
        <v>0</v>
      </c>
      <c r="G712" s="25"/>
      <c r="H712" s="24">
        <f>SUM(H711:H711)</f>
        <v>0</v>
      </c>
      <c r="I712" s="20"/>
    </row>
    <row r="713" spans="1:9">
      <c r="A713" s="33" t="s">
        <v>16</v>
      </c>
      <c r="B713" s="34" t="s">
        <v>28</v>
      </c>
      <c r="C713" s="35"/>
      <c r="D713" s="36"/>
      <c r="E713" s="37"/>
      <c r="F713" s="35"/>
      <c r="G713" s="38"/>
      <c r="H713" s="39"/>
      <c r="I713" s="38"/>
    </row>
    <row r="714" spans="1:9">
      <c r="A714" s="88" t="s">
        <v>331</v>
      </c>
      <c r="B714" s="89"/>
      <c r="C714" s="89"/>
      <c r="D714" s="89"/>
      <c r="E714" s="89"/>
      <c r="F714" s="89"/>
      <c r="G714" s="89"/>
      <c r="H714" s="30"/>
      <c r="I714" s="32" t="s">
        <v>29</v>
      </c>
    </row>
    <row r="715" spans="1:9">
      <c r="A715" s="88" t="s">
        <v>36</v>
      </c>
      <c r="B715" s="89"/>
      <c r="C715" s="89"/>
      <c r="D715" s="89"/>
      <c r="E715" s="89"/>
      <c r="F715" s="89"/>
      <c r="G715" s="89"/>
      <c r="H715" s="30"/>
      <c r="I715" s="32" t="s">
        <v>29</v>
      </c>
    </row>
    <row r="716" spans="1:9">
      <c r="A716" s="86" t="s">
        <v>30</v>
      </c>
      <c r="B716" s="87"/>
      <c r="C716" s="87"/>
      <c r="D716" s="87"/>
      <c r="E716" s="87"/>
      <c r="F716" s="87"/>
      <c r="G716" s="87"/>
      <c r="H716" s="31"/>
      <c r="I716" s="32" t="s">
        <v>29</v>
      </c>
    </row>
    <row r="717" spans="1:9">
      <c r="A717" s="88" t="s">
        <v>337</v>
      </c>
      <c r="B717" s="89"/>
      <c r="C717" s="89"/>
      <c r="D717" s="89"/>
      <c r="E717" s="89"/>
      <c r="F717" s="89"/>
      <c r="G717" s="89"/>
      <c r="H717" s="31"/>
      <c r="I717" s="32" t="s">
        <v>31</v>
      </c>
    </row>
    <row r="718" spans="1:9">
      <c r="A718" s="10" t="s">
        <v>16</v>
      </c>
      <c r="B718" s="11" t="s">
        <v>17</v>
      </c>
      <c r="C718" s="11"/>
      <c r="D718" s="11"/>
      <c r="E718" s="11"/>
      <c r="F718" s="5"/>
      <c r="G718" s="5"/>
      <c r="H718" s="5"/>
      <c r="I718" s="5"/>
    </row>
    <row r="719" spans="1:9">
      <c r="A719" s="10" t="s">
        <v>16</v>
      </c>
      <c r="B719" s="11" t="s">
        <v>25</v>
      </c>
      <c r="C719" s="11"/>
      <c r="D719" s="11"/>
      <c r="E719" s="12"/>
      <c r="F719" s="5"/>
      <c r="G719" s="5"/>
      <c r="H719" s="5"/>
      <c r="I719" s="11"/>
    </row>
    <row r="720" spans="1:9">
      <c r="A720" s="10" t="s">
        <v>16</v>
      </c>
      <c r="B720" s="16" t="s">
        <v>18</v>
      </c>
      <c r="C720" s="17"/>
      <c r="D720" s="17"/>
      <c r="E720" s="17"/>
      <c r="F720" s="18"/>
      <c r="G720" s="18"/>
      <c r="H720" s="18"/>
      <c r="I720" s="17"/>
    </row>
    <row r="721" spans="1:9">
      <c r="A721" s="5"/>
      <c r="B721" s="19" t="s">
        <v>26</v>
      </c>
      <c r="C721" s="18"/>
      <c r="D721" s="18"/>
      <c r="E721" s="18"/>
      <c r="F721" s="18"/>
      <c r="G721" s="18"/>
      <c r="H721" s="18"/>
      <c r="I721" s="18"/>
    </row>
    <row r="722" spans="1:9">
      <c r="A722" s="12"/>
      <c r="B722" s="90" t="s">
        <v>32</v>
      </c>
      <c r="C722" s="90"/>
      <c r="D722" s="90"/>
      <c r="E722" s="90"/>
      <c r="F722" s="90"/>
      <c r="G722" s="90"/>
      <c r="H722" s="90"/>
      <c r="I722" s="90"/>
    </row>
    <row r="724" spans="1:9">
      <c r="A724" s="2" t="s">
        <v>309</v>
      </c>
      <c r="B724" s="3"/>
      <c r="C724" s="4"/>
      <c r="D724" s="4"/>
      <c r="E724" s="4"/>
      <c r="F724" s="4"/>
      <c r="G724" s="4"/>
      <c r="H724" s="4"/>
      <c r="I724" s="4"/>
    </row>
    <row r="725" spans="1:9" ht="31.5">
      <c r="A725" s="13" t="s">
        <v>0</v>
      </c>
      <c r="B725" s="13" t="s">
        <v>1</v>
      </c>
      <c r="C725" s="13" t="s">
        <v>27</v>
      </c>
      <c r="D725" s="13" t="s">
        <v>23</v>
      </c>
      <c r="E725" s="14" t="s">
        <v>2</v>
      </c>
      <c r="F725" s="15" t="s">
        <v>21</v>
      </c>
      <c r="G725" s="15" t="s">
        <v>22</v>
      </c>
      <c r="H725" s="15" t="s">
        <v>20</v>
      </c>
      <c r="I725" s="13" t="s">
        <v>3</v>
      </c>
    </row>
    <row r="726" spans="1:9">
      <c r="A726" s="13" t="s">
        <v>4</v>
      </c>
      <c r="B726" s="13" t="s">
        <v>5</v>
      </c>
      <c r="C726" s="13" t="s">
        <v>6</v>
      </c>
      <c r="D726" s="13" t="s">
        <v>7</v>
      </c>
      <c r="E726" s="13" t="s">
        <v>8</v>
      </c>
      <c r="F726" s="13" t="s">
        <v>9</v>
      </c>
      <c r="G726" s="13" t="s">
        <v>10</v>
      </c>
      <c r="H726" s="13" t="s">
        <v>11</v>
      </c>
      <c r="I726" s="13" t="s">
        <v>24</v>
      </c>
    </row>
    <row r="727" spans="1:9" ht="45">
      <c r="A727" s="6" t="s">
        <v>12</v>
      </c>
      <c r="B727" s="62" t="s">
        <v>310</v>
      </c>
      <c r="C727" s="7">
        <v>20</v>
      </c>
      <c r="D727" s="28" t="s">
        <v>80</v>
      </c>
      <c r="E727" s="22"/>
      <c r="F727" s="23">
        <f>ROUND(C727*E727,2)</f>
        <v>0</v>
      </c>
      <c r="G727" s="21">
        <v>0.23</v>
      </c>
      <c r="H727" s="1">
        <f t="shared" ref="H727" si="74">ROUND(F727*G727+F727,2)</f>
        <v>0</v>
      </c>
      <c r="I727" s="26"/>
    </row>
    <row r="728" spans="1:9">
      <c r="A728" s="5"/>
      <c r="B728" s="8" t="s">
        <v>14</v>
      </c>
      <c r="C728" s="9"/>
      <c r="D728" s="9"/>
      <c r="E728" s="9" t="s">
        <v>15</v>
      </c>
      <c r="F728" s="24">
        <f>SUM(F727:F727)</f>
        <v>0</v>
      </c>
      <c r="G728" s="25"/>
      <c r="H728" s="24">
        <f>SUM(H727:H727)</f>
        <v>0</v>
      </c>
      <c r="I728" s="20"/>
    </row>
    <row r="729" spans="1:9">
      <c r="A729" s="33" t="s">
        <v>16</v>
      </c>
      <c r="B729" s="34" t="s">
        <v>28</v>
      </c>
      <c r="C729" s="35"/>
      <c r="D729" s="36"/>
      <c r="E729" s="37"/>
      <c r="F729" s="35"/>
      <c r="G729" s="38"/>
      <c r="H729" s="39"/>
      <c r="I729" s="38"/>
    </row>
    <row r="730" spans="1:9">
      <c r="A730" s="88" t="s">
        <v>334</v>
      </c>
      <c r="B730" s="89"/>
      <c r="C730" s="89"/>
      <c r="D730" s="89"/>
      <c r="E730" s="89"/>
      <c r="F730" s="89"/>
      <c r="G730" s="89"/>
      <c r="H730" s="30"/>
      <c r="I730" s="32" t="s">
        <v>29</v>
      </c>
    </row>
    <row r="731" spans="1:9">
      <c r="A731" s="88" t="s">
        <v>36</v>
      </c>
      <c r="B731" s="89"/>
      <c r="C731" s="89"/>
      <c r="D731" s="89"/>
      <c r="E731" s="89"/>
      <c r="F731" s="89"/>
      <c r="G731" s="89"/>
      <c r="H731" s="30"/>
      <c r="I731" s="32" t="s">
        <v>29</v>
      </c>
    </row>
    <row r="732" spans="1:9">
      <c r="A732" s="86" t="s">
        <v>30</v>
      </c>
      <c r="B732" s="87"/>
      <c r="C732" s="87"/>
      <c r="D732" s="87"/>
      <c r="E732" s="87"/>
      <c r="F732" s="87"/>
      <c r="G732" s="87"/>
      <c r="H732" s="31"/>
      <c r="I732" s="32" t="s">
        <v>29</v>
      </c>
    </row>
    <row r="733" spans="1:9">
      <c r="A733" s="88" t="s">
        <v>337</v>
      </c>
      <c r="B733" s="89"/>
      <c r="C733" s="89"/>
      <c r="D733" s="89"/>
      <c r="E733" s="89"/>
      <c r="F733" s="89"/>
      <c r="G733" s="89"/>
      <c r="H733" s="31"/>
      <c r="I733" s="32" t="s">
        <v>31</v>
      </c>
    </row>
    <row r="734" spans="1:9">
      <c r="A734" s="10" t="s">
        <v>16</v>
      </c>
      <c r="B734" s="11" t="s">
        <v>17</v>
      </c>
      <c r="C734" s="11"/>
      <c r="D734" s="11"/>
      <c r="E734" s="11"/>
      <c r="F734" s="5"/>
      <c r="G734" s="5"/>
      <c r="H734" s="5"/>
      <c r="I734" s="5"/>
    </row>
    <row r="735" spans="1:9">
      <c r="A735" s="10" t="s">
        <v>16</v>
      </c>
      <c r="B735" s="11" t="s">
        <v>25</v>
      </c>
      <c r="C735" s="11"/>
      <c r="D735" s="11"/>
      <c r="E735" s="12"/>
      <c r="F735" s="5"/>
      <c r="G735" s="5"/>
      <c r="H735" s="5"/>
      <c r="I735" s="11"/>
    </row>
    <row r="736" spans="1:9">
      <c r="A736" s="10" t="s">
        <v>16</v>
      </c>
      <c r="B736" s="16" t="s">
        <v>18</v>
      </c>
      <c r="C736" s="17"/>
      <c r="D736" s="17"/>
      <c r="E736" s="17"/>
      <c r="F736" s="18"/>
      <c r="G736" s="18"/>
      <c r="H736" s="18"/>
      <c r="I736" s="17"/>
    </row>
    <row r="737" spans="1:9">
      <c r="A737" s="5"/>
      <c r="B737" s="19" t="s">
        <v>26</v>
      </c>
      <c r="C737" s="18"/>
      <c r="D737" s="18"/>
      <c r="E737" s="18"/>
      <c r="F737" s="18"/>
      <c r="G737" s="18"/>
      <c r="H737" s="18"/>
      <c r="I737" s="18"/>
    </row>
    <row r="738" spans="1:9">
      <c r="A738" s="12"/>
      <c r="B738" s="90" t="s">
        <v>32</v>
      </c>
      <c r="C738" s="90"/>
      <c r="D738" s="90"/>
      <c r="E738" s="90"/>
      <c r="F738" s="90"/>
      <c r="G738" s="90"/>
      <c r="H738" s="90"/>
      <c r="I738" s="90"/>
    </row>
  </sheetData>
  <mergeCells count="194">
    <mergeCell ref="B94:I94"/>
    <mergeCell ref="A104:G104"/>
    <mergeCell ref="A105:G105"/>
    <mergeCell ref="A106:G106"/>
    <mergeCell ref="A292:G292"/>
    <mergeCell ref="A293:G293"/>
    <mergeCell ref="A107:G107"/>
    <mergeCell ref="A254:G254"/>
    <mergeCell ref="A255:G255"/>
    <mergeCell ref="A256:G256"/>
    <mergeCell ref="B261:I261"/>
    <mergeCell ref="A182:G182"/>
    <mergeCell ref="A183:G183"/>
    <mergeCell ref="A184:G184"/>
    <mergeCell ref="B189:I189"/>
    <mergeCell ref="A253:G253"/>
    <mergeCell ref="B142:I142"/>
    <mergeCell ref="B112:I112"/>
    <mergeCell ref="A122:G122"/>
    <mergeCell ref="B127:I127"/>
    <mergeCell ref="A156:G156"/>
    <mergeCell ref="A157:G157"/>
    <mergeCell ref="A134:G134"/>
    <mergeCell ref="A135:G135"/>
    <mergeCell ref="B77:I77"/>
    <mergeCell ref="A71:G71"/>
    <mergeCell ref="A72:G72"/>
    <mergeCell ref="A69:G69"/>
    <mergeCell ref="A70:G70"/>
    <mergeCell ref="A86:G86"/>
    <mergeCell ref="A87:G87"/>
    <mergeCell ref="A88:G88"/>
    <mergeCell ref="A89:G89"/>
    <mergeCell ref="A15:G15"/>
    <mergeCell ref="A16:G16"/>
    <mergeCell ref="A17:G17"/>
    <mergeCell ref="A18:G18"/>
    <mergeCell ref="B23:I23"/>
    <mergeCell ref="B39:I39"/>
    <mergeCell ref="B59:I59"/>
    <mergeCell ref="A31:G31"/>
    <mergeCell ref="A32:G32"/>
    <mergeCell ref="A33:G33"/>
    <mergeCell ref="A34:G34"/>
    <mergeCell ref="A51:G51"/>
    <mergeCell ref="A52:G52"/>
    <mergeCell ref="A53:G53"/>
    <mergeCell ref="A54:G54"/>
    <mergeCell ref="A136:G136"/>
    <mergeCell ref="A137:G137"/>
    <mergeCell ref="A119:G119"/>
    <mergeCell ref="A120:G120"/>
    <mergeCell ref="A121:G121"/>
    <mergeCell ref="B154:C154"/>
    <mergeCell ref="B345:I345"/>
    <mergeCell ref="A305:G305"/>
    <mergeCell ref="A306:G306"/>
    <mergeCell ref="A307:G307"/>
    <mergeCell ref="A308:G308"/>
    <mergeCell ref="B313:I313"/>
    <mergeCell ref="A337:G337"/>
    <mergeCell ref="A338:G338"/>
    <mergeCell ref="A339:G339"/>
    <mergeCell ref="A340:G340"/>
    <mergeCell ref="A321:G321"/>
    <mergeCell ref="A322:G322"/>
    <mergeCell ref="A323:G323"/>
    <mergeCell ref="A324:G324"/>
    <mergeCell ref="B329:I329"/>
    <mergeCell ref="A278:G278"/>
    <mergeCell ref="B283:I283"/>
    <mergeCell ref="A158:G158"/>
    <mergeCell ref="A159:G159"/>
    <mergeCell ref="B164:I164"/>
    <mergeCell ref="A181:G181"/>
    <mergeCell ref="A276:G276"/>
    <mergeCell ref="A291:G291"/>
    <mergeCell ref="B298:I298"/>
    <mergeCell ref="A290:G290"/>
    <mergeCell ref="A277:G277"/>
    <mergeCell ref="A275:G275"/>
    <mergeCell ref="A372:G372"/>
    <mergeCell ref="A373:G373"/>
    <mergeCell ref="A374:G374"/>
    <mergeCell ref="A375:G375"/>
    <mergeCell ref="B380:I380"/>
    <mergeCell ref="A353:G353"/>
    <mergeCell ref="A354:G354"/>
    <mergeCell ref="A355:G355"/>
    <mergeCell ref="A356:G356"/>
    <mergeCell ref="B361:I361"/>
    <mergeCell ref="A410:G410"/>
    <mergeCell ref="A411:G411"/>
    <mergeCell ref="A412:G412"/>
    <mergeCell ref="A413:G413"/>
    <mergeCell ref="B418:I418"/>
    <mergeCell ref="A389:G389"/>
    <mergeCell ref="A390:G390"/>
    <mergeCell ref="A391:G391"/>
    <mergeCell ref="A392:G392"/>
    <mergeCell ref="B397:I397"/>
    <mergeCell ref="A428:G428"/>
    <mergeCell ref="A429:G429"/>
    <mergeCell ref="A430:G430"/>
    <mergeCell ref="A431:G431"/>
    <mergeCell ref="B436:I436"/>
    <mergeCell ref="A444:G444"/>
    <mergeCell ref="A445:G445"/>
    <mergeCell ref="A446:G446"/>
    <mergeCell ref="A447:G447"/>
    <mergeCell ref="B452:I452"/>
    <mergeCell ref="A485:G485"/>
    <mergeCell ref="A486:G486"/>
    <mergeCell ref="A487:G487"/>
    <mergeCell ref="A488:G488"/>
    <mergeCell ref="B493:I493"/>
    <mergeCell ref="A518:G518"/>
    <mergeCell ref="A519:G519"/>
    <mergeCell ref="A520:G520"/>
    <mergeCell ref="A496:C496"/>
    <mergeCell ref="A498:A499"/>
    <mergeCell ref="B498:B499"/>
    <mergeCell ref="C498:C499"/>
    <mergeCell ref="E498:E499"/>
    <mergeCell ref="F498:F499"/>
    <mergeCell ref="A504:E504"/>
    <mergeCell ref="A505:E505"/>
    <mergeCell ref="A506:E506"/>
    <mergeCell ref="A507:E507"/>
    <mergeCell ref="A508:E508"/>
    <mergeCell ref="F504:F508"/>
    <mergeCell ref="A497:E497"/>
    <mergeCell ref="A521:G521"/>
    <mergeCell ref="B526:I526"/>
    <mergeCell ref="A541:G541"/>
    <mergeCell ref="A542:G542"/>
    <mergeCell ref="A543:G543"/>
    <mergeCell ref="A544:G544"/>
    <mergeCell ref="B549:I549"/>
    <mergeCell ref="A557:G557"/>
    <mergeCell ref="A558:G558"/>
    <mergeCell ref="A559:G559"/>
    <mergeCell ref="A560:G560"/>
    <mergeCell ref="B565:I565"/>
    <mergeCell ref="A574:G574"/>
    <mergeCell ref="A575:G575"/>
    <mergeCell ref="A576:G576"/>
    <mergeCell ref="A577:G577"/>
    <mergeCell ref="B582:I582"/>
    <mergeCell ref="A590:G590"/>
    <mergeCell ref="A591:G591"/>
    <mergeCell ref="A592:G592"/>
    <mergeCell ref="A593:G593"/>
    <mergeCell ref="B598:I598"/>
    <mergeCell ref="A607:G607"/>
    <mergeCell ref="A608:G608"/>
    <mergeCell ref="A609:G609"/>
    <mergeCell ref="A610:G610"/>
    <mergeCell ref="B615:I615"/>
    <mergeCell ref="A624:G624"/>
    <mergeCell ref="A625:G625"/>
    <mergeCell ref="A626:G626"/>
    <mergeCell ref="A627:G627"/>
    <mergeCell ref="B632:I632"/>
    <mergeCell ref="A640:G640"/>
    <mergeCell ref="A641:G641"/>
    <mergeCell ref="A642:G642"/>
    <mergeCell ref="A643:G643"/>
    <mergeCell ref="B648:I648"/>
    <mergeCell ref="A659:G659"/>
    <mergeCell ref="A660:G660"/>
    <mergeCell ref="A661:G661"/>
    <mergeCell ref="A662:G662"/>
    <mergeCell ref="B667:I667"/>
    <mergeCell ref="A677:G677"/>
    <mergeCell ref="A678:G678"/>
    <mergeCell ref="A679:G679"/>
    <mergeCell ref="A716:G716"/>
    <mergeCell ref="A717:G717"/>
    <mergeCell ref="B722:I722"/>
    <mergeCell ref="A730:G730"/>
    <mergeCell ref="A731:G731"/>
    <mergeCell ref="A732:G732"/>
    <mergeCell ref="A733:G733"/>
    <mergeCell ref="B738:I738"/>
    <mergeCell ref="A680:G680"/>
    <mergeCell ref="B685:I685"/>
    <mergeCell ref="A698:G698"/>
    <mergeCell ref="A699:G699"/>
    <mergeCell ref="A700:G700"/>
    <mergeCell ref="A701:G701"/>
    <mergeCell ref="B706:I706"/>
    <mergeCell ref="A714:G714"/>
    <mergeCell ref="A715:G715"/>
  </mergeCells>
  <conditionalFormatting sqref="H15">
    <cfRule type="cellIs" dxfId="251" priority="370" operator="lessThan">
      <formula>1</formula>
    </cfRule>
    <cfRule type="cellIs" dxfId="250" priority="371" operator="greaterThan">
      <formula>5</formula>
    </cfRule>
  </conditionalFormatting>
  <conditionalFormatting sqref="H16">
    <cfRule type="cellIs" dxfId="249" priority="368" operator="lessThan">
      <formula>5</formula>
    </cfRule>
    <cfRule type="cellIs" dxfId="248" priority="369" operator="greaterThan">
      <formula>10</formula>
    </cfRule>
  </conditionalFormatting>
  <conditionalFormatting sqref="H17">
    <cfRule type="cellIs" dxfId="247" priority="366" operator="lessThan">
      <formula>45</formula>
    </cfRule>
    <cfRule type="cellIs" dxfId="246" priority="367" operator="greaterThan">
      <formula>60</formula>
    </cfRule>
  </conditionalFormatting>
  <conditionalFormatting sqref="H18">
    <cfRule type="cellIs" dxfId="245" priority="365" operator="lessThan">
      <formula>12</formula>
    </cfRule>
  </conditionalFormatting>
  <conditionalFormatting sqref="H31">
    <cfRule type="cellIs" dxfId="244" priority="363" operator="lessThan">
      <formula>1</formula>
    </cfRule>
    <cfRule type="cellIs" dxfId="243" priority="364" operator="greaterThan">
      <formula>5</formula>
    </cfRule>
  </conditionalFormatting>
  <conditionalFormatting sqref="H32">
    <cfRule type="cellIs" dxfId="242" priority="361" operator="lessThan">
      <formula>5</formula>
    </cfRule>
    <cfRule type="cellIs" dxfId="241" priority="362" operator="greaterThan">
      <formula>10</formula>
    </cfRule>
  </conditionalFormatting>
  <conditionalFormatting sqref="H33">
    <cfRule type="cellIs" dxfId="240" priority="359" operator="lessThan">
      <formula>45</formula>
    </cfRule>
    <cfRule type="cellIs" dxfId="239" priority="360" operator="greaterThan">
      <formula>60</formula>
    </cfRule>
  </conditionalFormatting>
  <conditionalFormatting sqref="H34">
    <cfRule type="cellIs" dxfId="238" priority="358" operator="lessThan">
      <formula>12</formula>
    </cfRule>
  </conditionalFormatting>
  <conditionalFormatting sqref="H51">
    <cfRule type="cellIs" dxfId="237" priority="356" operator="lessThan">
      <formula>1</formula>
    </cfRule>
    <cfRule type="cellIs" dxfId="236" priority="357" operator="greaterThan">
      <formula>5</formula>
    </cfRule>
  </conditionalFormatting>
  <conditionalFormatting sqref="H52">
    <cfRule type="cellIs" dxfId="235" priority="354" operator="lessThan">
      <formula>5</formula>
    </cfRule>
    <cfRule type="cellIs" dxfId="234" priority="355" operator="greaterThan">
      <formula>10</formula>
    </cfRule>
  </conditionalFormatting>
  <conditionalFormatting sqref="H53">
    <cfRule type="cellIs" dxfId="233" priority="352" operator="lessThan">
      <formula>45</formula>
    </cfRule>
    <cfRule type="cellIs" dxfId="232" priority="353" operator="greaterThan">
      <formula>60</formula>
    </cfRule>
  </conditionalFormatting>
  <conditionalFormatting sqref="H54">
    <cfRule type="cellIs" dxfId="231" priority="351" operator="lessThan">
      <formula>12</formula>
    </cfRule>
  </conditionalFormatting>
  <conditionalFormatting sqref="H69">
    <cfRule type="cellIs" dxfId="230" priority="349" operator="lessThan">
      <formula>1</formula>
    </cfRule>
    <cfRule type="cellIs" dxfId="229" priority="350" operator="greaterThan">
      <formula>5</formula>
    </cfRule>
  </conditionalFormatting>
  <conditionalFormatting sqref="H70">
    <cfRule type="cellIs" dxfId="228" priority="347" operator="lessThan">
      <formula>5</formula>
    </cfRule>
    <cfRule type="cellIs" dxfId="227" priority="348" operator="greaterThan">
      <formula>10</formula>
    </cfRule>
  </conditionalFormatting>
  <conditionalFormatting sqref="H71">
    <cfRule type="cellIs" dxfId="226" priority="345" operator="lessThan">
      <formula>45</formula>
    </cfRule>
    <cfRule type="cellIs" dxfId="225" priority="346" operator="greaterThan">
      <formula>60</formula>
    </cfRule>
  </conditionalFormatting>
  <conditionalFormatting sqref="H72">
    <cfRule type="cellIs" dxfId="224" priority="344" operator="lessThan">
      <formula>12</formula>
    </cfRule>
  </conditionalFormatting>
  <conditionalFormatting sqref="H86">
    <cfRule type="cellIs" dxfId="223" priority="342" operator="lessThan">
      <formula>1</formula>
    </cfRule>
    <cfRule type="cellIs" dxfId="222" priority="343" operator="greaterThan">
      <formula>5</formula>
    </cfRule>
  </conditionalFormatting>
  <conditionalFormatting sqref="H87">
    <cfRule type="cellIs" dxfId="221" priority="340" operator="lessThan">
      <formula>5</formula>
    </cfRule>
    <cfRule type="cellIs" dxfId="220" priority="341" operator="greaterThan">
      <formula>10</formula>
    </cfRule>
  </conditionalFormatting>
  <conditionalFormatting sqref="H88">
    <cfRule type="cellIs" dxfId="219" priority="338" operator="lessThan">
      <formula>45</formula>
    </cfRule>
    <cfRule type="cellIs" dxfId="218" priority="339" operator="greaterThan">
      <formula>60</formula>
    </cfRule>
  </conditionalFormatting>
  <conditionalFormatting sqref="H89">
    <cfRule type="cellIs" dxfId="217" priority="337" operator="lessThan">
      <formula>12</formula>
    </cfRule>
  </conditionalFormatting>
  <conditionalFormatting sqref="H104">
    <cfRule type="cellIs" dxfId="216" priority="328" operator="lessThan">
      <formula>1</formula>
    </cfRule>
    <cfRule type="cellIs" dxfId="215" priority="329" operator="greaterThan">
      <formula>5</formula>
    </cfRule>
  </conditionalFormatting>
  <conditionalFormatting sqref="H105">
    <cfRule type="cellIs" dxfId="214" priority="326" operator="lessThan">
      <formula>5</formula>
    </cfRule>
    <cfRule type="cellIs" dxfId="213" priority="327" operator="greaterThan">
      <formula>10</formula>
    </cfRule>
  </conditionalFormatting>
  <conditionalFormatting sqref="H106">
    <cfRule type="cellIs" dxfId="212" priority="324" operator="lessThan">
      <formula>45</formula>
    </cfRule>
    <cfRule type="cellIs" dxfId="211" priority="325" operator="greaterThan">
      <formula>60</formula>
    </cfRule>
  </conditionalFormatting>
  <conditionalFormatting sqref="H107">
    <cfRule type="cellIs" dxfId="210" priority="323" operator="lessThan">
      <formula>12</formula>
    </cfRule>
  </conditionalFormatting>
  <conditionalFormatting sqref="H119">
    <cfRule type="cellIs" dxfId="209" priority="321" operator="lessThan">
      <formula>1</formula>
    </cfRule>
    <cfRule type="cellIs" dxfId="208" priority="322" operator="greaterThan">
      <formula>5</formula>
    </cfRule>
  </conditionalFormatting>
  <conditionalFormatting sqref="H120">
    <cfRule type="cellIs" dxfId="207" priority="319" operator="lessThan">
      <formula>5</formula>
    </cfRule>
    <cfRule type="cellIs" dxfId="206" priority="320" operator="greaterThan">
      <formula>10</formula>
    </cfRule>
  </conditionalFormatting>
  <conditionalFormatting sqref="H121">
    <cfRule type="cellIs" dxfId="205" priority="317" operator="lessThan">
      <formula>45</formula>
    </cfRule>
    <cfRule type="cellIs" dxfId="204" priority="318" operator="greaterThan">
      <formula>60</formula>
    </cfRule>
  </conditionalFormatting>
  <conditionalFormatting sqref="H122">
    <cfRule type="cellIs" dxfId="203" priority="316" operator="lessThan">
      <formula>12</formula>
    </cfRule>
  </conditionalFormatting>
  <conditionalFormatting sqref="H134">
    <cfRule type="cellIs" dxfId="202" priority="293" operator="lessThan">
      <formula>1</formula>
    </cfRule>
    <cfRule type="cellIs" dxfId="201" priority="294" operator="greaterThan">
      <formula>5</formula>
    </cfRule>
  </conditionalFormatting>
  <conditionalFormatting sqref="H135">
    <cfRule type="cellIs" dxfId="200" priority="291" operator="lessThan">
      <formula>5</formula>
    </cfRule>
    <cfRule type="cellIs" dxfId="199" priority="292" operator="greaterThan">
      <formula>10</formula>
    </cfRule>
  </conditionalFormatting>
  <conditionalFormatting sqref="H136">
    <cfRule type="cellIs" dxfId="198" priority="289" operator="lessThan">
      <formula>45</formula>
    </cfRule>
    <cfRule type="cellIs" dxfId="197" priority="290" operator="greaterThan">
      <formula>60</formula>
    </cfRule>
  </conditionalFormatting>
  <conditionalFormatting sqref="H137">
    <cfRule type="cellIs" dxfId="196" priority="288" operator="lessThan">
      <formula>12</formula>
    </cfRule>
  </conditionalFormatting>
  <conditionalFormatting sqref="H156">
    <cfRule type="cellIs" dxfId="195" priority="265" operator="lessThan">
      <formula>1</formula>
    </cfRule>
    <cfRule type="cellIs" dxfId="194" priority="266" operator="greaterThan">
      <formula>5</formula>
    </cfRule>
  </conditionalFormatting>
  <conditionalFormatting sqref="H157">
    <cfRule type="cellIs" dxfId="193" priority="263" operator="lessThan">
      <formula>5</formula>
    </cfRule>
    <cfRule type="cellIs" dxfId="192" priority="264" operator="greaterThan">
      <formula>10</formula>
    </cfRule>
  </conditionalFormatting>
  <conditionalFormatting sqref="H158">
    <cfRule type="cellIs" dxfId="191" priority="261" operator="lessThan">
      <formula>45</formula>
    </cfRule>
    <cfRule type="cellIs" dxfId="190" priority="262" operator="greaterThan">
      <formula>60</formula>
    </cfRule>
  </conditionalFormatting>
  <conditionalFormatting sqref="H159">
    <cfRule type="cellIs" dxfId="189" priority="260" operator="lessThan">
      <formula>12</formula>
    </cfRule>
  </conditionalFormatting>
  <conditionalFormatting sqref="H181">
    <cfRule type="cellIs" dxfId="188" priority="258" operator="lessThan">
      <formula>1</formula>
    </cfRule>
    <cfRule type="cellIs" dxfId="187" priority="259" operator="greaterThan">
      <formula>5</formula>
    </cfRule>
  </conditionalFormatting>
  <conditionalFormatting sqref="H182">
    <cfRule type="cellIs" dxfId="186" priority="256" operator="lessThan">
      <formula>5</formula>
    </cfRule>
    <cfRule type="cellIs" dxfId="185" priority="257" operator="greaterThan">
      <formula>10</formula>
    </cfRule>
  </conditionalFormatting>
  <conditionalFormatting sqref="H183">
    <cfRule type="cellIs" dxfId="184" priority="254" operator="lessThan">
      <formula>45</formula>
    </cfRule>
    <cfRule type="cellIs" dxfId="183" priority="255" operator="greaterThan">
      <formula>60</formula>
    </cfRule>
  </conditionalFormatting>
  <conditionalFormatting sqref="H184">
    <cfRule type="cellIs" dxfId="182" priority="253" operator="lessThan">
      <formula>12</formula>
    </cfRule>
  </conditionalFormatting>
  <conditionalFormatting sqref="H253">
    <cfRule type="cellIs" dxfId="181" priority="251" operator="lessThan">
      <formula>1</formula>
    </cfRule>
    <cfRule type="cellIs" dxfId="180" priority="252" operator="greaterThan">
      <formula>5</formula>
    </cfRule>
  </conditionalFormatting>
  <conditionalFormatting sqref="H254">
    <cfRule type="cellIs" dxfId="179" priority="249" operator="lessThan">
      <formula>5</formula>
    </cfRule>
    <cfRule type="cellIs" dxfId="178" priority="250" operator="greaterThan">
      <formula>10</formula>
    </cfRule>
  </conditionalFormatting>
  <conditionalFormatting sqref="H255">
    <cfRule type="cellIs" dxfId="177" priority="247" operator="lessThan">
      <formula>45</formula>
    </cfRule>
    <cfRule type="cellIs" dxfId="176" priority="248" operator="greaterThan">
      <formula>60</formula>
    </cfRule>
  </conditionalFormatting>
  <conditionalFormatting sqref="H256">
    <cfRule type="cellIs" dxfId="175" priority="246" operator="lessThan">
      <formula>12</formula>
    </cfRule>
  </conditionalFormatting>
  <conditionalFormatting sqref="H275">
    <cfRule type="cellIs" dxfId="174" priority="237" operator="lessThan">
      <formula>1</formula>
    </cfRule>
    <cfRule type="cellIs" dxfId="173" priority="238" operator="greaterThan">
      <formula>5</formula>
    </cfRule>
  </conditionalFormatting>
  <conditionalFormatting sqref="H276">
    <cfRule type="cellIs" dxfId="172" priority="235" operator="lessThan">
      <formula>5</formula>
    </cfRule>
    <cfRule type="cellIs" dxfId="171" priority="236" operator="greaterThan">
      <formula>10</formula>
    </cfRule>
  </conditionalFormatting>
  <conditionalFormatting sqref="H277">
    <cfRule type="cellIs" dxfId="170" priority="233" operator="lessThan">
      <formula>45</formula>
    </cfRule>
    <cfRule type="cellIs" dxfId="169" priority="234" operator="greaterThan">
      <formula>60</formula>
    </cfRule>
  </conditionalFormatting>
  <conditionalFormatting sqref="H278">
    <cfRule type="cellIs" dxfId="168" priority="232" operator="lessThan">
      <formula>12</formula>
    </cfRule>
  </conditionalFormatting>
  <conditionalFormatting sqref="H290">
    <cfRule type="cellIs" dxfId="167" priority="230" operator="lessThan">
      <formula>1</formula>
    </cfRule>
    <cfRule type="cellIs" dxfId="166" priority="231" operator="greaterThan">
      <formula>5</formula>
    </cfRule>
  </conditionalFormatting>
  <conditionalFormatting sqref="H291">
    <cfRule type="cellIs" dxfId="165" priority="228" operator="lessThan">
      <formula>5</formula>
    </cfRule>
    <cfRule type="cellIs" dxfId="164" priority="229" operator="greaterThan">
      <formula>10</formula>
    </cfRule>
  </conditionalFormatting>
  <conditionalFormatting sqref="H292">
    <cfRule type="cellIs" dxfId="163" priority="226" operator="lessThan">
      <formula>45</formula>
    </cfRule>
    <cfRule type="cellIs" dxfId="162" priority="227" operator="greaterThan">
      <formula>60</formula>
    </cfRule>
  </conditionalFormatting>
  <conditionalFormatting sqref="H293">
    <cfRule type="cellIs" dxfId="161" priority="225" operator="lessThan">
      <formula>12</formula>
    </cfRule>
  </conditionalFormatting>
  <conditionalFormatting sqref="H305">
    <cfRule type="cellIs" dxfId="160" priority="216" operator="lessThan">
      <formula>1</formula>
    </cfRule>
    <cfRule type="cellIs" dxfId="159" priority="217" operator="greaterThan">
      <formula>5</formula>
    </cfRule>
  </conditionalFormatting>
  <conditionalFormatting sqref="H306">
    <cfRule type="cellIs" dxfId="158" priority="214" operator="lessThan">
      <formula>5</formula>
    </cfRule>
    <cfRule type="cellIs" dxfId="157" priority="215" operator="greaterThan">
      <formula>10</formula>
    </cfRule>
  </conditionalFormatting>
  <conditionalFormatting sqref="H307">
    <cfRule type="cellIs" dxfId="156" priority="212" operator="lessThan">
      <formula>45</formula>
    </cfRule>
    <cfRule type="cellIs" dxfId="155" priority="213" operator="greaterThan">
      <formula>60</formula>
    </cfRule>
  </conditionalFormatting>
  <conditionalFormatting sqref="H308">
    <cfRule type="cellIs" dxfId="154" priority="211" operator="lessThan">
      <formula>12</formula>
    </cfRule>
  </conditionalFormatting>
  <conditionalFormatting sqref="H337">
    <cfRule type="cellIs" dxfId="153" priority="153" operator="lessThan">
      <formula>1</formula>
    </cfRule>
    <cfRule type="cellIs" dxfId="152" priority="154" operator="greaterThan">
      <formula>5</formula>
    </cfRule>
  </conditionalFormatting>
  <conditionalFormatting sqref="H338">
    <cfRule type="cellIs" dxfId="151" priority="151" operator="lessThan">
      <formula>5</formula>
    </cfRule>
    <cfRule type="cellIs" dxfId="150" priority="152" operator="greaterThan">
      <formula>10</formula>
    </cfRule>
  </conditionalFormatting>
  <conditionalFormatting sqref="H339">
    <cfRule type="cellIs" dxfId="149" priority="149" operator="lessThan">
      <formula>45</formula>
    </cfRule>
    <cfRule type="cellIs" dxfId="148" priority="150" operator="greaterThan">
      <formula>60</formula>
    </cfRule>
  </conditionalFormatting>
  <conditionalFormatting sqref="H340">
    <cfRule type="cellIs" dxfId="147" priority="148" operator="lessThan">
      <formula>12</formula>
    </cfRule>
  </conditionalFormatting>
  <conditionalFormatting sqref="H321">
    <cfRule type="cellIs" dxfId="146" priority="146" operator="lessThan">
      <formula>1</formula>
    </cfRule>
    <cfRule type="cellIs" dxfId="145" priority="147" operator="greaterThan">
      <formula>5</formula>
    </cfRule>
  </conditionalFormatting>
  <conditionalFormatting sqref="H322">
    <cfRule type="cellIs" dxfId="144" priority="144" operator="lessThan">
      <formula>5</formula>
    </cfRule>
    <cfRule type="cellIs" dxfId="143" priority="145" operator="greaterThan">
      <formula>10</formula>
    </cfRule>
  </conditionalFormatting>
  <conditionalFormatting sqref="H323">
    <cfRule type="cellIs" dxfId="142" priority="142" operator="lessThan">
      <formula>45</formula>
    </cfRule>
    <cfRule type="cellIs" dxfId="141" priority="143" operator="greaterThan">
      <formula>60</formula>
    </cfRule>
  </conditionalFormatting>
  <conditionalFormatting sqref="H324">
    <cfRule type="cellIs" dxfId="140" priority="141" operator="lessThan">
      <formula>12</formula>
    </cfRule>
  </conditionalFormatting>
  <conditionalFormatting sqref="H353">
    <cfRule type="cellIs" dxfId="139" priority="139" operator="lessThan">
      <formula>1</formula>
    </cfRule>
    <cfRule type="cellIs" dxfId="138" priority="140" operator="greaterThan">
      <formula>5</formula>
    </cfRule>
  </conditionalFormatting>
  <conditionalFormatting sqref="H354">
    <cfRule type="cellIs" dxfId="137" priority="137" operator="lessThan">
      <formula>5</formula>
    </cfRule>
    <cfRule type="cellIs" dxfId="136" priority="138" operator="greaterThan">
      <formula>10</formula>
    </cfRule>
  </conditionalFormatting>
  <conditionalFormatting sqref="H355">
    <cfRule type="cellIs" dxfId="135" priority="135" operator="lessThan">
      <formula>45</formula>
    </cfRule>
    <cfRule type="cellIs" dxfId="134" priority="136" operator="greaterThan">
      <formula>60</formula>
    </cfRule>
  </conditionalFormatting>
  <conditionalFormatting sqref="H356">
    <cfRule type="cellIs" dxfId="133" priority="134" operator="lessThan">
      <formula>12</formula>
    </cfRule>
  </conditionalFormatting>
  <conditionalFormatting sqref="H392">
    <cfRule type="cellIs" dxfId="132" priority="120" operator="lessThan">
      <formula>12</formula>
    </cfRule>
  </conditionalFormatting>
  <conditionalFormatting sqref="H372">
    <cfRule type="cellIs" dxfId="131" priority="132" operator="lessThan">
      <formula>1</formula>
    </cfRule>
    <cfRule type="cellIs" dxfId="130" priority="133" operator="greaterThan">
      <formula>5</formula>
    </cfRule>
  </conditionalFormatting>
  <conditionalFormatting sqref="H373">
    <cfRule type="cellIs" dxfId="129" priority="130" operator="lessThan">
      <formula>5</formula>
    </cfRule>
    <cfRule type="cellIs" dxfId="128" priority="131" operator="greaterThan">
      <formula>10</formula>
    </cfRule>
  </conditionalFormatting>
  <conditionalFormatting sqref="H374">
    <cfRule type="cellIs" dxfId="127" priority="128" operator="lessThan">
      <formula>45</formula>
    </cfRule>
    <cfRule type="cellIs" dxfId="126" priority="129" operator="greaterThan">
      <formula>60</formula>
    </cfRule>
  </conditionalFormatting>
  <conditionalFormatting sqref="H375">
    <cfRule type="cellIs" dxfId="125" priority="127" operator="lessThan">
      <formula>12</formula>
    </cfRule>
  </conditionalFormatting>
  <conditionalFormatting sqref="H389">
    <cfRule type="cellIs" dxfId="124" priority="125" operator="lessThan">
      <formula>1</formula>
    </cfRule>
    <cfRule type="cellIs" dxfId="123" priority="126" operator="greaterThan">
      <formula>5</formula>
    </cfRule>
  </conditionalFormatting>
  <conditionalFormatting sqref="H390">
    <cfRule type="cellIs" dxfId="122" priority="123" operator="lessThan">
      <formula>5</formula>
    </cfRule>
    <cfRule type="cellIs" dxfId="121" priority="124" operator="greaterThan">
      <formula>10</formula>
    </cfRule>
  </conditionalFormatting>
  <conditionalFormatting sqref="H391">
    <cfRule type="cellIs" dxfId="120" priority="121" operator="lessThan">
      <formula>45</formula>
    </cfRule>
    <cfRule type="cellIs" dxfId="119" priority="122" operator="greaterThan">
      <formula>60</formula>
    </cfRule>
  </conditionalFormatting>
  <conditionalFormatting sqref="H413">
    <cfRule type="cellIs" dxfId="118" priority="113" operator="lessThan">
      <formula>12</formula>
    </cfRule>
  </conditionalFormatting>
  <conditionalFormatting sqref="H410">
    <cfRule type="cellIs" dxfId="117" priority="118" operator="lessThan">
      <formula>1</formula>
    </cfRule>
    <cfRule type="cellIs" dxfId="116" priority="119" operator="greaterThan">
      <formula>5</formula>
    </cfRule>
  </conditionalFormatting>
  <conditionalFormatting sqref="H411">
    <cfRule type="cellIs" dxfId="115" priority="116" operator="lessThan">
      <formula>5</formula>
    </cfRule>
    <cfRule type="cellIs" dxfId="114" priority="117" operator="greaterThan">
      <formula>10</formula>
    </cfRule>
  </conditionalFormatting>
  <conditionalFormatting sqref="H412">
    <cfRule type="cellIs" dxfId="113" priority="114" operator="lessThan">
      <formula>45</formula>
    </cfRule>
    <cfRule type="cellIs" dxfId="112" priority="115" operator="greaterThan">
      <formula>60</formula>
    </cfRule>
  </conditionalFormatting>
  <conditionalFormatting sqref="H428">
    <cfRule type="cellIs" dxfId="111" priority="111" operator="lessThan">
      <formula>1</formula>
    </cfRule>
    <cfRule type="cellIs" dxfId="110" priority="112" operator="greaterThan">
      <formula>5</formula>
    </cfRule>
  </conditionalFormatting>
  <conditionalFormatting sqref="H429">
    <cfRule type="cellIs" dxfId="109" priority="109" operator="lessThan">
      <formula>5</formula>
    </cfRule>
    <cfRule type="cellIs" dxfId="108" priority="110" operator="greaterThan">
      <formula>10</formula>
    </cfRule>
  </conditionalFormatting>
  <conditionalFormatting sqref="H430">
    <cfRule type="cellIs" dxfId="107" priority="107" operator="lessThan">
      <formula>45</formula>
    </cfRule>
    <cfRule type="cellIs" dxfId="106" priority="108" operator="greaterThan">
      <formula>60</formula>
    </cfRule>
  </conditionalFormatting>
  <conditionalFormatting sqref="H431">
    <cfRule type="cellIs" dxfId="105" priority="106" operator="lessThan">
      <formula>12</formula>
    </cfRule>
  </conditionalFormatting>
  <conditionalFormatting sqref="H444">
    <cfRule type="cellIs" dxfId="104" priority="104" operator="lessThan">
      <formula>1</formula>
    </cfRule>
    <cfRule type="cellIs" dxfId="103" priority="105" operator="greaterThan">
      <formula>5</formula>
    </cfRule>
  </conditionalFormatting>
  <conditionalFormatting sqref="H445">
    <cfRule type="cellIs" dxfId="102" priority="102" operator="lessThan">
      <formula>5</formula>
    </cfRule>
    <cfRule type="cellIs" dxfId="101" priority="103" operator="greaterThan">
      <formula>10</formula>
    </cfRule>
  </conditionalFormatting>
  <conditionalFormatting sqref="H446">
    <cfRule type="cellIs" dxfId="100" priority="100" operator="lessThan">
      <formula>45</formula>
    </cfRule>
    <cfRule type="cellIs" dxfId="99" priority="101" operator="greaterThan">
      <formula>60</formula>
    </cfRule>
  </conditionalFormatting>
  <conditionalFormatting sqref="H447">
    <cfRule type="cellIs" dxfId="98" priority="99" operator="lessThan">
      <formula>12</formula>
    </cfRule>
  </conditionalFormatting>
  <conditionalFormatting sqref="H485">
    <cfRule type="cellIs" dxfId="97" priority="97" operator="lessThan">
      <formula>1</formula>
    </cfRule>
    <cfRule type="cellIs" dxfId="96" priority="98" operator="greaterThan">
      <formula>5</formula>
    </cfRule>
  </conditionalFormatting>
  <conditionalFormatting sqref="H486">
    <cfRule type="cellIs" dxfId="95" priority="95" operator="lessThan">
      <formula>5</formula>
    </cfRule>
    <cfRule type="cellIs" dxfId="94" priority="96" operator="greaterThan">
      <formula>10</formula>
    </cfRule>
  </conditionalFormatting>
  <conditionalFormatting sqref="H487">
    <cfRule type="cellIs" dxfId="93" priority="93" operator="lessThan">
      <formula>45</formula>
    </cfRule>
    <cfRule type="cellIs" dxfId="92" priority="94" operator="greaterThan">
      <formula>60</formula>
    </cfRule>
  </conditionalFormatting>
  <conditionalFormatting sqref="H488">
    <cfRule type="cellIs" dxfId="91" priority="92" operator="lessThan">
      <formula>12</formula>
    </cfRule>
  </conditionalFormatting>
  <conditionalFormatting sqref="H518">
    <cfRule type="cellIs" dxfId="90" priority="90" operator="lessThan">
      <formula>1</formula>
    </cfRule>
    <cfRule type="cellIs" dxfId="89" priority="91" operator="greaterThan">
      <formula>5</formula>
    </cfRule>
  </conditionalFormatting>
  <conditionalFormatting sqref="H519">
    <cfRule type="cellIs" dxfId="88" priority="88" operator="lessThan">
      <formula>5</formula>
    </cfRule>
    <cfRule type="cellIs" dxfId="87" priority="89" operator="greaterThan">
      <formula>10</formula>
    </cfRule>
  </conditionalFormatting>
  <conditionalFormatting sqref="H520">
    <cfRule type="cellIs" dxfId="86" priority="86" operator="lessThan">
      <formula>45</formula>
    </cfRule>
    <cfRule type="cellIs" dxfId="85" priority="87" operator="greaterThan">
      <formula>60</formula>
    </cfRule>
  </conditionalFormatting>
  <conditionalFormatting sqref="H521">
    <cfRule type="cellIs" dxfId="84" priority="85" operator="lessThan">
      <formula>12</formula>
    </cfRule>
  </conditionalFormatting>
  <conditionalFormatting sqref="H541">
    <cfRule type="cellIs" dxfId="83" priority="83" operator="lessThan">
      <formula>1</formula>
    </cfRule>
    <cfRule type="cellIs" dxfId="82" priority="84" operator="greaterThan">
      <formula>5</formula>
    </cfRule>
  </conditionalFormatting>
  <conditionalFormatting sqref="H542">
    <cfRule type="cellIs" dxfId="81" priority="81" operator="lessThan">
      <formula>5</formula>
    </cfRule>
    <cfRule type="cellIs" dxfId="80" priority="82" operator="greaterThan">
      <formula>10</formula>
    </cfRule>
  </conditionalFormatting>
  <conditionalFormatting sqref="H543">
    <cfRule type="cellIs" dxfId="79" priority="79" operator="lessThan">
      <formula>45</formula>
    </cfRule>
    <cfRule type="cellIs" dxfId="78" priority="80" operator="greaterThan">
      <formula>60</formula>
    </cfRule>
  </conditionalFormatting>
  <conditionalFormatting sqref="H544">
    <cfRule type="cellIs" dxfId="77" priority="78" operator="lessThan">
      <formula>12</formula>
    </cfRule>
  </conditionalFormatting>
  <conditionalFormatting sqref="H557">
    <cfRule type="cellIs" dxfId="76" priority="76" operator="lessThan">
      <formula>1</formula>
    </cfRule>
    <cfRule type="cellIs" dxfId="75" priority="77" operator="greaterThan">
      <formula>5</formula>
    </cfRule>
  </conditionalFormatting>
  <conditionalFormatting sqref="H558">
    <cfRule type="cellIs" dxfId="74" priority="74" operator="lessThan">
      <formula>5</formula>
    </cfRule>
    <cfRule type="cellIs" dxfId="73" priority="75" operator="greaterThan">
      <formula>10</formula>
    </cfRule>
  </conditionalFormatting>
  <conditionalFormatting sqref="H559">
    <cfRule type="cellIs" dxfId="72" priority="72" operator="lessThan">
      <formula>45</formula>
    </cfRule>
    <cfRule type="cellIs" dxfId="71" priority="73" operator="greaterThan">
      <formula>60</formula>
    </cfRule>
  </conditionalFormatting>
  <conditionalFormatting sqref="H560">
    <cfRule type="cellIs" dxfId="70" priority="71" operator="lessThan">
      <formula>12</formula>
    </cfRule>
  </conditionalFormatting>
  <conditionalFormatting sqref="H574">
    <cfRule type="cellIs" dxfId="69" priority="69" operator="lessThan">
      <formula>1</formula>
    </cfRule>
    <cfRule type="cellIs" dxfId="68" priority="70" operator="greaterThan">
      <formula>5</formula>
    </cfRule>
  </conditionalFormatting>
  <conditionalFormatting sqref="H575">
    <cfRule type="cellIs" dxfId="67" priority="67" operator="lessThan">
      <formula>5</formula>
    </cfRule>
    <cfRule type="cellIs" dxfId="66" priority="68" operator="greaterThan">
      <formula>10</formula>
    </cfRule>
  </conditionalFormatting>
  <conditionalFormatting sqref="H576">
    <cfRule type="cellIs" dxfId="65" priority="65" operator="lessThan">
      <formula>45</formula>
    </cfRule>
    <cfRule type="cellIs" dxfId="64" priority="66" operator="greaterThan">
      <formula>60</formula>
    </cfRule>
  </conditionalFormatting>
  <conditionalFormatting sqref="H577">
    <cfRule type="cellIs" dxfId="63" priority="64" operator="lessThan">
      <formula>12</formula>
    </cfRule>
  </conditionalFormatting>
  <conditionalFormatting sqref="H590">
    <cfRule type="cellIs" dxfId="62" priority="62" operator="lessThan">
      <formula>1</formula>
    </cfRule>
    <cfRule type="cellIs" dxfId="61" priority="63" operator="greaterThan">
      <formula>5</formula>
    </cfRule>
  </conditionalFormatting>
  <conditionalFormatting sqref="H591">
    <cfRule type="cellIs" dxfId="60" priority="60" operator="lessThan">
      <formula>5</formula>
    </cfRule>
    <cfRule type="cellIs" dxfId="59" priority="61" operator="greaterThan">
      <formula>10</formula>
    </cfRule>
  </conditionalFormatting>
  <conditionalFormatting sqref="H592">
    <cfRule type="cellIs" dxfId="58" priority="58" operator="lessThan">
      <formula>45</formula>
    </cfRule>
    <cfRule type="cellIs" dxfId="57" priority="59" operator="greaterThan">
      <formula>60</formula>
    </cfRule>
  </conditionalFormatting>
  <conditionalFormatting sqref="H593">
    <cfRule type="cellIs" dxfId="56" priority="57" operator="lessThan">
      <formula>12</formula>
    </cfRule>
  </conditionalFormatting>
  <conditionalFormatting sqref="H607">
    <cfRule type="cellIs" dxfId="55" priority="55" operator="lessThan">
      <formula>1</formula>
    </cfRule>
    <cfRule type="cellIs" dxfId="54" priority="56" operator="greaterThan">
      <formula>5</formula>
    </cfRule>
  </conditionalFormatting>
  <conditionalFormatting sqref="H608">
    <cfRule type="cellIs" dxfId="53" priority="53" operator="lessThan">
      <formula>5</formula>
    </cfRule>
    <cfRule type="cellIs" dxfId="52" priority="54" operator="greaterThan">
      <formula>10</formula>
    </cfRule>
  </conditionalFormatting>
  <conditionalFormatting sqref="H609">
    <cfRule type="cellIs" dxfId="51" priority="51" operator="lessThan">
      <formula>45</formula>
    </cfRule>
    <cfRule type="cellIs" dxfId="50" priority="52" operator="greaterThan">
      <formula>60</formula>
    </cfRule>
  </conditionalFormatting>
  <conditionalFormatting sqref="H610">
    <cfRule type="cellIs" dxfId="49" priority="50" operator="lessThan">
      <formula>12</formula>
    </cfRule>
  </conditionalFormatting>
  <conditionalFormatting sqref="H624">
    <cfRule type="cellIs" dxfId="48" priority="48" operator="lessThan">
      <formula>1</formula>
    </cfRule>
    <cfRule type="cellIs" dxfId="47" priority="49" operator="greaterThan">
      <formula>5</formula>
    </cfRule>
  </conditionalFormatting>
  <conditionalFormatting sqref="H625">
    <cfRule type="cellIs" dxfId="46" priority="46" operator="lessThan">
      <formula>5</formula>
    </cfRule>
    <cfRule type="cellIs" dxfId="45" priority="47" operator="greaterThan">
      <formula>10</formula>
    </cfRule>
  </conditionalFormatting>
  <conditionalFormatting sqref="H626">
    <cfRule type="cellIs" dxfId="44" priority="44" operator="lessThan">
      <formula>45</formula>
    </cfRule>
    <cfRule type="cellIs" dxfId="43" priority="45" operator="greaterThan">
      <formula>60</formula>
    </cfRule>
  </conditionalFormatting>
  <conditionalFormatting sqref="H627">
    <cfRule type="cellIs" dxfId="42" priority="43" operator="lessThan">
      <formula>12</formula>
    </cfRule>
  </conditionalFormatting>
  <conditionalFormatting sqref="H640">
    <cfRule type="cellIs" dxfId="41" priority="41" operator="lessThan">
      <formula>1</formula>
    </cfRule>
    <cfRule type="cellIs" dxfId="40" priority="42" operator="greaterThan">
      <formula>5</formula>
    </cfRule>
  </conditionalFormatting>
  <conditionalFormatting sqref="H641">
    <cfRule type="cellIs" dxfId="39" priority="39" operator="lessThan">
      <formula>5</formula>
    </cfRule>
    <cfRule type="cellIs" dxfId="38" priority="40" operator="greaterThan">
      <formula>10</formula>
    </cfRule>
  </conditionalFormatting>
  <conditionalFormatting sqref="H642">
    <cfRule type="cellIs" dxfId="37" priority="37" operator="lessThan">
      <formula>45</formula>
    </cfRule>
    <cfRule type="cellIs" dxfId="36" priority="38" operator="greaterThan">
      <formula>60</formula>
    </cfRule>
  </conditionalFormatting>
  <conditionalFormatting sqref="H643">
    <cfRule type="cellIs" dxfId="35" priority="36" operator="lessThan">
      <formula>12</formula>
    </cfRule>
  </conditionalFormatting>
  <conditionalFormatting sqref="H659">
    <cfRule type="cellIs" dxfId="34" priority="34" operator="lessThan">
      <formula>1</formula>
    </cfRule>
    <cfRule type="cellIs" dxfId="33" priority="35" operator="greaterThan">
      <formula>5</formula>
    </cfRule>
  </conditionalFormatting>
  <conditionalFormatting sqref="H660">
    <cfRule type="cellIs" dxfId="32" priority="32" operator="lessThan">
      <formula>5</formula>
    </cfRule>
    <cfRule type="cellIs" dxfId="31" priority="33" operator="greaterThan">
      <formula>10</formula>
    </cfRule>
  </conditionalFormatting>
  <conditionalFormatting sqref="H661">
    <cfRule type="cellIs" dxfId="30" priority="30" operator="lessThan">
      <formula>45</formula>
    </cfRule>
    <cfRule type="cellIs" dxfId="29" priority="31" operator="greaterThan">
      <formula>60</formula>
    </cfRule>
  </conditionalFormatting>
  <conditionalFormatting sqref="H662">
    <cfRule type="cellIs" dxfId="28" priority="29" operator="lessThan">
      <formula>12</formula>
    </cfRule>
  </conditionalFormatting>
  <conditionalFormatting sqref="H677">
    <cfRule type="cellIs" dxfId="27" priority="27" operator="lessThan">
      <formula>1</formula>
    </cfRule>
    <cfRule type="cellIs" dxfId="26" priority="28" operator="greaterThan">
      <formula>5</formula>
    </cfRule>
  </conditionalFormatting>
  <conditionalFormatting sqref="H678">
    <cfRule type="cellIs" dxfId="25" priority="25" operator="lessThan">
      <formula>5</formula>
    </cfRule>
    <cfRule type="cellIs" dxfId="24" priority="26" operator="greaterThan">
      <formula>10</formula>
    </cfRule>
  </conditionalFormatting>
  <conditionalFormatting sqref="H679">
    <cfRule type="cellIs" dxfId="23" priority="23" operator="lessThan">
      <formula>45</formula>
    </cfRule>
    <cfRule type="cellIs" dxfId="22" priority="24" operator="greaterThan">
      <formula>60</formula>
    </cfRule>
  </conditionalFormatting>
  <conditionalFormatting sqref="H680">
    <cfRule type="cellIs" dxfId="21" priority="22" operator="lessThan">
      <formula>12</formula>
    </cfRule>
  </conditionalFormatting>
  <conditionalFormatting sqref="H698">
    <cfRule type="cellIs" dxfId="20" priority="20" operator="lessThan">
      <formula>1</formula>
    </cfRule>
    <cfRule type="cellIs" dxfId="19" priority="21" operator="greaterThan">
      <formula>5</formula>
    </cfRule>
  </conditionalFormatting>
  <conditionalFormatting sqref="H699">
    <cfRule type="cellIs" dxfId="18" priority="18" operator="lessThan">
      <formula>5</formula>
    </cfRule>
    <cfRule type="cellIs" dxfId="17" priority="19" operator="greaterThan">
      <formula>10</formula>
    </cfRule>
  </conditionalFormatting>
  <conditionalFormatting sqref="H700">
    <cfRule type="cellIs" dxfId="16" priority="16" operator="lessThan">
      <formula>45</formula>
    </cfRule>
    <cfRule type="cellIs" dxfId="15" priority="17" operator="greaterThan">
      <formula>60</formula>
    </cfRule>
  </conditionalFormatting>
  <conditionalFormatting sqref="H701">
    <cfRule type="cellIs" dxfId="14" priority="15" operator="lessThan">
      <formula>12</formula>
    </cfRule>
  </conditionalFormatting>
  <conditionalFormatting sqref="H714">
    <cfRule type="cellIs" dxfId="13" priority="13" operator="lessThan">
      <formula>1</formula>
    </cfRule>
    <cfRule type="cellIs" dxfId="12" priority="14" operator="greaterThan">
      <formula>5</formula>
    </cfRule>
  </conditionalFormatting>
  <conditionalFormatting sqref="H715">
    <cfRule type="cellIs" dxfId="11" priority="11" operator="lessThan">
      <formula>5</formula>
    </cfRule>
    <cfRule type="cellIs" dxfId="10" priority="12" operator="greaterThan">
      <formula>10</formula>
    </cfRule>
  </conditionalFormatting>
  <conditionalFormatting sqref="H716">
    <cfRule type="cellIs" dxfId="9" priority="9" operator="lessThan">
      <formula>45</formula>
    </cfRule>
    <cfRule type="cellIs" dxfId="8" priority="10" operator="greaterThan">
      <formula>60</formula>
    </cfRule>
  </conditionalFormatting>
  <conditionalFormatting sqref="H717">
    <cfRule type="cellIs" dxfId="7" priority="8" operator="lessThan">
      <formula>12</formula>
    </cfRule>
  </conditionalFormatting>
  <conditionalFormatting sqref="H730">
    <cfRule type="cellIs" dxfId="6" priority="6" operator="lessThan">
      <formula>1</formula>
    </cfRule>
    <cfRule type="cellIs" dxfId="5" priority="7" operator="greaterThan">
      <formula>5</formula>
    </cfRule>
  </conditionalFormatting>
  <conditionalFormatting sqref="H731">
    <cfRule type="cellIs" dxfId="4" priority="4" operator="lessThan">
      <formula>5</formula>
    </cfRule>
    <cfRule type="cellIs" dxfId="3" priority="5" operator="greaterThan">
      <formula>10</formula>
    </cfRule>
  </conditionalFormatting>
  <conditionalFormatting sqref="H732">
    <cfRule type="cellIs" dxfId="2" priority="2" operator="lessThan">
      <formula>45</formula>
    </cfRule>
    <cfRule type="cellIs" dxfId="1" priority="3" operator="greaterThan">
      <formula>60</formula>
    </cfRule>
  </conditionalFormatting>
  <conditionalFormatting sqref="H733">
    <cfRule type="cellIs" dxfId="0" priority="1" operator="lessThan">
      <formula>12</formula>
    </cfRule>
  </conditionalFormatting>
  <printOptions horizontalCentered="1" verticalCentered="1"/>
  <pageMargins left="0.25" right="0.25" top="0.75" bottom="0.75" header="0.3" footer="0.3"/>
  <pageSetup paperSize="9" scale="74" fitToHeight="0" orientation="landscape" r:id="rId1"/>
  <headerFooter>
    <oddHeader>&amp;L&amp;"-,Pogrubiony"ZP/46/2020
&amp;C&amp;"-,Pogrubiony"FORMULARZ ASORTYMENTOWO-CENOWY&amp;R&amp;"-,Pogrubiona kursywa"Załącznik nr 2</oddHeader>
  </headerFooter>
  <rowBreaks count="14" manualBreakCount="14">
    <brk id="24" max="16383" man="1"/>
    <brk id="39" max="16383" man="1"/>
    <brk id="59" max="16383" man="1"/>
    <brk id="77" max="16383" man="1"/>
    <brk id="94" max="16383" man="1"/>
    <brk id="112" max="16383" man="1"/>
    <brk id="127" max="16383" man="1"/>
    <brk id="142" max="16383" man="1"/>
    <brk id="164" max="16383" man="1"/>
    <brk id="189" max="16383" man="1"/>
    <brk id="261" max="16383" man="1"/>
    <brk id="283" max="16383" man="1"/>
    <brk id="298" max="16383" man="1"/>
    <brk id="33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ZP-46-2020</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Dopierała</dc:creator>
  <cp:lastModifiedBy>Tomasz Miazek</cp:lastModifiedBy>
  <cp:lastPrinted>2020-07-22T09:58:57Z</cp:lastPrinted>
  <dcterms:created xsi:type="dcterms:W3CDTF">2016-11-14T08:12:35Z</dcterms:created>
  <dcterms:modified xsi:type="dcterms:W3CDTF">2020-07-29T12:38:45Z</dcterms:modified>
</cp:coreProperties>
</file>