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05" yWindow="-105" windowWidth="19425" windowHeight="10425"/>
  </bookViews>
  <sheets>
    <sheet name="ZP_50_2020" sheetId="1" r:id="rId1"/>
  </sheets>
  <definedNames>
    <definedName name="_Hlk508690177" localSheetId="0">ZP_50_2020!#REF!</definedName>
  </definedNames>
  <calcPr calcId="145621"/>
</workbook>
</file>

<file path=xl/calcChain.xml><?xml version="1.0" encoding="utf-8"?>
<calcChain xmlns="http://schemas.openxmlformats.org/spreadsheetml/2006/main">
  <c r="H190" i="1" l="1"/>
  <c r="J190" i="1" s="1"/>
  <c r="L190" i="1" s="1"/>
  <c r="H191" i="1"/>
  <c r="J191" i="1" s="1"/>
  <c r="L191" i="1" s="1"/>
  <c r="H192" i="1"/>
  <c r="J192" i="1" s="1"/>
  <c r="L192" i="1" s="1"/>
  <c r="H193" i="1"/>
  <c r="J193" i="1" s="1"/>
  <c r="L193" i="1" s="1"/>
  <c r="H189" i="1"/>
  <c r="J189" i="1" s="1"/>
  <c r="H194" i="1"/>
  <c r="J194" i="1" s="1"/>
  <c r="L194" i="1" s="1"/>
  <c r="L189" i="1" l="1"/>
  <c r="L195" i="1" s="1"/>
  <c r="J195" i="1"/>
  <c r="H77" i="1"/>
  <c r="J77" i="1" s="1"/>
  <c r="L77" i="1" s="1"/>
  <c r="H76" i="1"/>
  <c r="J76" i="1" s="1"/>
  <c r="L76" i="1" s="1"/>
  <c r="H78" i="1" l="1"/>
  <c r="J78" i="1" s="1"/>
  <c r="L78" i="1" l="1"/>
  <c r="H179" i="1"/>
  <c r="J179" i="1" s="1"/>
  <c r="H169" i="1"/>
  <c r="J169" i="1" s="1"/>
  <c r="H158" i="1"/>
  <c r="J158" i="1" s="1"/>
  <c r="L158" i="1" s="1"/>
  <c r="L159" i="1" s="1"/>
  <c r="L179" i="1" l="1"/>
  <c r="L180" i="1" s="1"/>
  <c r="J180" i="1"/>
  <c r="L169" i="1"/>
  <c r="L170" i="1" s="1"/>
  <c r="J170" i="1"/>
  <c r="J159" i="1"/>
  <c r="H149" i="1"/>
  <c r="J149" i="1" s="1"/>
  <c r="L149" i="1" l="1"/>
  <c r="L150" i="1" s="1"/>
  <c r="J150" i="1"/>
  <c r="H140" i="1"/>
  <c r="J140" i="1" s="1"/>
  <c r="H131" i="1"/>
  <c r="J131" i="1" s="1"/>
  <c r="H120" i="1"/>
  <c r="J120" i="1" s="1"/>
  <c r="L120" i="1" s="1"/>
  <c r="H119" i="1"/>
  <c r="J119" i="1" s="1"/>
  <c r="H110" i="1"/>
  <c r="J110" i="1" s="1"/>
  <c r="L110" i="1" s="1"/>
  <c r="H109" i="1"/>
  <c r="J109" i="1" s="1"/>
  <c r="H100" i="1"/>
  <c r="J100" i="1" s="1"/>
  <c r="H91" i="1"/>
  <c r="J91" i="1" s="1"/>
  <c r="L91" i="1" s="1"/>
  <c r="H90" i="1"/>
  <c r="J90" i="1" s="1"/>
  <c r="L90" i="1" s="1"/>
  <c r="H89" i="1"/>
  <c r="J89" i="1" s="1"/>
  <c r="L89" i="1" s="1"/>
  <c r="H88" i="1"/>
  <c r="J88" i="1" s="1"/>
  <c r="H75" i="1"/>
  <c r="J75" i="1" s="1"/>
  <c r="L75" i="1" s="1"/>
  <c r="H74" i="1"/>
  <c r="J74" i="1" s="1"/>
  <c r="L74" i="1" s="1"/>
  <c r="H73" i="1"/>
  <c r="J73" i="1" s="1"/>
  <c r="L73" i="1" s="1"/>
  <c r="H72" i="1"/>
  <c r="J72" i="1" s="1"/>
  <c r="L72" i="1" s="1"/>
  <c r="H71" i="1"/>
  <c r="J71" i="1" s="1"/>
  <c r="L71" i="1" s="1"/>
  <c r="H70" i="1"/>
  <c r="J70" i="1" s="1"/>
  <c r="L70" i="1" s="1"/>
  <c r="H69" i="1"/>
  <c r="J69" i="1" s="1"/>
  <c r="L69" i="1" s="1"/>
  <c r="H68" i="1"/>
  <c r="J68" i="1" s="1"/>
  <c r="L68" i="1" s="1"/>
  <c r="H67" i="1"/>
  <c r="J67" i="1" s="1"/>
  <c r="L67" i="1" s="1"/>
  <c r="H66" i="1"/>
  <c r="J66" i="1" s="1"/>
  <c r="L66" i="1" s="1"/>
  <c r="H65" i="1"/>
  <c r="J65" i="1" s="1"/>
  <c r="L65" i="1" s="1"/>
  <c r="H64" i="1"/>
  <c r="J64" i="1" s="1"/>
  <c r="L64" i="1" s="1"/>
  <c r="H63" i="1"/>
  <c r="J63" i="1" s="1"/>
  <c r="L63" i="1" s="1"/>
  <c r="H62" i="1"/>
  <c r="J62" i="1" s="1"/>
  <c r="L62" i="1" s="1"/>
  <c r="H61" i="1"/>
  <c r="J61" i="1" s="1"/>
  <c r="L61" i="1" s="1"/>
  <c r="H60" i="1"/>
  <c r="J60" i="1" s="1"/>
  <c r="L60" i="1" s="1"/>
  <c r="H59" i="1"/>
  <c r="J59" i="1" s="1"/>
  <c r="L59" i="1" s="1"/>
  <c r="H58" i="1"/>
  <c r="J58" i="1" s="1"/>
  <c r="L58" i="1" s="1"/>
  <c r="H57" i="1"/>
  <c r="J57" i="1" s="1"/>
  <c r="L57" i="1" s="1"/>
  <c r="H56" i="1"/>
  <c r="J56" i="1" s="1"/>
  <c r="L56" i="1" s="1"/>
  <c r="H55" i="1"/>
  <c r="J55" i="1" s="1"/>
  <c r="H45" i="1"/>
  <c r="J45" i="1" s="1"/>
  <c r="H36" i="1"/>
  <c r="J36" i="1" s="1"/>
  <c r="L36" i="1" s="1"/>
  <c r="H35" i="1"/>
  <c r="J35" i="1" s="1"/>
  <c r="L35" i="1" s="1"/>
  <c r="H34" i="1"/>
  <c r="J34" i="1" s="1"/>
  <c r="L34" i="1" s="1"/>
  <c r="H33" i="1"/>
  <c r="J33" i="1" s="1"/>
  <c r="L33" i="1" s="1"/>
  <c r="H32" i="1"/>
  <c r="J32" i="1" s="1"/>
  <c r="L32" i="1" s="1"/>
  <c r="H31" i="1"/>
  <c r="J31" i="1" s="1"/>
  <c r="L31" i="1" s="1"/>
  <c r="H30" i="1"/>
  <c r="J30" i="1" s="1"/>
  <c r="L30" i="1" s="1"/>
  <c r="H29" i="1"/>
  <c r="J29" i="1" s="1"/>
  <c r="L29" i="1" s="1"/>
  <c r="H28" i="1"/>
  <c r="J28" i="1" s="1"/>
  <c r="L28" i="1" s="1"/>
  <c r="H27" i="1"/>
  <c r="J27" i="1" s="1"/>
  <c r="H15" i="1"/>
  <c r="J15" i="1" s="1"/>
  <c r="L15" i="1" s="1"/>
  <c r="H14" i="1"/>
  <c r="J14" i="1" s="1"/>
  <c r="L14" i="1" s="1"/>
  <c r="H13" i="1"/>
  <c r="J13" i="1" s="1"/>
  <c r="L55" i="1" l="1"/>
  <c r="J79" i="1"/>
  <c r="L79" i="1"/>
  <c r="L13" i="1"/>
  <c r="L16" i="1" s="1"/>
  <c r="J16" i="1"/>
  <c r="J37" i="1"/>
  <c r="L27" i="1"/>
  <c r="L37" i="1" s="1"/>
  <c r="J46" i="1"/>
  <c r="L45" i="1"/>
  <c r="L46" i="1" s="1"/>
  <c r="J92" i="1"/>
  <c r="L88" i="1"/>
  <c r="L92" i="1" s="1"/>
  <c r="J111" i="1"/>
  <c r="L109" i="1"/>
  <c r="L111" i="1" s="1"/>
  <c r="L100" i="1"/>
  <c r="L101" i="1" s="1"/>
  <c r="J101" i="1"/>
  <c r="L131" i="1"/>
  <c r="L132" i="1" s="1"/>
  <c r="J132" i="1"/>
  <c r="J121" i="1"/>
  <c r="J141" i="1"/>
  <c r="L140" i="1"/>
  <c r="L141" i="1" s="1"/>
  <c r="L119" i="1"/>
  <c r="L121" i="1" s="1"/>
</calcChain>
</file>

<file path=xl/sharedStrings.xml><?xml version="1.0" encoding="utf-8"?>
<sst xmlns="http://schemas.openxmlformats.org/spreadsheetml/2006/main" count="440" uniqueCount="135">
  <si>
    <t>Lp.</t>
  </si>
  <si>
    <t>Opis produktu</t>
  </si>
  <si>
    <t>Zapotrzebowanie na np. 12 miesięcy</t>
  </si>
  <si>
    <t>Cena jedn. netto zł</t>
  </si>
  <si>
    <t>Wartość netto</t>
  </si>
  <si>
    <t>Vat [%]</t>
  </si>
  <si>
    <t xml:space="preserve">Wartość brutto (poz. 7x8) </t>
  </si>
  <si>
    <t>CKD</t>
  </si>
  <si>
    <t>CSK</t>
  </si>
  <si>
    <t>RAZEM</t>
  </si>
  <si>
    <t xml:space="preserve">Razem wartość </t>
  </si>
  <si>
    <t>Jednostki miary</t>
  </si>
  <si>
    <t>Wielkość</t>
  </si>
  <si>
    <t>op.</t>
  </si>
  <si>
    <t>SPORNA</t>
  </si>
  <si>
    <t>op</t>
  </si>
  <si>
    <t>Medyczna półmaska filtrująca z osłoniętym zaworem składana 3 - panelowa kostrukcja dopasowująca się do kształtu twarzy . Wyrób typu maska 3M aura 1883</t>
  </si>
  <si>
    <t>5 m x 10 cm</t>
  </si>
  <si>
    <t>7,5cm x 7,5cm</t>
  </si>
  <si>
    <t>5cm x 5 cm</t>
  </si>
  <si>
    <t>7,5cm x 7,5 cm</t>
  </si>
  <si>
    <t>10cm x 10 cm</t>
  </si>
  <si>
    <t>szt</t>
  </si>
  <si>
    <t>szt.</t>
  </si>
  <si>
    <t>10 x 10 cm</t>
  </si>
  <si>
    <t>5 x 5 cm</t>
  </si>
  <si>
    <t>9 x 10 cm</t>
  </si>
  <si>
    <t>18 x 10 cm</t>
  </si>
  <si>
    <t>18 x 23 cm</t>
  </si>
  <si>
    <t>Nieaktywny implant chirurgiczny , alloplastyczny substytut naskórka w postaci mikroporowatej błony , przeznaczony do leczenia oparzeń stopnia Iia i Iib, oparzeń drugigo stopnia mieszanych z obszarami trzeciego stopnia , ran po pobraniu przeszczepów skóry , odmrożeń , owrzodzeń w terapii kombinowanej op = 5 szt</t>
  </si>
  <si>
    <t>50 ml</t>
  </si>
  <si>
    <t>44 cm x 35 cm - cześc lepna 34 cm x 35 cm</t>
  </si>
  <si>
    <t xml:space="preserve"> 66 cm x 60 cm rozmiar części lepnej 56 cm x 60 cm</t>
  </si>
  <si>
    <t>15 cm x 20 cm rozmiar części lepnej 10 cm x 20 cm</t>
  </si>
  <si>
    <t>60 cm x 45cm   rozmiar klejący 50 x 45cm</t>
  </si>
  <si>
    <t xml:space="preserve">Folia  operacyjna chirurgiczna,wykonana z polietylenu,o grubości 0,05 mm, oddychająca, rozciągliwa,niepalna, matowa, z klejem akrylowym hypoalergicznym, z systemem bezpiecznej aplikacji, ze znacznikiem uwolnienia. </t>
  </si>
  <si>
    <t xml:space="preserve">15 cm x 20cm  rozmiar klejący 10 x 20 cm </t>
  </si>
  <si>
    <t xml:space="preserve">82 cm x 45 cm, rozmiar części lepnej 60 cm x 45 cm </t>
  </si>
  <si>
    <t xml:space="preserve">82 cm x 85 cm, rozmiar części lepnej 60 cm x 85 cm </t>
  </si>
  <si>
    <t xml:space="preserve">Hipoalergiczny spray przeznaczony do usuwania  wszystkich rodzajów opatrunków (rozpuszczający każdy rodzaj kleju). Przeznaczony do stosowania na skórę, przebadany dermatologicznie, obojętny fizjologicznie szybko działający (w przeciągu kilku sekund), szybko schnący - zastosowanie umożliwia natychmiastowe naklejenie kolejnego opatrunku w tym samym miejscu. Substancja aktywna – olej silikonowy (heksametylidisiliksan); nie zawiera rozpuszczalników drażniących takich jak alkohol, benzyna, eter, substancje oleiste. Opakowanie = 50 ml
</t>
  </si>
  <si>
    <t>Zatrzaskowy system mocowania cewnika do skóry pacjenta typu Lockit z przezroczystą sztywną płaską częścią zatrzaskową, gąbkową częścią przylepną, niskoprofilowy( wysokośc do 5 mm). Opakowanie = 50 szt.</t>
  </si>
  <si>
    <t xml:space="preserve">Sterylna, oddychająca, antystyczna, matowa, z folii poliestrowej o grubości 0,025 mm, z akrylowym klejem zawierającym jodofor, z którego uwalniany jest jod cząsteczkowy o działaniu bakteriobójczym, duże części nieprzylepne z 2 stron folii oraz papier zabezpieczający z oznaczeniem końca folii stosowane podczas aplikacji, niepalna (I klasa palności), opakowanie indywidualne z folii aluminiowej, dodatkowy papier w opakowaniu chroniący folię przed uszkodzeniem, wyrób medyczny klasy III, certyfikat CE jednostki notyfikowanej.                                  </t>
  </si>
  <si>
    <t>Sterylna, antystyczna, matowa, antyrefkleksyjna, elastyczna, z folii polietylenowej  o grubości 0,05 mm, klej akrylowy, duże części nieprzylepne z 2 stron folii oraz papier zabezpieczający ze znacznikiem uwalniania linera stosowane podczas aplikacji,  niepalna (I klasa palności), opakowanie indywidualne: papier-folia, na opakowaniu podwójna samoprzylepna metka do dokumentacji medycznej z kodem kreskowym, zawierająca nr serii, datę ważności oraz nr katalogowy, wyrób medyczny klasy IIa. Certyfikat CE jednostki notyfikowanej</t>
  </si>
  <si>
    <t xml:space="preserve"> 66 cm x 45 cm rozmiar części lepnej 56 cm x 45 cm</t>
  </si>
  <si>
    <t xml:space="preserve"> 38 cm x 41cm  rozmiar klejący 28 x 41cm</t>
  </si>
  <si>
    <t>Sterylna, rozciągliwa o niskiej pamięci rozciągania,   antystyczna, matowa, antyrefkleksyjna, elastyczna, z folii poliestrowej  o grubości 0,025 mm, klej akrylowy, duże części nieprzylepne z 2 stron folii oraz papier zabezpieczający ze znacznikiem uwalniania linera stosowane podczas aplikacji,  opakowanie indywidualne papier-folia, dodatkowy papier w opakowaniu chroniący folię przed uszkodzeniem, na opakowaniu podwójna samoprzylepna metka do dokumentacji medycznej z kodem kreskowym, zawierająca nr serii, datę ważności oraz nr katalogowy, wyrób medyczny klasy IIa. Certyfikat CE jednostki notyfikowanej.</t>
  </si>
  <si>
    <t>15 x 15 cm</t>
  </si>
  <si>
    <t>Zatrzaskowe mocowania do wkłuć centralnych ze zmienną szrokością gniazda, dopasowywujący się do szerokości delty wkłucia, część zatrzaskowa wykonana ze sztywnego plastiku, miekka samoprzylepta część opatrunkowa, bez lateksu, DEHP. Sterylne. Opakowanie = 25 szt</t>
  </si>
  <si>
    <t>x</t>
  </si>
  <si>
    <t>Gaza w nawoju niejałowa  17- nitkowa , 8-warstwowa  wykonana z przędzy min. 15 TEX. Wymagamy aby wyrób był zakwalifikowany do kl IIa reguła 7 , Możliwośc sterylizacji parą wodną.</t>
  </si>
  <si>
    <t>Nieaktywny implant chirurgiczny , alloplastyczny substytut naskórka w postaci mikroporowatej błony , przeznaczony do leczenia oparzeń stopnia Iia i Iib, oparzeń drugiego stopnia mieszanych z obszarami trzeciego stopnia , ran po pobraniu przeszczepów skóry , odmrożeń , owrzodzeń w terapii kombinowanej opakowanie = 1 szt</t>
  </si>
  <si>
    <t>30 cm x 10 cm</t>
  </si>
  <si>
    <t>25 cm x 10 cm</t>
  </si>
  <si>
    <t>Opatrunek pooperacyjny z nieprzylepnym wkładem piankowym w kształcie plastra miodu pokryty folią poliuretanową o wysokiej paraprzepuszczalnosci. Umożliwia obserwacje rany bez koniecznosci zmiany opatrunku. Klej naniesiony w formie kratki. Opakowanie = 20 szt</t>
  </si>
  <si>
    <t>16/17 G, 18 G</t>
  </si>
  <si>
    <t>Opatrunek uciskowy typu TipStop. Opakowanie = 96 szt</t>
  </si>
  <si>
    <t>0,15 ml</t>
  </si>
  <si>
    <t xml:space="preserve"> Bezbarwny klej do mocowania cewników naczyniowych  i zabezpieczenia miejsca wkłucia.  Chroniony patentem preparat cyanoakrylanu, który może być stosowany zarówno z cewnikami do krótkoterminowego jak i długoterminowego dostępu naczyniowego,   zapewnia stabilność mocowania cewników, uszczelnia miejsce wkłucia,działa na bakterie Gram-dodatnie i Gram-ujenmne, unieruchamia flore bakteryjną pozostałą na skórze, tworzy wodoodporną barierę oraz cały czas umożliwia obserwacje miejsca wkłucia .             1 ampułka zawiera 0,15 ml kleju ,                                          </t>
  </si>
  <si>
    <t>Nietkany opatrunek wykonany w technologii Hydrofiber  zbudowany z karboksymetylocelulozy sodowej z dodatkiem 1,2% jonów srebra. Opakowanie =10 szt</t>
  </si>
  <si>
    <t>Nietkany opatrunek wykonany w technologii Hydrofiber  zbudowany z karboksymetylocelulozy sodowej z dodatkiem 1,2% jonów srebra.  Opakowanie =10 szt</t>
  </si>
  <si>
    <t>CSK/ stomat</t>
  </si>
  <si>
    <t>CSK/STOM</t>
  </si>
  <si>
    <t>100 x28 x18 mm</t>
  </si>
  <si>
    <t xml:space="preserve">15 cm x 20 cm, rozmiar części lepnej 10 cm x 20 cm </t>
  </si>
  <si>
    <t>Nazwa handlowa, nr katalogowy</t>
  </si>
  <si>
    <t>Nazwa i nr dokumentu dopuszczającego do obrotu i używania</t>
  </si>
  <si>
    <r>
      <rPr>
        <b/>
        <sz val="8"/>
        <rFont val="Tahoma"/>
        <family val="2"/>
        <charset val="238"/>
      </rPr>
      <t xml:space="preserve">Deklarowany termin płatności  ………… </t>
    </r>
    <r>
      <rPr>
        <sz val="8"/>
        <rFont val="Tahoma"/>
        <family val="2"/>
        <charset val="238"/>
      </rPr>
      <t>(od 45 dni do max. 60 dni), licząc od daty otrzymania przez Zamawiającego faktury VAT)</t>
    </r>
  </si>
  <si>
    <r>
      <rPr>
        <b/>
        <sz val="8"/>
        <rFont val="Tahoma"/>
        <family val="2"/>
        <charset val="238"/>
      </rPr>
      <t>Deklarowany termin dostaw cząstkowych</t>
    </r>
    <r>
      <rPr>
        <sz val="8"/>
        <rFont val="Tahoma"/>
        <family val="2"/>
        <charset val="238"/>
      </rPr>
      <t xml:space="preserve">  …………. (od 1 do max. 5 dni w dni rob. (pon. – pt.) od złożenia zapotrzebowania)</t>
    </r>
  </si>
  <si>
    <t>Zapotrzebowanie na 15 miesięcy</t>
  </si>
  <si>
    <t>Załacznik nr 2 do SIWZ</t>
  </si>
  <si>
    <t>FORMULARZ ASORTYMENTOWO -ILOŚCIOWO -CENOWY</t>
  </si>
  <si>
    <t>Określenie właściwej stawki VAT należy do Wykonawcy. Należy podać stawkę VAT obowiązującą na dzień otwarcia ofert.</t>
  </si>
  <si>
    <t>należy podać pod każdym zaoferowanym Pakietem.</t>
  </si>
  <si>
    <t>Zgodnie zapisami w rozdz. XVI SIWZ termin dostaw cząstkowych,  termin płatności stanowią kryterium oceny ofert -</t>
  </si>
  <si>
    <t>W Formularzu  należy wykreślić bądź usunąć pakiety, na które Wykonawca nie składa oferty.</t>
  </si>
  <si>
    <t>Gaza w nawoju jałowa 17- nitkowa , 8-warstwowa  wykonana z przędzy min. 15 TEX. Wymagamy aby wyrób był zakwalifikowany do kl IIa reguła 7 , opakowanie po 1 szt., asortyment zapakowany w opakowanie typu torebka papierowo-foliowa ze zgrzewem do otwierania w kształcie "V" i wyciąciem na kciuk co dodatkowo ułatwia bezpyłowe otwieranie opakowamia, zaopatrzone w etykiety zawierajace pełna identyfikację  wyrobu i składu (zgodnie z normą EN-PN980,  EN-PN 1041), posiadały dwa samoprzylepne odcinki, etykiety umozliwiajace przeklejenie do dokumentacji zabiegowej - zawierajace informacje: LOT lub seria, indeks identyfikacyjny, data ważności.</t>
  </si>
  <si>
    <t xml:space="preserve">Kompresy gazowe 17 nitek,12 warstw niejałowe  z nitką RTG  wykonane z przędzy min.15 TEX Masa 1 szt kompresu min. 1,75 g , wielkość wykroju gazy min. 23 cm x 29 cm. Opakowanie papierowe = 100 szt. Wymagamy aby wyrób był zakwalifikowany do kl IIa reguła 7 , Możliwośc sterylizacji parą wodną. </t>
  </si>
  <si>
    <t>5 cm x 5 cm; Masa 1 szt kompresu min. 0,59g</t>
  </si>
  <si>
    <t>Kompresy gazowe niejałowe  17 nitkowe , 8 - warstwowe  wykonane z przędzy min. 15 TEX,  Opakowanie papierowe= 100 szt. Wymagamy aby wyrób był zakwalifikowany do kl IIa reguła 7 , Możliwośc sterylizacji parą wodną.</t>
  </si>
  <si>
    <t>7,5 cm x 7,5 cm, Masa 1 szt kompresu min. 1,241g</t>
  </si>
  <si>
    <t>10 cm x 10 cm, Masa 1 szt kompresu min. 2,11g</t>
  </si>
  <si>
    <t>Kompresy gazowe niejałowe 17 nitkowe, 12 -warstwowe wykonane z przędzy min 15 TEX. Opakowanie papierowe = 100 szt. Wymagamy aby wyrób był zakwalifikowany do kl IIa reguła 7 , Możliwość sterylizacji parą wodną.</t>
  </si>
  <si>
    <t>10 cm x 12,5cm, Masa 1 szt kompresu min. 3,725g</t>
  </si>
  <si>
    <t>Kompresy włókninowe  4- warstwowe niejałowe o gramaturze min.40 g chłonne,nie zawierające  środków wiążących ani wybielaczy optycznych .     Wyrób zakwalifikowany do klasy II a reguła 7. Możliwość sterylizacji parą wodną.Opakowanie papierowe = 100 szt</t>
  </si>
  <si>
    <t>Sterylny opatrunek włókninowy z warstwą chłonną.umieszczoną centralnie. Element chłonny powleczony siateczką zapobiegającą przyklejaniu się opatrunku do rany.Opatrunek z zaokrąglonymi brzegami, pokryty klejem hipoalergicznym typu hot-melt. Opakowanie = 100 szt</t>
  </si>
  <si>
    <t>7,2 cm x 5 cm, wielkość wkładu chłonnego min. 37mm x 27mm</t>
  </si>
  <si>
    <t>Sterylny opatrunek włókninowy z warstwą chłonną.umieszczoną centralnie. Element chłonny powleczony siateczką zapobiegającą przyklejaniu się opatrunku do rany.Opatrunek z zaokrąglonymi brzegami ,pokryty klejem hipoalergicznym typu hot-melt. Opakowanie = 50 szt</t>
  </si>
  <si>
    <t>8 cm x 15 cm, wielkość wkładu chłonnego min. 99mm x 36mm</t>
  </si>
  <si>
    <t>10 cm x 6 cm, wielkość wkładu chłonnego min. 63mm x 32mm</t>
  </si>
  <si>
    <t xml:space="preserve"> 10 cm x 8 cm, wielkość wkładu chłonnego min.48mm x 36 mm</t>
  </si>
  <si>
    <t>10 cm x 20 cm, wielkość wkładu chłonnego min. 145mm x 48 mm</t>
  </si>
  <si>
    <t>Sterylny opatrunek włókninowy z warstwą chłonną.umieszczoną centralnie. Element chłonny powleczony siateczką zapobiegającą przyklejaniu się opatrunku do rany.Opatrunek z zaokrąglonymi brzegami ,pokryty klejem hipoalergicznym typu hot-melt.. Opakowanie = 25 szt</t>
  </si>
  <si>
    <t>10 cm x 25 cm, wielkość wkładu chłonnego min. 195mm x 48mm</t>
  </si>
  <si>
    <t>10 cm x35 cm, wielkość wkładu chłonnego min. 294mm x 48mm</t>
  </si>
  <si>
    <t xml:space="preserve"> 8 cm x 5 m, masa 1  sztuki opaski min. 21g</t>
  </si>
  <si>
    <t>10 cm x 5 m, masa 1  sztuki opaski min. 26g</t>
  </si>
  <si>
    <t>12 cm x 5 m, masa 1  sztuki opaski min. 31,2g</t>
  </si>
  <si>
    <t>15 cm x 5 m, masa 1  sztuki opaski min. 38,6g</t>
  </si>
  <si>
    <t>34 x 9 cm</t>
  </si>
  <si>
    <t>podkłady ginekologiczne z folią niejałową 1 op. x 10 szt</t>
  </si>
  <si>
    <t>SPORNA 2</t>
  </si>
  <si>
    <t>chusta trójkątna, włókninowa, opakowanie x 1 szt</t>
  </si>
  <si>
    <t>kompresy jałowe z nitką RTG, op x 5 szt</t>
  </si>
  <si>
    <t>kompresy jałowe gazowe, op x 5 szt</t>
  </si>
  <si>
    <t>10 cmx 10 cm</t>
  </si>
  <si>
    <t>7,5 cm x 7,5 cm</t>
  </si>
  <si>
    <t>Zestaw do usuwania zacisków do pępowiny, skład zestawu: kompresy gazowe 17N 8W 7,5 cm x 7,5 cm, masa 1 sztuki kompresu min. 1,241 g, wielkośc wykroju gazy min. 17 cm x 29 cm – 3 sztuki, urządzenie plastikowe do przecinania zacisków – szt. Całość w opakowaniu typu twardy blister 1 komorowy. Zestaw zawiera dużą, czytelną, dwudzielną, potrójnie perforowaną etykietę z kodem kreskowym z dwiema etykietami typu TAG, zawierającymi: indeks, numer serii, LOT, służącymi do prowadzenia dokumentacji medycznej. Po odklejeniu TAG-ów etykieta główna pozostaje na części papierowej opakowania. Wymagany dokument w postaci raportu walidacji procesu sterylizacji. Materiał opatrunkowy wykonany z przędzy min. 15 TEX</t>
  </si>
  <si>
    <t>zestaw jałowy</t>
  </si>
  <si>
    <t>Gaza higieniczna bawełniana niejałowa 13 nitkowa , wykonana z przędzy min.15 TEX.wyrob zaklasyfikowane do klasy II a  reguła 7</t>
  </si>
  <si>
    <r>
      <t>1 m</t>
    </r>
    <r>
      <rPr>
        <vertAlign val="superscript"/>
        <sz val="8"/>
        <rFont val="Calibri"/>
        <family val="2"/>
        <charset val="238"/>
        <scheme val="minor"/>
      </rPr>
      <t>2</t>
    </r>
  </si>
  <si>
    <r>
      <t>0,5 m</t>
    </r>
    <r>
      <rPr>
        <vertAlign val="superscript"/>
        <sz val="8"/>
        <rFont val="Calibri"/>
        <family val="2"/>
        <charset val="238"/>
        <scheme val="minor"/>
      </rPr>
      <t>2</t>
    </r>
  </si>
  <si>
    <t>Opaska tkana elastyczna z zapinką wykonana z przędzy bawełnianej 65,5%, jedwabiu poliamidowego 30,5 % i przędzy elastomerowej 4% o rozciągliwość min. 95% i siłą zrywania min. 140 N/5 cm.  Dopuszczalna metoda sterylizacji : para wodna, tlenek etylenu, radiacja. Opakowanie = 1 szt</t>
  </si>
  <si>
    <t xml:space="preserve">37 x 52 x 1 mm    </t>
  </si>
  <si>
    <t xml:space="preserve">52 x 74 x 1 mm        </t>
  </si>
  <si>
    <t>105 x 148 x 1 mm                 </t>
  </si>
  <si>
    <t xml:space="preserve">105 x 148 x 2 mm                 </t>
  </si>
  <si>
    <t xml:space="preserve">210 x 297 x 1 mm                 </t>
  </si>
  <si>
    <t>210 x 297 x 2 mm                 </t>
  </si>
  <si>
    <t xml:space="preserve">Trójwymiarowa matryca złożona z natywnych, strukturalnie nienaruszonych włókien kolagenowych i elastyny, która wspomaga regenerację skóry.
Kolagen pozyskiwany ze skóry bydlęcej zawierające kolageny skórne typu I,III, i V. Elastyna pozyskana z bydlęcego więzadła karkowego za pomocą hydrolizy.  Matryca wolna od chemicznego sieciowania włókien kolagenowych. Matryca służy jako rusztowanie do regeneracji skóry i moduluje tworzenie tkanki bliznowatej. Posiada właściwości hamujące krwawienie, działa jako tymczasowy środek zapobiegający powstawania zrostów.
</t>
  </si>
  <si>
    <t xml:space="preserve">PAKIET NR 1 </t>
  </si>
  <si>
    <t xml:space="preserve">PAKIET NR 2 </t>
  </si>
  <si>
    <t xml:space="preserve">PAKIET NR 3 </t>
  </si>
  <si>
    <t>PAKIET NR 4</t>
  </si>
  <si>
    <t xml:space="preserve">PAKIET NR 5 </t>
  </si>
  <si>
    <t>PAKIET NR  6</t>
  </si>
  <si>
    <t xml:space="preserve">PAKIET  NR 7 </t>
  </si>
  <si>
    <t>PAKIET NR  8</t>
  </si>
  <si>
    <t>PAKIET  NR 9</t>
  </si>
  <si>
    <t>PAKIET  NR 10</t>
  </si>
  <si>
    <t>PAKIET  NR 11</t>
  </si>
  <si>
    <t>PAKIET  NR 12</t>
  </si>
  <si>
    <t>PAKIET  NR 13</t>
  </si>
  <si>
    <t>PAKIET  NR 14</t>
  </si>
  <si>
    <t>PAKIET  NR 15</t>
  </si>
  <si>
    <t>znak sprawy ZP/ 50 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</si>
</sst>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;[Red]#,##0.00"/>
    <numFmt numFmtId="165" formatCode="_-* #,##0.00\ [$zł-415]_-;\-* #,##0.00\ [$zł-415]_-;_-* &quot;-&quot;??\ [$zł-415]_-;_-@_-"/>
    <numFmt numFmtId="166" formatCode="#,##0.00\ &quot;zł&quot;"/>
  </numFmts>
  <fonts count="3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sz val="10"/>
      <name val="Arial1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7"/>
      <name val="Arial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rgb="FF00B050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9"/>
      <color theme="0" tint="-0.14999847407452621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  <font>
      <b/>
      <sz val="9"/>
      <color theme="0" tint="-0.14999847407452621"/>
      <name val="Arial"/>
      <family val="2"/>
      <charset val="238"/>
    </font>
    <font>
      <sz val="7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0" fontId="13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0" fillId="0" borderId="0"/>
    <xf numFmtId="0" fontId="17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5" borderId="1" xfId="1" applyNumberFormat="1" applyFont="1" applyFill="1" applyBorder="1" applyAlignment="1">
      <alignment horizontal="center" vertical="center" wrapText="1"/>
    </xf>
    <xf numFmtId="0" fontId="21" fillId="5" borderId="1" xfId="1" applyNumberFormat="1" applyFont="1" applyFill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19" fillId="0" borderId="0" xfId="0" applyFont="1"/>
    <xf numFmtId="0" fontId="22" fillId="0" borderId="0" xfId="0" applyFont="1" applyAlignment="1">
      <alignment vertical="center"/>
    </xf>
    <xf numFmtId="165" fontId="21" fillId="2" borderId="1" xfId="0" applyNumberFormat="1" applyFont="1" applyFill="1" applyBorder="1" applyAlignment="1">
      <alignment horizontal="center" vertical="center"/>
    </xf>
    <xf numFmtId="6" fontId="21" fillId="0" borderId="1" xfId="0" applyNumberFormat="1" applyFont="1" applyBorder="1" applyAlignment="1">
      <alignment horizontal="right" vertical="center"/>
    </xf>
    <xf numFmtId="8" fontId="21" fillId="0" borderId="1" xfId="0" applyNumberFormat="1" applyFont="1" applyBorder="1" applyAlignment="1">
      <alignment horizontal="right" vertical="center"/>
    </xf>
    <xf numFmtId="165" fontId="21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/>
    </xf>
    <xf numFmtId="166" fontId="21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0" borderId="1" xfId="0" applyFont="1" applyBorder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6" fontId="21" fillId="0" borderId="1" xfId="0" applyNumberFormat="1" applyFont="1" applyBorder="1" applyAlignment="1">
      <alignment horizontal="center" vertical="center"/>
    </xf>
    <xf numFmtId="166" fontId="21" fillId="2" borderId="1" xfId="0" applyNumberFormat="1" applyFont="1" applyFill="1" applyBorder="1" applyAlignment="1">
      <alignment horizontal="center" vertical="center"/>
    </xf>
    <xf numFmtId="0" fontId="21" fillId="5" borderId="3" xfId="1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44" fontId="24" fillId="0" borderId="0" xfId="0" applyNumberFormat="1" applyFont="1" applyFill="1" applyBorder="1" applyAlignment="1">
      <alignment horizontal="center" vertical="center"/>
    </xf>
    <xf numFmtId="165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166" fontId="25" fillId="0" borderId="0" xfId="0" applyNumberFormat="1" applyFont="1"/>
    <xf numFmtId="0" fontId="25" fillId="0" borderId="0" xfId="0" applyFont="1" applyAlignment="1">
      <alignment horizontal="left"/>
    </xf>
    <xf numFmtId="9" fontId="2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8" fontId="20" fillId="0" borderId="1" xfId="0" applyNumberFormat="1" applyFont="1" applyBorder="1" applyAlignment="1">
      <alignment horizontal="right" vertical="center"/>
    </xf>
    <xf numFmtId="8" fontId="20" fillId="0" borderId="1" xfId="0" applyNumberFormat="1" applyFont="1" applyBorder="1" applyAlignment="1">
      <alignment vertical="center"/>
    </xf>
    <xf numFmtId="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Fill="1" applyAlignment="1">
      <alignment horizontal="left"/>
    </xf>
    <xf numFmtId="0" fontId="20" fillId="2" borderId="1" xfId="0" applyFont="1" applyFill="1" applyBorder="1" applyAlignment="1">
      <alignment horizontal="center" vertical="center"/>
    </xf>
    <xf numFmtId="166" fontId="20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0" xfId="0" applyFont="1"/>
    <xf numFmtId="166" fontId="20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8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6" fontId="20" fillId="0" borderId="1" xfId="0" applyNumberFormat="1" applyFont="1" applyBorder="1" applyAlignment="1">
      <alignment horizontal="right" vertical="center"/>
    </xf>
    <xf numFmtId="0" fontId="21" fillId="6" borderId="0" xfId="0" applyFont="1" applyFill="1" applyBorder="1" applyAlignment="1">
      <alignment horizontal="center" vertical="center"/>
    </xf>
    <xf numFmtId="6" fontId="21" fillId="3" borderId="0" xfId="0" applyNumberFormat="1" applyFont="1" applyFill="1" applyBorder="1" applyAlignment="1">
      <alignment horizontal="center" vertical="center"/>
    </xf>
    <xf numFmtId="165" fontId="21" fillId="3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166" fontId="20" fillId="3" borderId="1" xfId="0" applyNumberFormat="1" applyFont="1" applyFill="1" applyBorder="1" applyAlignment="1">
      <alignment vertical="center"/>
    </xf>
    <xf numFmtId="8" fontId="21" fillId="0" borderId="0" xfId="0" applyNumberFormat="1" applyFont="1" applyBorder="1" applyAlignment="1">
      <alignment horizontal="right" vertical="center"/>
    </xf>
    <xf numFmtId="166" fontId="21" fillId="0" borderId="0" xfId="0" applyNumberFormat="1" applyFont="1" applyBorder="1" applyAlignment="1">
      <alignment horizontal="center" vertical="center"/>
    </xf>
    <xf numFmtId="166" fontId="21" fillId="0" borderId="0" xfId="0" applyNumberFormat="1" applyFont="1" applyBorder="1" applyAlignment="1">
      <alignment horizontal="right" vertical="center"/>
    </xf>
    <xf numFmtId="6" fontId="21" fillId="0" borderId="0" xfId="0" applyNumberFormat="1" applyFont="1" applyBorder="1" applyAlignment="1">
      <alignment horizontal="center" vertical="center"/>
    </xf>
    <xf numFmtId="6" fontId="21" fillId="0" borderId="0" xfId="0" applyNumberFormat="1" applyFont="1" applyBorder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166" fontId="21" fillId="3" borderId="0" xfId="0" applyNumberFormat="1" applyFont="1" applyFill="1" applyBorder="1" applyAlignment="1">
      <alignment horizontal="right" vertical="center"/>
    </xf>
    <xf numFmtId="165" fontId="21" fillId="3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9" fontId="20" fillId="3" borderId="1" xfId="0" applyNumberFormat="1" applyFont="1" applyFill="1" applyBorder="1" applyAlignment="1">
      <alignment horizontal="center" vertical="center"/>
    </xf>
    <xf numFmtId="8" fontId="20" fillId="3" borderId="1" xfId="0" applyNumberFormat="1" applyFont="1" applyFill="1" applyBorder="1" applyAlignment="1">
      <alignment vertical="center"/>
    </xf>
    <xf numFmtId="8" fontId="20" fillId="3" borderId="1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8" fontId="29" fillId="0" borderId="1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8" fontId="21" fillId="3" borderId="1" xfId="0" applyNumberFormat="1" applyFont="1" applyFill="1" applyBorder="1" applyAlignment="1">
      <alignment horizontal="right" vertical="center"/>
    </xf>
    <xf numFmtId="166" fontId="21" fillId="3" borderId="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7" fillId="0" borderId="0" xfId="0" applyFont="1"/>
    <xf numFmtId="0" fontId="30" fillId="0" borderId="0" xfId="0" applyFont="1" applyBorder="1"/>
    <xf numFmtId="0" fontId="0" fillId="0" borderId="0" xfId="0" applyBorder="1"/>
    <xf numFmtId="0" fontId="0" fillId="0" borderId="0" xfId="0" applyFill="1" applyBorder="1"/>
    <xf numFmtId="0" fontId="23" fillId="0" borderId="0" xfId="0" applyFont="1" applyBorder="1" applyAlignment="1">
      <alignment vertical="center"/>
    </xf>
    <xf numFmtId="0" fontId="31" fillId="3" borderId="0" xfId="0" applyFont="1" applyFill="1" applyBorder="1" applyAlignment="1"/>
    <xf numFmtId="0" fontId="23" fillId="0" borderId="0" xfId="0" applyFont="1" applyBorder="1" applyAlignment="1">
      <alignment vertical="center" wrapText="1"/>
    </xf>
    <xf numFmtId="0" fontId="32" fillId="3" borderId="0" xfId="0" applyFont="1" applyFill="1" applyBorder="1" applyAlignment="1"/>
    <xf numFmtId="0" fontId="21" fillId="5" borderId="3" xfId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65" fontId="33" fillId="0" borderId="0" xfId="0" applyNumberFormat="1" applyFont="1" applyFill="1" applyBorder="1" applyAlignment="1">
      <alignment horizontal="center" vertical="center"/>
    </xf>
    <xf numFmtId="0" fontId="34" fillId="3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3" fillId="3" borderId="0" xfId="0" applyFont="1" applyFill="1" applyBorder="1" applyAlignment="1">
      <alignment horizontal="center" vertical="center"/>
    </xf>
    <xf numFmtId="8" fontId="33" fillId="0" borderId="0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1" fillId="5" borderId="7" xfId="1" applyNumberFormat="1" applyFont="1" applyFill="1" applyBorder="1" applyAlignment="1">
      <alignment horizontal="center" vertical="center" wrapText="1"/>
    </xf>
    <xf numFmtId="0" fontId="21" fillId="5" borderId="12" xfId="1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center" wrapText="1"/>
    </xf>
    <xf numFmtId="0" fontId="21" fillId="2" borderId="12" xfId="0" applyFont="1" applyFill="1" applyBorder="1" applyAlignment="1">
      <alignment vertical="center"/>
    </xf>
    <xf numFmtId="0" fontId="21" fillId="2" borderId="14" xfId="0" applyFont="1" applyFill="1" applyBorder="1" applyAlignment="1">
      <alignment vertical="center" wrapText="1"/>
    </xf>
    <xf numFmtId="0" fontId="21" fillId="2" borderId="11" xfId="0" applyFont="1" applyFill="1" applyBorder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21" fillId="5" borderId="3" xfId="1" applyNumberFormat="1" applyFont="1" applyFill="1" applyBorder="1" applyAlignment="1">
      <alignment horizontal="center" vertical="center" wrapText="1"/>
    </xf>
    <xf numFmtId="0" fontId="21" fillId="7" borderId="1" xfId="1" applyNumberFormat="1" applyFont="1" applyFill="1" applyBorder="1" applyAlignment="1">
      <alignment horizontal="center" vertical="center" wrapText="1"/>
    </xf>
    <xf numFmtId="9" fontId="21" fillId="7" borderId="1" xfId="1" applyNumberFormat="1" applyFont="1" applyFill="1" applyBorder="1" applyAlignment="1">
      <alignment horizontal="center" vertical="center" wrapText="1" shrinkToFit="1"/>
    </xf>
    <xf numFmtId="0" fontId="19" fillId="0" borderId="1" xfId="0" applyFont="1" applyBorder="1" applyAlignment="1">
      <alignment wrapText="1"/>
    </xf>
    <xf numFmtId="0" fontId="21" fillId="5" borderId="3" xfId="1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1" fillId="5" borderId="3" xfId="1" applyNumberFormat="1" applyFont="1" applyFill="1" applyBorder="1" applyAlignment="1">
      <alignment horizontal="center" vertical="center" wrapText="1"/>
    </xf>
    <xf numFmtId="0" fontId="21" fillId="5" borderId="4" xfId="1" applyNumberFormat="1" applyFont="1" applyFill="1" applyBorder="1" applyAlignment="1">
      <alignment horizontal="center" vertical="center" wrapText="1"/>
    </xf>
    <xf numFmtId="0" fontId="21" fillId="5" borderId="5" xfId="1" applyNumberFormat="1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0" fillId="7" borderId="6" xfId="1" applyNumberFormat="1" applyFont="1" applyFill="1" applyBorder="1" applyAlignment="1">
      <alignment horizontal="left" vertical="top" wrapText="1"/>
    </xf>
    <xf numFmtId="0" fontId="20" fillId="7" borderId="10" xfId="1" applyNumberFormat="1" applyFont="1" applyFill="1" applyBorder="1" applyAlignment="1">
      <alignment horizontal="left" vertical="top" wrapText="1"/>
    </xf>
    <xf numFmtId="0" fontId="20" fillId="7" borderId="7" xfId="1" applyNumberFormat="1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4" borderId="6" xfId="1" applyFont="1" applyFill="1" applyBorder="1" applyAlignment="1">
      <alignment horizontal="center" vertical="center" wrapText="1"/>
    </xf>
    <xf numFmtId="0" fontId="21" fillId="4" borderId="7" xfId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164" fontId="21" fillId="4" borderId="6" xfId="1" applyNumberFormat="1" applyFont="1" applyFill="1" applyBorder="1" applyAlignment="1">
      <alignment horizontal="center" vertical="center" wrapText="1"/>
    </xf>
    <xf numFmtId="164" fontId="21" fillId="4" borderId="7" xfId="1" applyNumberFormat="1" applyFont="1" applyFill="1" applyBorder="1" applyAlignment="1">
      <alignment horizontal="center" vertical="center" wrapText="1"/>
    </xf>
    <xf numFmtId="164" fontId="21" fillId="4" borderId="6" xfId="1" applyNumberFormat="1" applyFont="1" applyFill="1" applyBorder="1" applyAlignment="1">
      <alignment horizontal="center" vertical="center" wrapText="1" shrinkToFit="1"/>
    </xf>
    <xf numFmtId="164" fontId="21" fillId="4" borderId="7" xfId="1" applyNumberFormat="1" applyFont="1" applyFill="1" applyBorder="1" applyAlignment="1">
      <alignment horizontal="center" vertical="center" wrapText="1" shrinkToFit="1"/>
    </xf>
    <xf numFmtId="10" fontId="21" fillId="4" borderId="6" xfId="1" applyNumberFormat="1" applyFont="1" applyFill="1" applyBorder="1" applyAlignment="1">
      <alignment horizontal="center" vertical="center" wrapText="1" shrinkToFit="1"/>
    </xf>
    <xf numFmtId="10" fontId="21" fillId="4" borderId="7" xfId="1" applyNumberFormat="1" applyFont="1" applyFill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4" borderId="11" xfId="1" applyFont="1" applyFill="1" applyBorder="1" applyAlignment="1">
      <alignment horizontal="center" vertical="center" wrapText="1"/>
    </xf>
    <xf numFmtId="0" fontId="21" fillId="4" borderId="12" xfId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</cellXfs>
  <cellStyles count="20">
    <cellStyle name="Default" xfId="13"/>
    <cellStyle name="Dziesiętny 2" xfId="10"/>
    <cellStyle name="Dziesiętny 3" xfId="6"/>
    <cellStyle name="Excel Built-in Normal" xfId="8"/>
    <cellStyle name="Normal 2" xfId="4"/>
    <cellStyle name="Normal_Sheet2" xfId="17"/>
    <cellStyle name="Normalny" xfId="0" builtinId="0"/>
    <cellStyle name="Normalny 2" xfId="2"/>
    <cellStyle name="Normalny 2 2" xfId="5"/>
    <cellStyle name="Normalny 2 4" xfId="15"/>
    <cellStyle name="Normalny 3" xfId="7"/>
    <cellStyle name="Normalny 4" xfId="9"/>
    <cellStyle name="Normalny 5" xfId="16"/>
    <cellStyle name="Normalny 6" xfId="3"/>
    <cellStyle name="Normalny_Pakiet 5" xfId="1"/>
    <cellStyle name="Procentowy 2" xfId="14"/>
    <cellStyle name="Procentowy 2 2" xfId="18"/>
    <cellStyle name="Procentowy 3" xfId="12"/>
    <cellStyle name="Walutowy 2" xfId="19"/>
    <cellStyle name="Walutowy 3" xfId="11"/>
  </cellStyles>
  <dxfs count="0"/>
  <tableStyles count="0" defaultTableStyle="TableStyleMedium9" defaultPivotStyle="PivotStyleLight16"/>
  <colors>
    <mruColors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60EA5C27-F574-46C1-B85E-33C08C14A19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7B1358EA-5B72-467E-999A-1A694B8723B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E04BC5B4-67BD-4637-9810-DDE674F24F3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7CB1D481-944C-4535-9C41-6B8A65FC576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6" name="Text Box 5">
          <a:extLst>
            <a:ext uri="{FF2B5EF4-FFF2-40B4-BE49-F238E27FC236}">
              <a16:creationId xmlns="" xmlns:a16="http://schemas.microsoft.com/office/drawing/2014/main" id="{C71F162B-6EF0-4E3E-A334-347216C3B6D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007FF412-6414-424B-8394-17DDDC6E252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8" name="Text Box 7">
          <a:extLst>
            <a:ext uri="{FF2B5EF4-FFF2-40B4-BE49-F238E27FC236}">
              <a16:creationId xmlns="" xmlns:a16="http://schemas.microsoft.com/office/drawing/2014/main" id="{BA40110F-0B4B-489C-9209-F7EF08EF8A5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6293A811-B107-4A49-B861-4A2C4F3D8D1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F6DC576F-6724-4CD1-B24D-39629F7F901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1" name="Text Box 10">
          <a:extLst>
            <a:ext uri="{FF2B5EF4-FFF2-40B4-BE49-F238E27FC236}">
              <a16:creationId xmlns="" xmlns:a16="http://schemas.microsoft.com/office/drawing/2014/main" id="{B03E642D-5646-4832-A8CD-20D432FE2A3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2" name="Text Box 11">
          <a:extLst>
            <a:ext uri="{FF2B5EF4-FFF2-40B4-BE49-F238E27FC236}">
              <a16:creationId xmlns="" xmlns:a16="http://schemas.microsoft.com/office/drawing/2014/main" id="{C0FC6356-24D2-493E-AAB0-CBF944C79F6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3" name="Text Box 12">
          <a:extLst>
            <a:ext uri="{FF2B5EF4-FFF2-40B4-BE49-F238E27FC236}">
              <a16:creationId xmlns="" xmlns:a16="http://schemas.microsoft.com/office/drawing/2014/main" id="{1545CC36-43F1-4262-8A8E-E73B42E507A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4" name="Text Box 13">
          <a:extLst>
            <a:ext uri="{FF2B5EF4-FFF2-40B4-BE49-F238E27FC236}">
              <a16:creationId xmlns="" xmlns:a16="http://schemas.microsoft.com/office/drawing/2014/main" id="{015F1669-FE4D-4822-926F-3D6507C546A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5" name="Text Box 14">
          <a:extLst>
            <a:ext uri="{FF2B5EF4-FFF2-40B4-BE49-F238E27FC236}">
              <a16:creationId xmlns="" xmlns:a16="http://schemas.microsoft.com/office/drawing/2014/main" id="{F1100613-0E1F-4AFA-A5D1-D03072C9EA9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6" name="Text Box 15">
          <a:extLst>
            <a:ext uri="{FF2B5EF4-FFF2-40B4-BE49-F238E27FC236}">
              <a16:creationId xmlns="" xmlns:a16="http://schemas.microsoft.com/office/drawing/2014/main" id="{B5928039-5458-4B1C-92CE-F7D6D4661A2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7" name="Text Box 16">
          <a:extLst>
            <a:ext uri="{FF2B5EF4-FFF2-40B4-BE49-F238E27FC236}">
              <a16:creationId xmlns="" xmlns:a16="http://schemas.microsoft.com/office/drawing/2014/main" id="{61DB8E78-F812-412E-A438-B121ED9C5B1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8" name="Text Box 17">
          <a:extLst>
            <a:ext uri="{FF2B5EF4-FFF2-40B4-BE49-F238E27FC236}">
              <a16:creationId xmlns="" xmlns:a16="http://schemas.microsoft.com/office/drawing/2014/main" id="{8C3C5F88-22CE-4A59-9FBB-3026A2CE9D9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9" name="Text Box 18">
          <a:extLst>
            <a:ext uri="{FF2B5EF4-FFF2-40B4-BE49-F238E27FC236}">
              <a16:creationId xmlns="" xmlns:a16="http://schemas.microsoft.com/office/drawing/2014/main" id="{F5A52169-7BEE-4983-94F8-63BE26B6335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20" name="Text Box 19">
          <a:extLst>
            <a:ext uri="{FF2B5EF4-FFF2-40B4-BE49-F238E27FC236}">
              <a16:creationId xmlns="" xmlns:a16="http://schemas.microsoft.com/office/drawing/2014/main" id="{1E3E873F-D984-44BA-AFCC-A64C0553041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21" name="Text Box 20">
          <a:extLst>
            <a:ext uri="{FF2B5EF4-FFF2-40B4-BE49-F238E27FC236}">
              <a16:creationId xmlns="" xmlns:a16="http://schemas.microsoft.com/office/drawing/2014/main" id="{7C1FF5A6-3DF1-4F25-9761-B9D0965DD3B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22" name="Text Box 21">
          <a:extLst>
            <a:ext uri="{FF2B5EF4-FFF2-40B4-BE49-F238E27FC236}">
              <a16:creationId xmlns="" xmlns:a16="http://schemas.microsoft.com/office/drawing/2014/main" id="{59287143-D4CD-455A-81AD-13AC2D1A873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23" name="Text Box 22">
          <a:extLst>
            <a:ext uri="{FF2B5EF4-FFF2-40B4-BE49-F238E27FC236}">
              <a16:creationId xmlns="" xmlns:a16="http://schemas.microsoft.com/office/drawing/2014/main" id="{E98652CF-F6A7-4BF0-8EAC-1EEACA2B5F9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24" name="Text Box 23">
          <a:extLst>
            <a:ext uri="{FF2B5EF4-FFF2-40B4-BE49-F238E27FC236}">
              <a16:creationId xmlns="" xmlns:a16="http://schemas.microsoft.com/office/drawing/2014/main" id="{6A0C294A-3E8D-4136-B5EC-7399E8B8600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25" name="Text Box 30">
          <a:extLst>
            <a:ext uri="{FF2B5EF4-FFF2-40B4-BE49-F238E27FC236}">
              <a16:creationId xmlns="" xmlns:a16="http://schemas.microsoft.com/office/drawing/2014/main" id="{A58F73A8-0C4A-4C82-B2AB-5EE01E3B452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26" name="Text Box 31">
          <a:extLst>
            <a:ext uri="{FF2B5EF4-FFF2-40B4-BE49-F238E27FC236}">
              <a16:creationId xmlns="" xmlns:a16="http://schemas.microsoft.com/office/drawing/2014/main" id="{5AA1C557-2450-4CA2-9286-5CA7BB35A9E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27" name="Text Box 32">
          <a:extLst>
            <a:ext uri="{FF2B5EF4-FFF2-40B4-BE49-F238E27FC236}">
              <a16:creationId xmlns="" xmlns:a16="http://schemas.microsoft.com/office/drawing/2014/main" id="{52FD9181-C23A-41B2-937F-8731285A773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28" name="Text Box 33">
          <a:extLst>
            <a:ext uri="{FF2B5EF4-FFF2-40B4-BE49-F238E27FC236}">
              <a16:creationId xmlns="" xmlns:a16="http://schemas.microsoft.com/office/drawing/2014/main" id="{081A7F1D-998A-465E-9F10-ACEF37C53F8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29" name="Text Box 34">
          <a:extLst>
            <a:ext uri="{FF2B5EF4-FFF2-40B4-BE49-F238E27FC236}">
              <a16:creationId xmlns="" xmlns:a16="http://schemas.microsoft.com/office/drawing/2014/main" id="{7F7AE72A-2C65-437C-BC83-738B6A33DF4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0" name="Text Box 35">
          <a:extLst>
            <a:ext uri="{FF2B5EF4-FFF2-40B4-BE49-F238E27FC236}">
              <a16:creationId xmlns="" xmlns:a16="http://schemas.microsoft.com/office/drawing/2014/main" id="{D295771F-CACA-4338-98AC-DCB575CE96C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1" name="Text Box 36">
          <a:extLst>
            <a:ext uri="{FF2B5EF4-FFF2-40B4-BE49-F238E27FC236}">
              <a16:creationId xmlns="" xmlns:a16="http://schemas.microsoft.com/office/drawing/2014/main" id="{425091E3-EBF8-40DD-B643-446762CD171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2" name="Text Box 37">
          <a:extLst>
            <a:ext uri="{FF2B5EF4-FFF2-40B4-BE49-F238E27FC236}">
              <a16:creationId xmlns="" xmlns:a16="http://schemas.microsoft.com/office/drawing/2014/main" id="{56D70F6F-FEE3-4C27-BB9E-A9271042BDD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3" name="Text Box 38">
          <a:extLst>
            <a:ext uri="{FF2B5EF4-FFF2-40B4-BE49-F238E27FC236}">
              <a16:creationId xmlns="" xmlns:a16="http://schemas.microsoft.com/office/drawing/2014/main" id="{9B78D356-B956-47D3-AAF3-29743799BB4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4" name="Text Box 39">
          <a:extLst>
            <a:ext uri="{FF2B5EF4-FFF2-40B4-BE49-F238E27FC236}">
              <a16:creationId xmlns="" xmlns:a16="http://schemas.microsoft.com/office/drawing/2014/main" id="{E8825438-067F-48C9-AAAF-DB136295D01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5" name="Text Box 40">
          <a:extLst>
            <a:ext uri="{FF2B5EF4-FFF2-40B4-BE49-F238E27FC236}">
              <a16:creationId xmlns="" xmlns:a16="http://schemas.microsoft.com/office/drawing/2014/main" id="{934495AD-DA0D-477F-961E-143FAE13CEB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6" name="Text Box 41">
          <a:extLst>
            <a:ext uri="{FF2B5EF4-FFF2-40B4-BE49-F238E27FC236}">
              <a16:creationId xmlns="" xmlns:a16="http://schemas.microsoft.com/office/drawing/2014/main" id="{CFC67489-A5E3-45CF-AFA1-6BE3DECBC3C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7" name="Text Box 42">
          <a:extLst>
            <a:ext uri="{FF2B5EF4-FFF2-40B4-BE49-F238E27FC236}">
              <a16:creationId xmlns="" xmlns:a16="http://schemas.microsoft.com/office/drawing/2014/main" id="{C1745266-B360-424B-B783-9B09F24C338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8" name="Text Box 43">
          <a:extLst>
            <a:ext uri="{FF2B5EF4-FFF2-40B4-BE49-F238E27FC236}">
              <a16:creationId xmlns="" xmlns:a16="http://schemas.microsoft.com/office/drawing/2014/main" id="{000FA7FD-3E71-4E71-944B-C03345D9914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9" name="Text Box 44">
          <a:extLst>
            <a:ext uri="{FF2B5EF4-FFF2-40B4-BE49-F238E27FC236}">
              <a16:creationId xmlns="" xmlns:a16="http://schemas.microsoft.com/office/drawing/2014/main" id="{78D39EA8-7770-4234-B9D3-FF2643C9C49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40" name="Text Box 45">
          <a:extLst>
            <a:ext uri="{FF2B5EF4-FFF2-40B4-BE49-F238E27FC236}">
              <a16:creationId xmlns="" xmlns:a16="http://schemas.microsoft.com/office/drawing/2014/main" id="{4535E019-3A46-4FA9-ABEB-BE47CD56C75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41" name="Text Box 46">
          <a:extLst>
            <a:ext uri="{FF2B5EF4-FFF2-40B4-BE49-F238E27FC236}">
              <a16:creationId xmlns="" xmlns:a16="http://schemas.microsoft.com/office/drawing/2014/main" id="{263D805E-FEEC-48BD-B452-4163FC36AD8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42" name="Text Box 47">
          <a:extLst>
            <a:ext uri="{FF2B5EF4-FFF2-40B4-BE49-F238E27FC236}">
              <a16:creationId xmlns="" xmlns:a16="http://schemas.microsoft.com/office/drawing/2014/main" id="{7CA8470E-8B6B-45E7-A322-6FEC5AE5390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43" name="Text Box 48">
          <a:extLst>
            <a:ext uri="{FF2B5EF4-FFF2-40B4-BE49-F238E27FC236}">
              <a16:creationId xmlns="" xmlns:a16="http://schemas.microsoft.com/office/drawing/2014/main" id="{CBCC382C-C007-4470-A69F-050381C676C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44" name="Text Box 49">
          <a:extLst>
            <a:ext uri="{FF2B5EF4-FFF2-40B4-BE49-F238E27FC236}">
              <a16:creationId xmlns="" xmlns:a16="http://schemas.microsoft.com/office/drawing/2014/main" id="{14DF7B11-C4BB-40D8-9AE1-80256459A0D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45" name="Text Box 50">
          <a:extLst>
            <a:ext uri="{FF2B5EF4-FFF2-40B4-BE49-F238E27FC236}">
              <a16:creationId xmlns="" xmlns:a16="http://schemas.microsoft.com/office/drawing/2014/main" id="{78FE7541-CE3D-49BA-95F7-39B2CEE557D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46" name="Text Box 51">
          <a:extLst>
            <a:ext uri="{FF2B5EF4-FFF2-40B4-BE49-F238E27FC236}">
              <a16:creationId xmlns="" xmlns:a16="http://schemas.microsoft.com/office/drawing/2014/main" id="{55E691A3-5D7F-4EDA-9C4D-FA609325023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47" name="Text Box 52">
          <a:extLst>
            <a:ext uri="{FF2B5EF4-FFF2-40B4-BE49-F238E27FC236}">
              <a16:creationId xmlns="" xmlns:a16="http://schemas.microsoft.com/office/drawing/2014/main" id="{9F2B173F-2CCD-4FA2-8A34-DDFF6BFD792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48" name="Text Box 53">
          <a:extLst>
            <a:ext uri="{FF2B5EF4-FFF2-40B4-BE49-F238E27FC236}">
              <a16:creationId xmlns="" xmlns:a16="http://schemas.microsoft.com/office/drawing/2014/main" id="{62B0D036-EBAD-48A8-88EF-D372B3AF1EC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49" name="Text Box 54">
          <a:extLst>
            <a:ext uri="{FF2B5EF4-FFF2-40B4-BE49-F238E27FC236}">
              <a16:creationId xmlns="" xmlns:a16="http://schemas.microsoft.com/office/drawing/2014/main" id="{FBBC1262-D53B-4F0B-8109-FC698F35CA3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50" name="Text Box 55">
          <a:extLst>
            <a:ext uri="{FF2B5EF4-FFF2-40B4-BE49-F238E27FC236}">
              <a16:creationId xmlns="" xmlns:a16="http://schemas.microsoft.com/office/drawing/2014/main" id="{B7025634-050D-4E04-AB05-6CE660C9965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51" name="Text Box 56">
          <a:extLst>
            <a:ext uri="{FF2B5EF4-FFF2-40B4-BE49-F238E27FC236}">
              <a16:creationId xmlns="" xmlns:a16="http://schemas.microsoft.com/office/drawing/2014/main" id="{14EFCAAA-2FEA-4088-A0F6-6760521038F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52" name="Text Box 57">
          <a:extLst>
            <a:ext uri="{FF2B5EF4-FFF2-40B4-BE49-F238E27FC236}">
              <a16:creationId xmlns="" xmlns:a16="http://schemas.microsoft.com/office/drawing/2014/main" id="{66F687ED-80C2-4F5B-943C-1B08C39EB17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53" name="Text Box 58">
          <a:extLst>
            <a:ext uri="{FF2B5EF4-FFF2-40B4-BE49-F238E27FC236}">
              <a16:creationId xmlns="" xmlns:a16="http://schemas.microsoft.com/office/drawing/2014/main" id="{DA37AD97-9EBE-4B2F-8C12-106B3419030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54" name="Text Box 59">
          <a:extLst>
            <a:ext uri="{FF2B5EF4-FFF2-40B4-BE49-F238E27FC236}">
              <a16:creationId xmlns="" xmlns:a16="http://schemas.microsoft.com/office/drawing/2014/main" id="{4CA6C356-766C-4964-8807-54119AE4D74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55" name="Text Box 60">
          <a:extLst>
            <a:ext uri="{FF2B5EF4-FFF2-40B4-BE49-F238E27FC236}">
              <a16:creationId xmlns="" xmlns:a16="http://schemas.microsoft.com/office/drawing/2014/main" id="{3472CDCC-D51F-4D14-AC0D-1D7893DF430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56" name="Text Box 61">
          <a:extLst>
            <a:ext uri="{FF2B5EF4-FFF2-40B4-BE49-F238E27FC236}">
              <a16:creationId xmlns="" xmlns:a16="http://schemas.microsoft.com/office/drawing/2014/main" id="{CA66F54A-A4A1-459F-8945-0FC3C52B15B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57" name="Text Box 62">
          <a:extLst>
            <a:ext uri="{FF2B5EF4-FFF2-40B4-BE49-F238E27FC236}">
              <a16:creationId xmlns="" xmlns:a16="http://schemas.microsoft.com/office/drawing/2014/main" id="{F09652C3-B4F6-451D-8D1D-1FDFFFD86E4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58" name="Text Box 63">
          <a:extLst>
            <a:ext uri="{FF2B5EF4-FFF2-40B4-BE49-F238E27FC236}">
              <a16:creationId xmlns="" xmlns:a16="http://schemas.microsoft.com/office/drawing/2014/main" id="{DBFBBBAE-1B22-47FA-9FAA-525D6B4665E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59" name="Text Box 64">
          <a:extLst>
            <a:ext uri="{FF2B5EF4-FFF2-40B4-BE49-F238E27FC236}">
              <a16:creationId xmlns="" xmlns:a16="http://schemas.microsoft.com/office/drawing/2014/main" id="{B7E2D806-DC77-4ED8-BAF8-A35BD42E4C3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60" name="Text Box 65">
          <a:extLst>
            <a:ext uri="{FF2B5EF4-FFF2-40B4-BE49-F238E27FC236}">
              <a16:creationId xmlns="" xmlns:a16="http://schemas.microsoft.com/office/drawing/2014/main" id="{7DF2CD1A-BE2C-4FF9-A92D-D4D71BE291A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61" name="Text Box 66">
          <a:extLst>
            <a:ext uri="{FF2B5EF4-FFF2-40B4-BE49-F238E27FC236}">
              <a16:creationId xmlns="" xmlns:a16="http://schemas.microsoft.com/office/drawing/2014/main" id="{04C40812-6389-40E9-A9A5-FFDAC278AA2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62" name="Text Box 67">
          <a:extLst>
            <a:ext uri="{FF2B5EF4-FFF2-40B4-BE49-F238E27FC236}">
              <a16:creationId xmlns="" xmlns:a16="http://schemas.microsoft.com/office/drawing/2014/main" id="{64ED5BC1-457D-4818-895E-CB20CEB1698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63" name="Text Box 68">
          <a:extLst>
            <a:ext uri="{FF2B5EF4-FFF2-40B4-BE49-F238E27FC236}">
              <a16:creationId xmlns="" xmlns:a16="http://schemas.microsoft.com/office/drawing/2014/main" id="{A61F4B06-8F40-4D34-83F9-17A40FAE9F0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64" name="Text Box 69">
          <a:extLst>
            <a:ext uri="{FF2B5EF4-FFF2-40B4-BE49-F238E27FC236}">
              <a16:creationId xmlns="" xmlns:a16="http://schemas.microsoft.com/office/drawing/2014/main" id="{2DA81049-D4CE-4DEE-AA61-754DC505A2C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65" name="Text Box 70">
          <a:extLst>
            <a:ext uri="{FF2B5EF4-FFF2-40B4-BE49-F238E27FC236}">
              <a16:creationId xmlns="" xmlns:a16="http://schemas.microsoft.com/office/drawing/2014/main" id="{7E80A430-3CCE-48BB-B565-9D7E1E6C1E1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66" name="Text Box 71">
          <a:extLst>
            <a:ext uri="{FF2B5EF4-FFF2-40B4-BE49-F238E27FC236}">
              <a16:creationId xmlns="" xmlns:a16="http://schemas.microsoft.com/office/drawing/2014/main" id="{F1BE19D6-8E2A-4E31-AF26-AA245A75258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67" name="Text Box 72">
          <a:extLst>
            <a:ext uri="{FF2B5EF4-FFF2-40B4-BE49-F238E27FC236}">
              <a16:creationId xmlns="" xmlns:a16="http://schemas.microsoft.com/office/drawing/2014/main" id="{CA1F7CFC-8BFF-4F9E-AFCF-E4D8FFEB48D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68" name="Text Box 73">
          <a:extLst>
            <a:ext uri="{FF2B5EF4-FFF2-40B4-BE49-F238E27FC236}">
              <a16:creationId xmlns="" xmlns:a16="http://schemas.microsoft.com/office/drawing/2014/main" id="{716DA8AF-61EF-4C7A-9D38-489B4526879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69" name="Text Box 74">
          <a:extLst>
            <a:ext uri="{FF2B5EF4-FFF2-40B4-BE49-F238E27FC236}">
              <a16:creationId xmlns="" xmlns:a16="http://schemas.microsoft.com/office/drawing/2014/main" id="{E03C9E23-2264-4F8D-A930-99775EBD345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70" name="Text Box 75">
          <a:extLst>
            <a:ext uri="{FF2B5EF4-FFF2-40B4-BE49-F238E27FC236}">
              <a16:creationId xmlns="" xmlns:a16="http://schemas.microsoft.com/office/drawing/2014/main" id="{6D81C037-5E8E-48DE-974A-BF137F706AF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71" name="Text Box 76">
          <a:extLst>
            <a:ext uri="{FF2B5EF4-FFF2-40B4-BE49-F238E27FC236}">
              <a16:creationId xmlns="" xmlns:a16="http://schemas.microsoft.com/office/drawing/2014/main" id="{FDB9EAC4-D729-45F0-A64F-5A8A6051ACB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72" name="Text Box 77">
          <a:extLst>
            <a:ext uri="{FF2B5EF4-FFF2-40B4-BE49-F238E27FC236}">
              <a16:creationId xmlns="" xmlns:a16="http://schemas.microsoft.com/office/drawing/2014/main" id="{14AB67E8-8AE7-464E-8458-B110821FB83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73" name="Text Box 78">
          <a:extLst>
            <a:ext uri="{FF2B5EF4-FFF2-40B4-BE49-F238E27FC236}">
              <a16:creationId xmlns="" xmlns:a16="http://schemas.microsoft.com/office/drawing/2014/main" id="{2C815AFD-A3C0-4BC5-96F3-4CF71596D1E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74" name="Text Box 79">
          <a:extLst>
            <a:ext uri="{FF2B5EF4-FFF2-40B4-BE49-F238E27FC236}">
              <a16:creationId xmlns="" xmlns:a16="http://schemas.microsoft.com/office/drawing/2014/main" id="{87ABB5AD-E702-437E-B67C-5FCC27FC710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75" name="Text Box 80">
          <a:extLst>
            <a:ext uri="{FF2B5EF4-FFF2-40B4-BE49-F238E27FC236}">
              <a16:creationId xmlns="" xmlns:a16="http://schemas.microsoft.com/office/drawing/2014/main" id="{719132AE-57DD-49DE-9C16-FE117DC4A95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76" name="Text Box 81">
          <a:extLst>
            <a:ext uri="{FF2B5EF4-FFF2-40B4-BE49-F238E27FC236}">
              <a16:creationId xmlns="" xmlns:a16="http://schemas.microsoft.com/office/drawing/2014/main" id="{6ADC1CA8-3D8B-4734-8DCD-E8C5661FDBD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77" name="Text Box 82">
          <a:extLst>
            <a:ext uri="{FF2B5EF4-FFF2-40B4-BE49-F238E27FC236}">
              <a16:creationId xmlns="" xmlns:a16="http://schemas.microsoft.com/office/drawing/2014/main" id="{E82D5D2F-4344-44DB-964B-898AB4E8739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78" name="Text Box 83">
          <a:extLst>
            <a:ext uri="{FF2B5EF4-FFF2-40B4-BE49-F238E27FC236}">
              <a16:creationId xmlns="" xmlns:a16="http://schemas.microsoft.com/office/drawing/2014/main" id="{B7E061A9-2F15-46B0-8F5A-D154B6C2864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79" name="Text Box 84">
          <a:extLst>
            <a:ext uri="{FF2B5EF4-FFF2-40B4-BE49-F238E27FC236}">
              <a16:creationId xmlns="" xmlns:a16="http://schemas.microsoft.com/office/drawing/2014/main" id="{1AC56778-1CC4-456E-9299-18B044D3881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80" name="Text Box 85">
          <a:extLst>
            <a:ext uri="{FF2B5EF4-FFF2-40B4-BE49-F238E27FC236}">
              <a16:creationId xmlns="" xmlns:a16="http://schemas.microsoft.com/office/drawing/2014/main" id="{C96472FD-A683-43A6-BFFF-F28094DB071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81" name="Text Box 86">
          <a:extLst>
            <a:ext uri="{FF2B5EF4-FFF2-40B4-BE49-F238E27FC236}">
              <a16:creationId xmlns="" xmlns:a16="http://schemas.microsoft.com/office/drawing/2014/main" id="{7EC40B72-DCFB-4B9A-8858-CD5B91F67EC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82" name="Text Box 87">
          <a:extLst>
            <a:ext uri="{FF2B5EF4-FFF2-40B4-BE49-F238E27FC236}">
              <a16:creationId xmlns="" xmlns:a16="http://schemas.microsoft.com/office/drawing/2014/main" id="{1C0FD48D-9966-4CB2-9DAD-B9F6369371C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83" name="Text Box 88">
          <a:extLst>
            <a:ext uri="{FF2B5EF4-FFF2-40B4-BE49-F238E27FC236}">
              <a16:creationId xmlns="" xmlns:a16="http://schemas.microsoft.com/office/drawing/2014/main" id="{71D24918-07C5-47E8-9E5F-F5FC3B49A5E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84" name="Text Box 89">
          <a:extLst>
            <a:ext uri="{FF2B5EF4-FFF2-40B4-BE49-F238E27FC236}">
              <a16:creationId xmlns="" xmlns:a16="http://schemas.microsoft.com/office/drawing/2014/main" id="{08B48418-ADE4-4D2C-9EA0-DEE96BFFA17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85" name="Text Box 90">
          <a:extLst>
            <a:ext uri="{FF2B5EF4-FFF2-40B4-BE49-F238E27FC236}">
              <a16:creationId xmlns="" xmlns:a16="http://schemas.microsoft.com/office/drawing/2014/main" id="{DB40A8CF-4A7F-4CB4-BA80-4772768B04E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86" name="Text Box 91">
          <a:extLst>
            <a:ext uri="{FF2B5EF4-FFF2-40B4-BE49-F238E27FC236}">
              <a16:creationId xmlns="" xmlns:a16="http://schemas.microsoft.com/office/drawing/2014/main" id="{E452C9A5-26DE-4FE9-8208-EF65F114443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87" name="Text Box 92">
          <a:extLst>
            <a:ext uri="{FF2B5EF4-FFF2-40B4-BE49-F238E27FC236}">
              <a16:creationId xmlns="" xmlns:a16="http://schemas.microsoft.com/office/drawing/2014/main" id="{F712DAB0-E2C8-4F32-AED8-98DD3DC2746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88" name="Text Box 93">
          <a:extLst>
            <a:ext uri="{FF2B5EF4-FFF2-40B4-BE49-F238E27FC236}">
              <a16:creationId xmlns="" xmlns:a16="http://schemas.microsoft.com/office/drawing/2014/main" id="{541C8F47-7DC7-4EAC-A257-C5A063BE640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89" name="Text Box 94">
          <a:extLst>
            <a:ext uri="{FF2B5EF4-FFF2-40B4-BE49-F238E27FC236}">
              <a16:creationId xmlns="" xmlns:a16="http://schemas.microsoft.com/office/drawing/2014/main" id="{7F36AAC7-CB6B-4F59-B14E-1DD1901615B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90" name="Text Box 95">
          <a:extLst>
            <a:ext uri="{FF2B5EF4-FFF2-40B4-BE49-F238E27FC236}">
              <a16:creationId xmlns="" xmlns:a16="http://schemas.microsoft.com/office/drawing/2014/main" id="{ED1BD740-4688-4095-8C35-5B88E59E98C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91" name="Text Box 96">
          <a:extLst>
            <a:ext uri="{FF2B5EF4-FFF2-40B4-BE49-F238E27FC236}">
              <a16:creationId xmlns="" xmlns:a16="http://schemas.microsoft.com/office/drawing/2014/main" id="{81740314-EB98-40F7-BEED-E61D16A4D57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92" name="Text Box 97">
          <a:extLst>
            <a:ext uri="{FF2B5EF4-FFF2-40B4-BE49-F238E27FC236}">
              <a16:creationId xmlns="" xmlns:a16="http://schemas.microsoft.com/office/drawing/2014/main" id="{1B1026B6-282E-415A-8506-F92C929998D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93" name="Text Box 98">
          <a:extLst>
            <a:ext uri="{FF2B5EF4-FFF2-40B4-BE49-F238E27FC236}">
              <a16:creationId xmlns="" xmlns:a16="http://schemas.microsoft.com/office/drawing/2014/main" id="{0D6F4A95-2303-4BA0-B8D4-BC845992801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94" name="Text Box 99">
          <a:extLst>
            <a:ext uri="{FF2B5EF4-FFF2-40B4-BE49-F238E27FC236}">
              <a16:creationId xmlns="" xmlns:a16="http://schemas.microsoft.com/office/drawing/2014/main" id="{EAC441D1-E089-47C9-A3B1-C33D86D4B45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95" name="Text Box 100">
          <a:extLst>
            <a:ext uri="{FF2B5EF4-FFF2-40B4-BE49-F238E27FC236}">
              <a16:creationId xmlns="" xmlns:a16="http://schemas.microsoft.com/office/drawing/2014/main" id="{4E556C68-3523-44E4-913A-31D65C37DDF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96" name="Text Box 101">
          <a:extLst>
            <a:ext uri="{FF2B5EF4-FFF2-40B4-BE49-F238E27FC236}">
              <a16:creationId xmlns="" xmlns:a16="http://schemas.microsoft.com/office/drawing/2014/main" id="{D395E8AC-8C3C-4972-8350-7E358A63BAB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97" name="Text Box 102">
          <a:extLst>
            <a:ext uri="{FF2B5EF4-FFF2-40B4-BE49-F238E27FC236}">
              <a16:creationId xmlns="" xmlns:a16="http://schemas.microsoft.com/office/drawing/2014/main" id="{F851F05A-8AEF-4047-B27E-C17152211DC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98" name="Text Box 103">
          <a:extLst>
            <a:ext uri="{FF2B5EF4-FFF2-40B4-BE49-F238E27FC236}">
              <a16:creationId xmlns="" xmlns:a16="http://schemas.microsoft.com/office/drawing/2014/main" id="{611B4A41-25C8-4DBD-A314-7D5F9216EA7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99" name="Text Box 104">
          <a:extLst>
            <a:ext uri="{FF2B5EF4-FFF2-40B4-BE49-F238E27FC236}">
              <a16:creationId xmlns="" xmlns:a16="http://schemas.microsoft.com/office/drawing/2014/main" id="{63AA747D-16E4-4164-A2DE-F6A23D1E21F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00" name="Text Box 105">
          <a:extLst>
            <a:ext uri="{FF2B5EF4-FFF2-40B4-BE49-F238E27FC236}">
              <a16:creationId xmlns="" xmlns:a16="http://schemas.microsoft.com/office/drawing/2014/main" id="{B04A24E3-5856-4C2B-8A23-36EAB975E77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01" name="Text Box 106">
          <a:extLst>
            <a:ext uri="{FF2B5EF4-FFF2-40B4-BE49-F238E27FC236}">
              <a16:creationId xmlns="" xmlns:a16="http://schemas.microsoft.com/office/drawing/2014/main" id="{6FCA25A2-4BE8-4B54-A5F1-E88947545F2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02" name="Text Box 107">
          <a:extLst>
            <a:ext uri="{FF2B5EF4-FFF2-40B4-BE49-F238E27FC236}">
              <a16:creationId xmlns="" xmlns:a16="http://schemas.microsoft.com/office/drawing/2014/main" id="{51C1AB2D-AECD-450D-B1CB-42BA2E76D6A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03" name="Text Box 108">
          <a:extLst>
            <a:ext uri="{FF2B5EF4-FFF2-40B4-BE49-F238E27FC236}">
              <a16:creationId xmlns="" xmlns:a16="http://schemas.microsoft.com/office/drawing/2014/main" id="{28707C49-127F-49CE-BD38-B5CF7C7A26B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04" name="Text Box 109">
          <a:extLst>
            <a:ext uri="{FF2B5EF4-FFF2-40B4-BE49-F238E27FC236}">
              <a16:creationId xmlns="" xmlns:a16="http://schemas.microsoft.com/office/drawing/2014/main" id="{31B5DEE6-AE3E-4FD3-8D22-6B6BA66872E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05" name="Text Box 110">
          <a:extLst>
            <a:ext uri="{FF2B5EF4-FFF2-40B4-BE49-F238E27FC236}">
              <a16:creationId xmlns="" xmlns:a16="http://schemas.microsoft.com/office/drawing/2014/main" id="{24D29C6D-ADD9-4DE8-A469-DA94C7BAA55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06" name="Text Box 111">
          <a:extLst>
            <a:ext uri="{FF2B5EF4-FFF2-40B4-BE49-F238E27FC236}">
              <a16:creationId xmlns="" xmlns:a16="http://schemas.microsoft.com/office/drawing/2014/main" id="{1240E1CE-029E-4A37-B7E9-A626F00F508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07" name="Text Box 112">
          <a:extLst>
            <a:ext uri="{FF2B5EF4-FFF2-40B4-BE49-F238E27FC236}">
              <a16:creationId xmlns="" xmlns:a16="http://schemas.microsoft.com/office/drawing/2014/main" id="{B7BD908D-31D5-4126-927F-92CE819A040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08" name="Text Box 113">
          <a:extLst>
            <a:ext uri="{FF2B5EF4-FFF2-40B4-BE49-F238E27FC236}">
              <a16:creationId xmlns="" xmlns:a16="http://schemas.microsoft.com/office/drawing/2014/main" id="{7ECCC238-CD21-411A-9774-39C458A6773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09" name="Text Box 114">
          <a:extLst>
            <a:ext uri="{FF2B5EF4-FFF2-40B4-BE49-F238E27FC236}">
              <a16:creationId xmlns="" xmlns:a16="http://schemas.microsoft.com/office/drawing/2014/main" id="{4F6D1406-FB3C-4033-9728-DE804E5CE48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110" name="Text Box 115">
          <a:extLst>
            <a:ext uri="{FF2B5EF4-FFF2-40B4-BE49-F238E27FC236}">
              <a16:creationId xmlns="" xmlns:a16="http://schemas.microsoft.com/office/drawing/2014/main" id="{B2C48B28-1764-41D8-9B97-25F221B00E4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17525"/>
    <xdr:sp macro="" textlink="">
      <xdr:nvSpPr>
        <xdr:cNvPr id="111" name="Text Box 116">
          <a:extLst>
            <a:ext uri="{FF2B5EF4-FFF2-40B4-BE49-F238E27FC236}">
              <a16:creationId xmlns="" xmlns:a16="http://schemas.microsoft.com/office/drawing/2014/main" id="{7CAC9214-FF40-46CB-96C4-B6C4EA6348E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17525"/>
    <xdr:sp macro="" textlink="">
      <xdr:nvSpPr>
        <xdr:cNvPr id="112" name="Text Box 117">
          <a:extLst>
            <a:ext uri="{FF2B5EF4-FFF2-40B4-BE49-F238E27FC236}">
              <a16:creationId xmlns="" xmlns:a16="http://schemas.microsoft.com/office/drawing/2014/main" id="{DBCB3849-BC56-4930-91B4-1205C3ADAA3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17525"/>
    <xdr:sp macro="" textlink="">
      <xdr:nvSpPr>
        <xdr:cNvPr id="113" name="Text Box 118">
          <a:extLst>
            <a:ext uri="{FF2B5EF4-FFF2-40B4-BE49-F238E27FC236}">
              <a16:creationId xmlns="" xmlns:a16="http://schemas.microsoft.com/office/drawing/2014/main" id="{E51B34BE-B622-4279-942B-97138ADE235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17525"/>
    <xdr:sp macro="" textlink="">
      <xdr:nvSpPr>
        <xdr:cNvPr id="114" name="Text Box 119">
          <a:extLst>
            <a:ext uri="{FF2B5EF4-FFF2-40B4-BE49-F238E27FC236}">
              <a16:creationId xmlns="" xmlns:a16="http://schemas.microsoft.com/office/drawing/2014/main" id="{950FF398-14F5-4091-81A4-7791667CDDD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17525"/>
    <xdr:sp macro="" textlink="">
      <xdr:nvSpPr>
        <xdr:cNvPr id="115" name="Text Box 120">
          <a:extLst>
            <a:ext uri="{FF2B5EF4-FFF2-40B4-BE49-F238E27FC236}">
              <a16:creationId xmlns="" xmlns:a16="http://schemas.microsoft.com/office/drawing/2014/main" id="{478190C4-86EE-4CA4-B7C4-8D9667734AD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17525"/>
    <xdr:sp macro="" textlink="">
      <xdr:nvSpPr>
        <xdr:cNvPr id="116" name="Text Box 121">
          <a:extLst>
            <a:ext uri="{FF2B5EF4-FFF2-40B4-BE49-F238E27FC236}">
              <a16:creationId xmlns="" xmlns:a16="http://schemas.microsoft.com/office/drawing/2014/main" id="{86BBDA32-1FC3-4BCD-8D9B-274817B8BA0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17525"/>
    <xdr:sp macro="" textlink="">
      <xdr:nvSpPr>
        <xdr:cNvPr id="117" name="Text Box 122">
          <a:extLst>
            <a:ext uri="{FF2B5EF4-FFF2-40B4-BE49-F238E27FC236}">
              <a16:creationId xmlns="" xmlns:a16="http://schemas.microsoft.com/office/drawing/2014/main" id="{023E4D85-BC40-4E2E-BE38-CE861C1379A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17525"/>
    <xdr:sp macro="" textlink="">
      <xdr:nvSpPr>
        <xdr:cNvPr id="118" name="Text Box 123">
          <a:extLst>
            <a:ext uri="{FF2B5EF4-FFF2-40B4-BE49-F238E27FC236}">
              <a16:creationId xmlns="" xmlns:a16="http://schemas.microsoft.com/office/drawing/2014/main" id="{7E116688-AD8F-4D9B-805D-FF5FFBF1320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17525"/>
    <xdr:sp macro="" textlink="">
      <xdr:nvSpPr>
        <xdr:cNvPr id="119" name="Text Box 124">
          <a:extLst>
            <a:ext uri="{FF2B5EF4-FFF2-40B4-BE49-F238E27FC236}">
              <a16:creationId xmlns="" xmlns:a16="http://schemas.microsoft.com/office/drawing/2014/main" id="{8D62B1EA-5A58-4E11-875A-03ED505357B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17525"/>
    <xdr:sp macro="" textlink="">
      <xdr:nvSpPr>
        <xdr:cNvPr id="120" name="Text Box 125">
          <a:extLst>
            <a:ext uri="{FF2B5EF4-FFF2-40B4-BE49-F238E27FC236}">
              <a16:creationId xmlns="" xmlns:a16="http://schemas.microsoft.com/office/drawing/2014/main" id="{B9C8E31E-97B6-4BA5-A77F-046F3CDBB69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17525"/>
    <xdr:sp macro="" textlink="">
      <xdr:nvSpPr>
        <xdr:cNvPr id="121" name="Text Box 126">
          <a:extLst>
            <a:ext uri="{FF2B5EF4-FFF2-40B4-BE49-F238E27FC236}">
              <a16:creationId xmlns="" xmlns:a16="http://schemas.microsoft.com/office/drawing/2014/main" id="{95CCBD44-7561-42B9-836C-24742E14F17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17525"/>
    <xdr:sp macro="" textlink="">
      <xdr:nvSpPr>
        <xdr:cNvPr id="122" name="Text Box 127">
          <a:extLst>
            <a:ext uri="{FF2B5EF4-FFF2-40B4-BE49-F238E27FC236}">
              <a16:creationId xmlns="" xmlns:a16="http://schemas.microsoft.com/office/drawing/2014/main" id="{2B1A415D-594C-4BBD-A078-4DFE307FDA7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123" name="Text Box 128">
          <a:extLst>
            <a:ext uri="{FF2B5EF4-FFF2-40B4-BE49-F238E27FC236}">
              <a16:creationId xmlns="" xmlns:a16="http://schemas.microsoft.com/office/drawing/2014/main" id="{7B9DB56D-A4EE-4B6B-9265-4C35241B184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124" name="Text Box 129">
          <a:extLst>
            <a:ext uri="{FF2B5EF4-FFF2-40B4-BE49-F238E27FC236}">
              <a16:creationId xmlns="" xmlns:a16="http://schemas.microsoft.com/office/drawing/2014/main" id="{334FFD4D-6507-48AC-94EA-F00692ACCA4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125" name="Text Box 130">
          <a:extLst>
            <a:ext uri="{FF2B5EF4-FFF2-40B4-BE49-F238E27FC236}">
              <a16:creationId xmlns="" xmlns:a16="http://schemas.microsoft.com/office/drawing/2014/main" id="{21FE8528-20C3-4B33-B7C6-8015DC03EC8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126" name="Text Box 131">
          <a:extLst>
            <a:ext uri="{FF2B5EF4-FFF2-40B4-BE49-F238E27FC236}">
              <a16:creationId xmlns="" xmlns:a16="http://schemas.microsoft.com/office/drawing/2014/main" id="{81AF9DCB-A900-45D2-AD91-DEDF10157C6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127" name="Text Box 132">
          <a:extLst>
            <a:ext uri="{FF2B5EF4-FFF2-40B4-BE49-F238E27FC236}">
              <a16:creationId xmlns="" xmlns:a16="http://schemas.microsoft.com/office/drawing/2014/main" id="{16D862FA-192F-49E7-B83D-C4082C48AE2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128" name="Text Box 133">
          <a:extLst>
            <a:ext uri="{FF2B5EF4-FFF2-40B4-BE49-F238E27FC236}">
              <a16:creationId xmlns="" xmlns:a16="http://schemas.microsoft.com/office/drawing/2014/main" id="{C41AD257-386E-4A94-A4F7-B3AC598397B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129" name="Text Box 134">
          <a:extLst>
            <a:ext uri="{FF2B5EF4-FFF2-40B4-BE49-F238E27FC236}">
              <a16:creationId xmlns="" xmlns:a16="http://schemas.microsoft.com/office/drawing/2014/main" id="{F45FD9F9-FD58-4FF2-B26E-252F08E3958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130" name="Text Box 135">
          <a:extLst>
            <a:ext uri="{FF2B5EF4-FFF2-40B4-BE49-F238E27FC236}">
              <a16:creationId xmlns="" xmlns:a16="http://schemas.microsoft.com/office/drawing/2014/main" id="{A2F14F69-E719-4BE9-835D-67F7D1484B5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131" name="Text Box 136">
          <a:extLst>
            <a:ext uri="{FF2B5EF4-FFF2-40B4-BE49-F238E27FC236}">
              <a16:creationId xmlns="" xmlns:a16="http://schemas.microsoft.com/office/drawing/2014/main" id="{A42FE211-9335-40B1-9156-4BCECA7E5C1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132" name="Text Box 137">
          <a:extLst>
            <a:ext uri="{FF2B5EF4-FFF2-40B4-BE49-F238E27FC236}">
              <a16:creationId xmlns="" xmlns:a16="http://schemas.microsoft.com/office/drawing/2014/main" id="{4FAFB12B-5E4E-4E2C-9391-070F029DF9F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133" name="Text Box 138">
          <a:extLst>
            <a:ext uri="{FF2B5EF4-FFF2-40B4-BE49-F238E27FC236}">
              <a16:creationId xmlns="" xmlns:a16="http://schemas.microsoft.com/office/drawing/2014/main" id="{75FA5320-92B7-40F8-977D-3FEA787600E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134" name="Text Box 139">
          <a:extLst>
            <a:ext uri="{FF2B5EF4-FFF2-40B4-BE49-F238E27FC236}">
              <a16:creationId xmlns="" xmlns:a16="http://schemas.microsoft.com/office/drawing/2014/main" id="{7FEF2A63-FEA1-4362-87F0-D2E59495797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35" name="Text Box 140">
          <a:extLst>
            <a:ext uri="{FF2B5EF4-FFF2-40B4-BE49-F238E27FC236}">
              <a16:creationId xmlns="" xmlns:a16="http://schemas.microsoft.com/office/drawing/2014/main" id="{BC365927-E7A2-4521-8CE1-5E6A84CD7A7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36" name="Text Box 141">
          <a:extLst>
            <a:ext uri="{FF2B5EF4-FFF2-40B4-BE49-F238E27FC236}">
              <a16:creationId xmlns="" xmlns:a16="http://schemas.microsoft.com/office/drawing/2014/main" id="{C5438DF0-1112-467B-8D12-DD01ACE07FA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37" name="Text Box 142">
          <a:extLst>
            <a:ext uri="{FF2B5EF4-FFF2-40B4-BE49-F238E27FC236}">
              <a16:creationId xmlns="" xmlns:a16="http://schemas.microsoft.com/office/drawing/2014/main" id="{395718C0-E2F1-4C28-B1FD-9C86D215E0C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38" name="Text Box 143">
          <a:extLst>
            <a:ext uri="{FF2B5EF4-FFF2-40B4-BE49-F238E27FC236}">
              <a16:creationId xmlns="" xmlns:a16="http://schemas.microsoft.com/office/drawing/2014/main" id="{1328D28D-6440-42F2-8340-CD94844A6B5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39" name="Text Box 144">
          <a:extLst>
            <a:ext uri="{FF2B5EF4-FFF2-40B4-BE49-F238E27FC236}">
              <a16:creationId xmlns="" xmlns:a16="http://schemas.microsoft.com/office/drawing/2014/main" id="{C4004CDA-609F-4C63-977C-C0F67CF48C7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40" name="Text Box 145">
          <a:extLst>
            <a:ext uri="{FF2B5EF4-FFF2-40B4-BE49-F238E27FC236}">
              <a16:creationId xmlns="" xmlns:a16="http://schemas.microsoft.com/office/drawing/2014/main" id="{4008B806-F514-4A9F-977C-7A03E9F7924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41" name="Text Box 146">
          <a:extLst>
            <a:ext uri="{FF2B5EF4-FFF2-40B4-BE49-F238E27FC236}">
              <a16:creationId xmlns="" xmlns:a16="http://schemas.microsoft.com/office/drawing/2014/main" id="{588DEF54-7AC9-4852-9EDB-3DE96442AF3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42" name="Text Box 147">
          <a:extLst>
            <a:ext uri="{FF2B5EF4-FFF2-40B4-BE49-F238E27FC236}">
              <a16:creationId xmlns="" xmlns:a16="http://schemas.microsoft.com/office/drawing/2014/main" id="{2DC4E3F2-81F1-4122-A913-E22AC5C335F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43" name="Text Box 148">
          <a:extLst>
            <a:ext uri="{FF2B5EF4-FFF2-40B4-BE49-F238E27FC236}">
              <a16:creationId xmlns="" xmlns:a16="http://schemas.microsoft.com/office/drawing/2014/main" id="{922FCF2A-6928-4A2F-AD76-DEE2E720C49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44" name="Text Box 149">
          <a:extLst>
            <a:ext uri="{FF2B5EF4-FFF2-40B4-BE49-F238E27FC236}">
              <a16:creationId xmlns="" xmlns:a16="http://schemas.microsoft.com/office/drawing/2014/main" id="{B1116000-A034-4078-BC7C-9CAB09180EC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45" name="Text Box 150">
          <a:extLst>
            <a:ext uri="{FF2B5EF4-FFF2-40B4-BE49-F238E27FC236}">
              <a16:creationId xmlns="" xmlns:a16="http://schemas.microsoft.com/office/drawing/2014/main" id="{FA456D1A-ED50-4F19-A322-76416938E77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46" name="Text Box 151">
          <a:extLst>
            <a:ext uri="{FF2B5EF4-FFF2-40B4-BE49-F238E27FC236}">
              <a16:creationId xmlns="" xmlns:a16="http://schemas.microsoft.com/office/drawing/2014/main" id="{E61E4524-7B87-460D-85A2-5C562C3A4CF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47" name="Text Box 152">
          <a:extLst>
            <a:ext uri="{FF2B5EF4-FFF2-40B4-BE49-F238E27FC236}">
              <a16:creationId xmlns="" xmlns:a16="http://schemas.microsoft.com/office/drawing/2014/main" id="{67BC3327-F4A3-4CEB-A13F-8E0FC26B1BD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48" name="Text Box 153">
          <a:extLst>
            <a:ext uri="{FF2B5EF4-FFF2-40B4-BE49-F238E27FC236}">
              <a16:creationId xmlns="" xmlns:a16="http://schemas.microsoft.com/office/drawing/2014/main" id="{FC4A6DD0-5B8A-4E23-A2F9-9D12F676F5A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49" name="Text Box 154">
          <a:extLst>
            <a:ext uri="{FF2B5EF4-FFF2-40B4-BE49-F238E27FC236}">
              <a16:creationId xmlns="" xmlns:a16="http://schemas.microsoft.com/office/drawing/2014/main" id="{6B23B95C-7091-49FF-85C6-6869C858B0B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50" name="Text Box 155">
          <a:extLst>
            <a:ext uri="{FF2B5EF4-FFF2-40B4-BE49-F238E27FC236}">
              <a16:creationId xmlns="" xmlns:a16="http://schemas.microsoft.com/office/drawing/2014/main" id="{2684434A-B388-4013-BBDA-E3154A89641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51" name="Text Box 156">
          <a:extLst>
            <a:ext uri="{FF2B5EF4-FFF2-40B4-BE49-F238E27FC236}">
              <a16:creationId xmlns="" xmlns:a16="http://schemas.microsoft.com/office/drawing/2014/main" id="{5AFF6D14-2E4D-4D71-AB52-88B3C9A579A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52" name="Text Box 157">
          <a:extLst>
            <a:ext uri="{FF2B5EF4-FFF2-40B4-BE49-F238E27FC236}">
              <a16:creationId xmlns="" xmlns:a16="http://schemas.microsoft.com/office/drawing/2014/main" id="{6C439CC0-E135-4641-B5F3-4F7F503057C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53" name="Text Box 158">
          <a:extLst>
            <a:ext uri="{FF2B5EF4-FFF2-40B4-BE49-F238E27FC236}">
              <a16:creationId xmlns="" xmlns:a16="http://schemas.microsoft.com/office/drawing/2014/main" id="{96FBF6BD-9D33-476D-89C0-60947E72F4D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54" name="Text Box 159">
          <a:extLst>
            <a:ext uri="{FF2B5EF4-FFF2-40B4-BE49-F238E27FC236}">
              <a16:creationId xmlns="" xmlns:a16="http://schemas.microsoft.com/office/drawing/2014/main" id="{FB9EFDEB-B19D-4109-85D5-053D720AC99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55" name="Text Box 160">
          <a:extLst>
            <a:ext uri="{FF2B5EF4-FFF2-40B4-BE49-F238E27FC236}">
              <a16:creationId xmlns="" xmlns:a16="http://schemas.microsoft.com/office/drawing/2014/main" id="{C08C4CF2-FDCF-4E08-B41D-3DB0DECC12A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56" name="Text Box 161">
          <a:extLst>
            <a:ext uri="{FF2B5EF4-FFF2-40B4-BE49-F238E27FC236}">
              <a16:creationId xmlns="" xmlns:a16="http://schemas.microsoft.com/office/drawing/2014/main" id="{52DEC7DE-C398-4EC9-B977-190A13117C7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57" name="Text Box 162">
          <a:extLst>
            <a:ext uri="{FF2B5EF4-FFF2-40B4-BE49-F238E27FC236}">
              <a16:creationId xmlns="" xmlns:a16="http://schemas.microsoft.com/office/drawing/2014/main" id="{97F105CF-A588-41C2-90AD-C3BB9873463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58" name="Text Box 163">
          <a:extLst>
            <a:ext uri="{FF2B5EF4-FFF2-40B4-BE49-F238E27FC236}">
              <a16:creationId xmlns="" xmlns:a16="http://schemas.microsoft.com/office/drawing/2014/main" id="{5C7658FA-5160-4D20-810A-03E65CF78FA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59" name="Text Box 212">
          <a:extLst>
            <a:ext uri="{FF2B5EF4-FFF2-40B4-BE49-F238E27FC236}">
              <a16:creationId xmlns="" xmlns:a16="http://schemas.microsoft.com/office/drawing/2014/main" id="{FA120AAA-7CF7-4A3D-B8D1-0EF34970C9D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60" name="Text Box 213">
          <a:extLst>
            <a:ext uri="{FF2B5EF4-FFF2-40B4-BE49-F238E27FC236}">
              <a16:creationId xmlns="" xmlns:a16="http://schemas.microsoft.com/office/drawing/2014/main" id="{66B58AAD-E7E3-4B21-9AB2-786A14A3B8D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61" name="Text Box 214">
          <a:extLst>
            <a:ext uri="{FF2B5EF4-FFF2-40B4-BE49-F238E27FC236}">
              <a16:creationId xmlns="" xmlns:a16="http://schemas.microsoft.com/office/drawing/2014/main" id="{9F9C6DC6-7E5D-48D6-9690-19BFABC8C30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62" name="Text Box 215">
          <a:extLst>
            <a:ext uri="{FF2B5EF4-FFF2-40B4-BE49-F238E27FC236}">
              <a16:creationId xmlns="" xmlns:a16="http://schemas.microsoft.com/office/drawing/2014/main" id="{BA6B52F0-0D7B-4F4D-A84B-FC3D0BB5872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63" name="Text Box 216">
          <a:extLst>
            <a:ext uri="{FF2B5EF4-FFF2-40B4-BE49-F238E27FC236}">
              <a16:creationId xmlns="" xmlns:a16="http://schemas.microsoft.com/office/drawing/2014/main" id="{FC873A75-BF00-4516-8FB7-84370D9EA5B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64" name="Text Box 217">
          <a:extLst>
            <a:ext uri="{FF2B5EF4-FFF2-40B4-BE49-F238E27FC236}">
              <a16:creationId xmlns="" xmlns:a16="http://schemas.microsoft.com/office/drawing/2014/main" id="{8F959357-65FB-4D89-9B9C-552A23CC5A7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65" name="Text Box 218">
          <a:extLst>
            <a:ext uri="{FF2B5EF4-FFF2-40B4-BE49-F238E27FC236}">
              <a16:creationId xmlns="" xmlns:a16="http://schemas.microsoft.com/office/drawing/2014/main" id="{DC3B1CCE-9B09-4055-8ADD-531E25A392A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66" name="Text Box 219">
          <a:extLst>
            <a:ext uri="{FF2B5EF4-FFF2-40B4-BE49-F238E27FC236}">
              <a16:creationId xmlns="" xmlns:a16="http://schemas.microsoft.com/office/drawing/2014/main" id="{716599D5-F904-4817-B6AA-DB303CE5968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67" name="Text Box 220">
          <a:extLst>
            <a:ext uri="{FF2B5EF4-FFF2-40B4-BE49-F238E27FC236}">
              <a16:creationId xmlns="" xmlns:a16="http://schemas.microsoft.com/office/drawing/2014/main" id="{31D2BA7D-174E-496D-81C7-7105626B3E7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68" name="Text Box 221">
          <a:extLst>
            <a:ext uri="{FF2B5EF4-FFF2-40B4-BE49-F238E27FC236}">
              <a16:creationId xmlns="" xmlns:a16="http://schemas.microsoft.com/office/drawing/2014/main" id="{7E8B729B-2ED7-417A-9D46-BE6084FDE71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69" name="Text Box 222">
          <a:extLst>
            <a:ext uri="{FF2B5EF4-FFF2-40B4-BE49-F238E27FC236}">
              <a16:creationId xmlns="" xmlns:a16="http://schemas.microsoft.com/office/drawing/2014/main" id="{43B39906-AA05-463D-BE51-11767CDBBCC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70" name="Text Box 223">
          <a:extLst>
            <a:ext uri="{FF2B5EF4-FFF2-40B4-BE49-F238E27FC236}">
              <a16:creationId xmlns="" xmlns:a16="http://schemas.microsoft.com/office/drawing/2014/main" id="{C234265C-17B7-46D6-AAC2-2ABCA5CE1A6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71" name="Text Box 224">
          <a:extLst>
            <a:ext uri="{FF2B5EF4-FFF2-40B4-BE49-F238E27FC236}">
              <a16:creationId xmlns="" xmlns:a16="http://schemas.microsoft.com/office/drawing/2014/main" id="{FD3316EF-BD04-4D8F-8F5E-77FD6F8B29E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72" name="Text Box 225">
          <a:extLst>
            <a:ext uri="{FF2B5EF4-FFF2-40B4-BE49-F238E27FC236}">
              <a16:creationId xmlns="" xmlns:a16="http://schemas.microsoft.com/office/drawing/2014/main" id="{5ADFA8B0-DB28-4D50-9FA8-752A67B0235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73" name="Text Box 226">
          <a:extLst>
            <a:ext uri="{FF2B5EF4-FFF2-40B4-BE49-F238E27FC236}">
              <a16:creationId xmlns="" xmlns:a16="http://schemas.microsoft.com/office/drawing/2014/main" id="{73B5DFF8-A896-4AB0-994B-5E29BE83A26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74" name="Text Box 227">
          <a:extLst>
            <a:ext uri="{FF2B5EF4-FFF2-40B4-BE49-F238E27FC236}">
              <a16:creationId xmlns="" xmlns:a16="http://schemas.microsoft.com/office/drawing/2014/main" id="{9136C552-E4C1-4818-AA2C-7A556B42F40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75" name="Text Box 228">
          <a:extLst>
            <a:ext uri="{FF2B5EF4-FFF2-40B4-BE49-F238E27FC236}">
              <a16:creationId xmlns="" xmlns:a16="http://schemas.microsoft.com/office/drawing/2014/main" id="{27634155-798D-4443-9834-157E083AE4C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76" name="Text Box 229">
          <a:extLst>
            <a:ext uri="{FF2B5EF4-FFF2-40B4-BE49-F238E27FC236}">
              <a16:creationId xmlns="" xmlns:a16="http://schemas.microsoft.com/office/drawing/2014/main" id="{AB27BACE-AE3A-4710-AFBB-30FF2A23073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77" name="Text Box 230">
          <a:extLst>
            <a:ext uri="{FF2B5EF4-FFF2-40B4-BE49-F238E27FC236}">
              <a16:creationId xmlns="" xmlns:a16="http://schemas.microsoft.com/office/drawing/2014/main" id="{1D9F3568-FE96-4DB8-A7F3-AA9C3648942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78" name="Text Box 231">
          <a:extLst>
            <a:ext uri="{FF2B5EF4-FFF2-40B4-BE49-F238E27FC236}">
              <a16:creationId xmlns="" xmlns:a16="http://schemas.microsoft.com/office/drawing/2014/main" id="{B7E33FA6-3C64-4A3A-8DD6-0F5B4197A99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79" name="Text Box 232">
          <a:extLst>
            <a:ext uri="{FF2B5EF4-FFF2-40B4-BE49-F238E27FC236}">
              <a16:creationId xmlns="" xmlns:a16="http://schemas.microsoft.com/office/drawing/2014/main" id="{F47B7C86-26F1-455C-B9F3-ECAC37DF697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80" name="Text Box 233">
          <a:extLst>
            <a:ext uri="{FF2B5EF4-FFF2-40B4-BE49-F238E27FC236}">
              <a16:creationId xmlns="" xmlns:a16="http://schemas.microsoft.com/office/drawing/2014/main" id="{52567D23-80F6-43D8-B096-A4C4AB8373E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81" name="Text Box 234">
          <a:extLst>
            <a:ext uri="{FF2B5EF4-FFF2-40B4-BE49-F238E27FC236}">
              <a16:creationId xmlns="" xmlns:a16="http://schemas.microsoft.com/office/drawing/2014/main" id="{007B4909-1F51-4BA5-AC9E-5B949B17DC6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182" name="Text Box 235">
          <a:extLst>
            <a:ext uri="{FF2B5EF4-FFF2-40B4-BE49-F238E27FC236}">
              <a16:creationId xmlns="" xmlns:a16="http://schemas.microsoft.com/office/drawing/2014/main" id="{3D6E77ED-0ED3-4B1F-89BE-0E1AF429E47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83" name="Text Box 140">
          <a:extLst>
            <a:ext uri="{FF2B5EF4-FFF2-40B4-BE49-F238E27FC236}">
              <a16:creationId xmlns="" xmlns:a16="http://schemas.microsoft.com/office/drawing/2014/main" id="{6FA528B8-B3DA-4DEF-B681-D7AB1E2CFD2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84" name="Text Box 141">
          <a:extLst>
            <a:ext uri="{FF2B5EF4-FFF2-40B4-BE49-F238E27FC236}">
              <a16:creationId xmlns="" xmlns:a16="http://schemas.microsoft.com/office/drawing/2014/main" id="{36DBAE5E-16AE-4E06-AF59-37648E51370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85" name="Text Box 142">
          <a:extLst>
            <a:ext uri="{FF2B5EF4-FFF2-40B4-BE49-F238E27FC236}">
              <a16:creationId xmlns="" xmlns:a16="http://schemas.microsoft.com/office/drawing/2014/main" id="{5FCD3BF5-1810-491B-A575-F7524AE4661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86" name="Text Box 143">
          <a:extLst>
            <a:ext uri="{FF2B5EF4-FFF2-40B4-BE49-F238E27FC236}">
              <a16:creationId xmlns="" xmlns:a16="http://schemas.microsoft.com/office/drawing/2014/main" id="{605F428D-6B30-48A7-954B-66546F34A79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87" name="Text Box 144">
          <a:extLst>
            <a:ext uri="{FF2B5EF4-FFF2-40B4-BE49-F238E27FC236}">
              <a16:creationId xmlns="" xmlns:a16="http://schemas.microsoft.com/office/drawing/2014/main" id="{D08D635B-113D-477B-9F58-690DD51D802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88" name="Text Box 145">
          <a:extLst>
            <a:ext uri="{FF2B5EF4-FFF2-40B4-BE49-F238E27FC236}">
              <a16:creationId xmlns="" xmlns:a16="http://schemas.microsoft.com/office/drawing/2014/main" id="{DF949C4A-AC4E-42BE-A692-141DA65FB0B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89" name="Text Box 146">
          <a:extLst>
            <a:ext uri="{FF2B5EF4-FFF2-40B4-BE49-F238E27FC236}">
              <a16:creationId xmlns="" xmlns:a16="http://schemas.microsoft.com/office/drawing/2014/main" id="{59F4BD81-0A57-4374-86DF-FD5601767FE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90" name="Text Box 147">
          <a:extLst>
            <a:ext uri="{FF2B5EF4-FFF2-40B4-BE49-F238E27FC236}">
              <a16:creationId xmlns="" xmlns:a16="http://schemas.microsoft.com/office/drawing/2014/main" id="{A3E945BC-2E7E-4005-A042-F52530B426C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91" name="Text Box 148">
          <a:extLst>
            <a:ext uri="{FF2B5EF4-FFF2-40B4-BE49-F238E27FC236}">
              <a16:creationId xmlns="" xmlns:a16="http://schemas.microsoft.com/office/drawing/2014/main" id="{5DC4EFDA-3511-4416-88C7-A76396E614A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92" name="Text Box 149">
          <a:extLst>
            <a:ext uri="{FF2B5EF4-FFF2-40B4-BE49-F238E27FC236}">
              <a16:creationId xmlns="" xmlns:a16="http://schemas.microsoft.com/office/drawing/2014/main" id="{A3380DBC-959B-4CDD-89B7-B68553CE7A6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93" name="Text Box 150">
          <a:extLst>
            <a:ext uri="{FF2B5EF4-FFF2-40B4-BE49-F238E27FC236}">
              <a16:creationId xmlns="" xmlns:a16="http://schemas.microsoft.com/office/drawing/2014/main" id="{47C3F811-F362-49B4-95C0-33EEAAF8595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94" name="Text Box 151">
          <a:extLst>
            <a:ext uri="{FF2B5EF4-FFF2-40B4-BE49-F238E27FC236}">
              <a16:creationId xmlns="" xmlns:a16="http://schemas.microsoft.com/office/drawing/2014/main" id="{B0299BC3-5C4D-4CE9-8C7B-AFF03C67C14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95" name="Text Box 152">
          <a:extLst>
            <a:ext uri="{FF2B5EF4-FFF2-40B4-BE49-F238E27FC236}">
              <a16:creationId xmlns="" xmlns:a16="http://schemas.microsoft.com/office/drawing/2014/main" id="{70F526D7-2767-4E9F-B51D-CD4C856D938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96" name="Text Box 153">
          <a:extLst>
            <a:ext uri="{FF2B5EF4-FFF2-40B4-BE49-F238E27FC236}">
              <a16:creationId xmlns="" xmlns:a16="http://schemas.microsoft.com/office/drawing/2014/main" id="{4087610D-2F96-4765-967D-CB0BF5AE76B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97" name="Text Box 154">
          <a:extLst>
            <a:ext uri="{FF2B5EF4-FFF2-40B4-BE49-F238E27FC236}">
              <a16:creationId xmlns="" xmlns:a16="http://schemas.microsoft.com/office/drawing/2014/main" id="{35CCF378-C423-494D-B7B4-89D3FC5B3F8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98" name="Text Box 155">
          <a:extLst>
            <a:ext uri="{FF2B5EF4-FFF2-40B4-BE49-F238E27FC236}">
              <a16:creationId xmlns="" xmlns:a16="http://schemas.microsoft.com/office/drawing/2014/main" id="{71490D3B-AE16-49B3-86D7-225D7060A9F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199" name="Text Box 156">
          <a:extLst>
            <a:ext uri="{FF2B5EF4-FFF2-40B4-BE49-F238E27FC236}">
              <a16:creationId xmlns="" xmlns:a16="http://schemas.microsoft.com/office/drawing/2014/main" id="{8FF7DBAD-E5DC-4A5F-AC03-99C3BBA9609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200" name="Text Box 157">
          <a:extLst>
            <a:ext uri="{FF2B5EF4-FFF2-40B4-BE49-F238E27FC236}">
              <a16:creationId xmlns="" xmlns:a16="http://schemas.microsoft.com/office/drawing/2014/main" id="{F6D222EB-029B-4439-9CBD-B3BA78FFC3D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201" name="Text Box 158">
          <a:extLst>
            <a:ext uri="{FF2B5EF4-FFF2-40B4-BE49-F238E27FC236}">
              <a16:creationId xmlns="" xmlns:a16="http://schemas.microsoft.com/office/drawing/2014/main" id="{BAA697A6-C53C-4F53-81B0-31DE09DA1F8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202" name="Text Box 159">
          <a:extLst>
            <a:ext uri="{FF2B5EF4-FFF2-40B4-BE49-F238E27FC236}">
              <a16:creationId xmlns="" xmlns:a16="http://schemas.microsoft.com/office/drawing/2014/main" id="{D391FC07-E599-4102-9A8B-3CA755E8FB8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203" name="Text Box 160">
          <a:extLst>
            <a:ext uri="{FF2B5EF4-FFF2-40B4-BE49-F238E27FC236}">
              <a16:creationId xmlns="" xmlns:a16="http://schemas.microsoft.com/office/drawing/2014/main" id="{B294A8AB-3B42-4D4F-AD1B-25D81854859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204" name="Text Box 161">
          <a:extLst>
            <a:ext uri="{FF2B5EF4-FFF2-40B4-BE49-F238E27FC236}">
              <a16:creationId xmlns="" xmlns:a16="http://schemas.microsoft.com/office/drawing/2014/main" id="{3D3A6EB1-B3F6-4962-AD96-6E2B14CCAE3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205" name="Text Box 162">
          <a:extLst>
            <a:ext uri="{FF2B5EF4-FFF2-40B4-BE49-F238E27FC236}">
              <a16:creationId xmlns="" xmlns:a16="http://schemas.microsoft.com/office/drawing/2014/main" id="{6EFE5EA5-4265-4465-AF03-4D34F496115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0"/>
    <xdr:sp macro="" textlink="">
      <xdr:nvSpPr>
        <xdr:cNvPr id="206" name="Text Box 163">
          <a:extLst>
            <a:ext uri="{FF2B5EF4-FFF2-40B4-BE49-F238E27FC236}">
              <a16:creationId xmlns="" xmlns:a16="http://schemas.microsoft.com/office/drawing/2014/main" id="{0599E5C7-A386-4852-9932-07E6E2ADF02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07" name="Text Box 140">
          <a:extLst>
            <a:ext uri="{FF2B5EF4-FFF2-40B4-BE49-F238E27FC236}">
              <a16:creationId xmlns="" xmlns:a16="http://schemas.microsoft.com/office/drawing/2014/main" id="{449CE707-4201-4237-BBF6-97A07D76F63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08" name="Text Box 141">
          <a:extLst>
            <a:ext uri="{FF2B5EF4-FFF2-40B4-BE49-F238E27FC236}">
              <a16:creationId xmlns="" xmlns:a16="http://schemas.microsoft.com/office/drawing/2014/main" id="{9FCB87B0-48E1-43FF-90B4-D4D723BD8BE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09" name="Text Box 142">
          <a:extLst>
            <a:ext uri="{FF2B5EF4-FFF2-40B4-BE49-F238E27FC236}">
              <a16:creationId xmlns="" xmlns:a16="http://schemas.microsoft.com/office/drawing/2014/main" id="{48183C92-F8AC-4202-BD74-22E19FD6366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10" name="Text Box 143">
          <a:extLst>
            <a:ext uri="{FF2B5EF4-FFF2-40B4-BE49-F238E27FC236}">
              <a16:creationId xmlns="" xmlns:a16="http://schemas.microsoft.com/office/drawing/2014/main" id="{4C7A592C-05EE-4833-8403-40C837B2B66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11" name="Text Box 144">
          <a:extLst>
            <a:ext uri="{FF2B5EF4-FFF2-40B4-BE49-F238E27FC236}">
              <a16:creationId xmlns="" xmlns:a16="http://schemas.microsoft.com/office/drawing/2014/main" id="{B4243BDA-4C96-4AAC-AEB4-566A7052D36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12" name="Text Box 145">
          <a:extLst>
            <a:ext uri="{FF2B5EF4-FFF2-40B4-BE49-F238E27FC236}">
              <a16:creationId xmlns="" xmlns:a16="http://schemas.microsoft.com/office/drawing/2014/main" id="{1CC90471-238C-4F7A-9D75-1769E854886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13" name="Text Box 146">
          <a:extLst>
            <a:ext uri="{FF2B5EF4-FFF2-40B4-BE49-F238E27FC236}">
              <a16:creationId xmlns="" xmlns:a16="http://schemas.microsoft.com/office/drawing/2014/main" id="{83823871-53B0-46A0-AF2D-0049965DAA4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14" name="Text Box 147">
          <a:extLst>
            <a:ext uri="{FF2B5EF4-FFF2-40B4-BE49-F238E27FC236}">
              <a16:creationId xmlns="" xmlns:a16="http://schemas.microsoft.com/office/drawing/2014/main" id="{779B3AEE-F180-4055-A271-2D47A71D9B1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15" name="Text Box 148">
          <a:extLst>
            <a:ext uri="{FF2B5EF4-FFF2-40B4-BE49-F238E27FC236}">
              <a16:creationId xmlns="" xmlns:a16="http://schemas.microsoft.com/office/drawing/2014/main" id="{DE41F940-74B3-46C7-A8F7-857DF2F3487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16" name="Text Box 149">
          <a:extLst>
            <a:ext uri="{FF2B5EF4-FFF2-40B4-BE49-F238E27FC236}">
              <a16:creationId xmlns="" xmlns:a16="http://schemas.microsoft.com/office/drawing/2014/main" id="{E7836944-36AC-47BB-A5D1-F59C9D637DC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17" name="Text Box 150">
          <a:extLst>
            <a:ext uri="{FF2B5EF4-FFF2-40B4-BE49-F238E27FC236}">
              <a16:creationId xmlns="" xmlns:a16="http://schemas.microsoft.com/office/drawing/2014/main" id="{930A9D2C-4379-4E91-BD8A-D6ADCAEA09D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18" name="Text Box 151">
          <a:extLst>
            <a:ext uri="{FF2B5EF4-FFF2-40B4-BE49-F238E27FC236}">
              <a16:creationId xmlns="" xmlns:a16="http://schemas.microsoft.com/office/drawing/2014/main" id="{B69E0585-9477-4229-AABB-474EFC6CD09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19" name="Text Box 152">
          <a:extLst>
            <a:ext uri="{FF2B5EF4-FFF2-40B4-BE49-F238E27FC236}">
              <a16:creationId xmlns="" xmlns:a16="http://schemas.microsoft.com/office/drawing/2014/main" id="{CED1291D-2C1E-4B16-A2F7-72B9347FEB1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20" name="Text Box 153">
          <a:extLst>
            <a:ext uri="{FF2B5EF4-FFF2-40B4-BE49-F238E27FC236}">
              <a16:creationId xmlns="" xmlns:a16="http://schemas.microsoft.com/office/drawing/2014/main" id="{B5D73FD7-95A4-4E4A-BEBD-B18D5029DD7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21" name="Text Box 154">
          <a:extLst>
            <a:ext uri="{FF2B5EF4-FFF2-40B4-BE49-F238E27FC236}">
              <a16:creationId xmlns="" xmlns:a16="http://schemas.microsoft.com/office/drawing/2014/main" id="{1CA05F1D-6E98-4741-9B99-498E3DCE93F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22" name="Text Box 155">
          <a:extLst>
            <a:ext uri="{FF2B5EF4-FFF2-40B4-BE49-F238E27FC236}">
              <a16:creationId xmlns="" xmlns:a16="http://schemas.microsoft.com/office/drawing/2014/main" id="{BDA02C1F-AF2D-4944-AC71-1902F7D0120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23" name="Text Box 156">
          <a:extLst>
            <a:ext uri="{FF2B5EF4-FFF2-40B4-BE49-F238E27FC236}">
              <a16:creationId xmlns="" xmlns:a16="http://schemas.microsoft.com/office/drawing/2014/main" id="{0407E8FD-F0B5-4D92-902D-5917C0258F7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24" name="Text Box 157">
          <a:extLst>
            <a:ext uri="{FF2B5EF4-FFF2-40B4-BE49-F238E27FC236}">
              <a16:creationId xmlns="" xmlns:a16="http://schemas.microsoft.com/office/drawing/2014/main" id="{A27ADF4F-5E20-4AA3-97B2-3429F2EE3CE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25" name="Text Box 158">
          <a:extLst>
            <a:ext uri="{FF2B5EF4-FFF2-40B4-BE49-F238E27FC236}">
              <a16:creationId xmlns="" xmlns:a16="http://schemas.microsoft.com/office/drawing/2014/main" id="{6E3EF071-73AD-4CA2-88D7-886948EDD8B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26" name="Text Box 159">
          <a:extLst>
            <a:ext uri="{FF2B5EF4-FFF2-40B4-BE49-F238E27FC236}">
              <a16:creationId xmlns="" xmlns:a16="http://schemas.microsoft.com/office/drawing/2014/main" id="{03F1150C-2588-4953-9B01-C15E0D9AD99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27" name="Text Box 160">
          <a:extLst>
            <a:ext uri="{FF2B5EF4-FFF2-40B4-BE49-F238E27FC236}">
              <a16:creationId xmlns="" xmlns:a16="http://schemas.microsoft.com/office/drawing/2014/main" id="{931A9FDC-DCB4-487C-AD53-DE823E7FC05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28" name="Text Box 161">
          <a:extLst>
            <a:ext uri="{FF2B5EF4-FFF2-40B4-BE49-F238E27FC236}">
              <a16:creationId xmlns="" xmlns:a16="http://schemas.microsoft.com/office/drawing/2014/main" id="{C021E786-684C-4DA8-A2D8-D2A833FE8D8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29" name="Text Box 162">
          <a:extLst>
            <a:ext uri="{FF2B5EF4-FFF2-40B4-BE49-F238E27FC236}">
              <a16:creationId xmlns="" xmlns:a16="http://schemas.microsoft.com/office/drawing/2014/main" id="{F4BD9056-2688-4D43-A1BA-21F94B44AA8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174625"/>
    <xdr:sp macro="" textlink="">
      <xdr:nvSpPr>
        <xdr:cNvPr id="230" name="Text Box 163">
          <a:extLst>
            <a:ext uri="{FF2B5EF4-FFF2-40B4-BE49-F238E27FC236}">
              <a16:creationId xmlns="" xmlns:a16="http://schemas.microsoft.com/office/drawing/2014/main" id="{0DF70357-71FB-405E-B62A-7CBDDCFDD0D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31" name="Text Box 140">
          <a:extLst>
            <a:ext uri="{FF2B5EF4-FFF2-40B4-BE49-F238E27FC236}">
              <a16:creationId xmlns="" xmlns:a16="http://schemas.microsoft.com/office/drawing/2014/main" id="{E275FB29-28FC-49E6-B824-2D5E31E3EDF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32" name="Text Box 141">
          <a:extLst>
            <a:ext uri="{FF2B5EF4-FFF2-40B4-BE49-F238E27FC236}">
              <a16:creationId xmlns="" xmlns:a16="http://schemas.microsoft.com/office/drawing/2014/main" id="{410C21CC-E7CC-447E-9105-0C9AB61CD90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33" name="Text Box 142">
          <a:extLst>
            <a:ext uri="{FF2B5EF4-FFF2-40B4-BE49-F238E27FC236}">
              <a16:creationId xmlns="" xmlns:a16="http://schemas.microsoft.com/office/drawing/2014/main" id="{EA583317-9798-471B-A06F-589BA56D2A6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34" name="Text Box 143">
          <a:extLst>
            <a:ext uri="{FF2B5EF4-FFF2-40B4-BE49-F238E27FC236}">
              <a16:creationId xmlns="" xmlns:a16="http://schemas.microsoft.com/office/drawing/2014/main" id="{1937D39E-8A9F-4E9A-9908-A3029FA0060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35" name="Text Box 144">
          <a:extLst>
            <a:ext uri="{FF2B5EF4-FFF2-40B4-BE49-F238E27FC236}">
              <a16:creationId xmlns="" xmlns:a16="http://schemas.microsoft.com/office/drawing/2014/main" id="{4CD9DB6D-25E2-424A-A968-F850CFB987F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36" name="Text Box 145">
          <a:extLst>
            <a:ext uri="{FF2B5EF4-FFF2-40B4-BE49-F238E27FC236}">
              <a16:creationId xmlns="" xmlns:a16="http://schemas.microsoft.com/office/drawing/2014/main" id="{246CC864-4585-4330-948E-0D44DB8E662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37" name="Text Box 146">
          <a:extLst>
            <a:ext uri="{FF2B5EF4-FFF2-40B4-BE49-F238E27FC236}">
              <a16:creationId xmlns="" xmlns:a16="http://schemas.microsoft.com/office/drawing/2014/main" id="{9E206EE0-D534-443B-9439-DCB7678A45A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38" name="Text Box 147">
          <a:extLst>
            <a:ext uri="{FF2B5EF4-FFF2-40B4-BE49-F238E27FC236}">
              <a16:creationId xmlns="" xmlns:a16="http://schemas.microsoft.com/office/drawing/2014/main" id="{D4394CB9-5241-4DC3-8434-F15C5310CDF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39" name="Text Box 148">
          <a:extLst>
            <a:ext uri="{FF2B5EF4-FFF2-40B4-BE49-F238E27FC236}">
              <a16:creationId xmlns="" xmlns:a16="http://schemas.microsoft.com/office/drawing/2014/main" id="{4C6788DC-8067-41F0-931E-FA457293BD8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40" name="Text Box 149">
          <a:extLst>
            <a:ext uri="{FF2B5EF4-FFF2-40B4-BE49-F238E27FC236}">
              <a16:creationId xmlns="" xmlns:a16="http://schemas.microsoft.com/office/drawing/2014/main" id="{4AEFA5A4-32DF-4E5F-A9AE-6ADDF4515F9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41" name="Text Box 150">
          <a:extLst>
            <a:ext uri="{FF2B5EF4-FFF2-40B4-BE49-F238E27FC236}">
              <a16:creationId xmlns="" xmlns:a16="http://schemas.microsoft.com/office/drawing/2014/main" id="{4E49DBE4-9A4A-4FD8-BC50-2899C021790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42" name="Text Box 151">
          <a:extLst>
            <a:ext uri="{FF2B5EF4-FFF2-40B4-BE49-F238E27FC236}">
              <a16:creationId xmlns="" xmlns:a16="http://schemas.microsoft.com/office/drawing/2014/main" id="{CDFB032E-2ECC-4787-B669-AFD52EC0C67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43" name="Text Box 152">
          <a:extLst>
            <a:ext uri="{FF2B5EF4-FFF2-40B4-BE49-F238E27FC236}">
              <a16:creationId xmlns="" xmlns:a16="http://schemas.microsoft.com/office/drawing/2014/main" id="{7D686335-4694-469C-B429-6B23350F05F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44" name="Text Box 153">
          <a:extLst>
            <a:ext uri="{FF2B5EF4-FFF2-40B4-BE49-F238E27FC236}">
              <a16:creationId xmlns="" xmlns:a16="http://schemas.microsoft.com/office/drawing/2014/main" id="{0F64192E-99D2-492E-B68E-E945DB82251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45" name="Text Box 154">
          <a:extLst>
            <a:ext uri="{FF2B5EF4-FFF2-40B4-BE49-F238E27FC236}">
              <a16:creationId xmlns="" xmlns:a16="http://schemas.microsoft.com/office/drawing/2014/main" id="{26BA1D84-AAC4-4F16-B99C-4D83294DDFE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46" name="Text Box 155">
          <a:extLst>
            <a:ext uri="{FF2B5EF4-FFF2-40B4-BE49-F238E27FC236}">
              <a16:creationId xmlns="" xmlns:a16="http://schemas.microsoft.com/office/drawing/2014/main" id="{75417D35-1FD5-4381-9EA4-31C364699AE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47" name="Text Box 156">
          <a:extLst>
            <a:ext uri="{FF2B5EF4-FFF2-40B4-BE49-F238E27FC236}">
              <a16:creationId xmlns="" xmlns:a16="http://schemas.microsoft.com/office/drawing/2014/main" id="{48DB2F34-D9BB-4A06-B194-C57CBF9C6EC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48" name="Text Box 157">
          <a:extLst>
            <a:ext uri="{FF2B5EF4-FFF2-40B4-BE49-F238E27FC236}">
              <a16:creationId xmlns="" xmlns:a16="http://schemas.microsoft.com/office/drawing/2014/main" id="{2C10D75A-EFF0-40E1-A130-CDB0FC7820A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49" name="Text Box 158">
          <a:extLst>
            <a:ext uri="{FF2B5EF4-FFF2-40B4-BE49-F238E27FC236}">
              <a16:creationId xmlns="" xmlns:a16="http://schemas.microsoft.com/office/drawing/2014/main" id="{8AB5E7DE-4F1B-4E14-92BB-01BAAD09321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50" name="Text Box 159">
          <a:extLst>
            <a:ext uri="{FF2B5EF4-FFF2-40B4-BE49-F238E27FC236}">
              <a16:creationId xmlns="" xmlns:a16="http://schemas.microsoft.com/office/drawing/2014/main" id="{DBD1BA94-4874-4DB3-BDF4-1A96D1C7ACA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51" name="Text Box 160">
          <a:extLst>
            <a:ext uri="{FF2B5EF4-FFF2-40B4-BE49-F238E27FC236}">
              <a16:creationId xmlns="" xmlns:a16="http://schemas.microsoft.com/office/drawing/2014/main" id="{B36DB8A7-6892-43C4-911A-0281107F725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52" name="Text Box 161">
          <a:extLst>
            <a:ext uri="{FF2B5EF4-FFF2-40B4-BE49-F238E27FC236}">
              <a16:creationId xmlns="" xmlns:a16="http://schemas.microsoft.com/office/drawing/2014/main" id="{E72E5FFA-0C60-4045-8347-9695B26BEFE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53" name="Text Box 162">
          <a:extLst>
            <a:ext uri="{FF2B5EF4-FFF2-40B4-BE49-F238E27FC236}">
              <a16:creationId xmlns="" xmlns:a16="http://schemas.microsoft.com/office/drawing/2014/main" id="{2901C37D-9B21-412B-96FA-8E9F4ED3455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54" name="Text Box 163">
          <a:extLst>
            <a:ext uri="{FF2B5EF4-FFF2-40B4-BE49-F238E27FC236}">
              <a16:creationId xmlns="" xmlns:a16="http://schemas.microsoft.com/office/drawing/2014/main" id="{F3A96895-3C4B-499F-A145-B582530FA0B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55" name="Text Box 140">
          <a:extLst>
            <a:ext uri="{FF2B5EF4-FFF2-40B4-BE49-F238E27FC236}">
              <a16:creationId xmlns="" xmlns:a16="http://schemas.microsoft.com/office/drawing/2014/main" id="{75FFCB73-9CD0-4EDB-BC7B-D3828DBCCFF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56" name="Text Box 141">
          <a:extLst>
            <a:ext uri="{FF2B5EF4-FFF2-40B4-BE49-F238E27FC236}">
              <a16:creationId xmlns="" xmlns:a16="http://schemas.microsoft.com/office/drawing/2014/main" id="{CDA95118-D15D-4083-80B6-CD2AE0E9E1C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57" name="Text Box 142">
          <a:extLst>
            <a:ext uri="{FF2B5EF4-FFF2-40B4-BE49-F238E27FC236}">
              <a16:creationId xmlns="" xmlns:a16="http://schemas.microsoft.com/office/drawing/2014/main" id="{BA0056E2-D28F-44A5-8450-F4C8B19A6E1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58" name="Text Box 143">
          <a:extLst>
            <a:ext uri="{FF2B5EF4-FFF2-40B4-BE49-F238E27FC236}">
              <a16:creationId xmlns="" xmlns:a16="http://schemas.microsoft.com/office/drawing/2014/main" id="{933CE942-3210-4B10-B05C-52219363350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59" name="Text Box 144">
          <a:extLst>
            <a:ext uri="{FF2B5EF4-FFF2-40B4-BE49-F238E27FC236}">
              <a16:creationId xmlns="" xmlns:a16="http://schemas.microsoft.com/office/drawing/2014/main" id="{C97A91DF-45BC-44A0-8BCE-D5B3C01B06D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60" name="Text Box 145">
          <a:extLst>
            <a:ext uri="{FF2B5EF4-FFF2-40B4-BE49-F238E27FC236}">
              <a16:creationId xmlns="" xmlns:a16="http://schemas.microsoft.com/office/drawing/2014/main" id="{5C58FC65-E775-4D11-A89F-29A14DB18F9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61" name="Text Box 146">
          <a:extLst>
            <a:ext uri="{FF2B5EF4-FFF2-40B4-BE49-F238E27FC236}">
              <a16:creationId xmlns="" xmlns:a16="http://schemas.microsoft.com/office/drawing/2014/main" id="{C432B7C4-8B5E-4380-9C91-A4EFCFDE2A9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62" name="Text Box 147">
          <a:extLst>
            <a:ext uri="{FF2B5EF4-FFF2-40B4-BE49-F238E27FC236}">
              <a16:creationId xmlns="" xmlns:a16="http://schemas.microsoft.com/office/drawing/2014/main" id="{C656964B-CE87-482E-B42C-42898DBF4BE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63" name="Text Box 148">
          <a:extLst>
            <a:ext uri="{FF2B5EF4-FFF2-40B4-BE49-F238E27FC236}">
              <a16:creationId xmlns="" xmlns:a16="http://schemas.microsoft.com/office/drawing/2014/main" id="{CFC6F561-0A10-4F97-BD96-F69B8D8E6A1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64" name="Text Box 149">
          <a:extLst>
            <a:ext uri="{FF2B5EF4-FFF2-40B4-BE49-F238E27FC236}">
              <a16:creationId xmlns="" xmlns:a16="http://schemas.microsoft.com/office/drawing/2014/main" id="{81641578-BB15-495B-9ECA-3655784CE84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65" name="Text Box 150">
          <a:extLst>
            <a:ext uri="{FF2B5EF4-FFF2-40B4-BE49-F238E27FC236}">
              <a16:creationId xmlns="" xmlns:a16="http://schemas.microsoft.com/office/drawing/2014/main" id="{A6780065-8DA2-4794-902A-2AD403A6371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66" name="Text Box 151">
          <a:extLst>
            <a:ext uri="{FF2B5EF4-FFF2-40B4-BE49-F238E27FC236}">
              <a16:creationId xmlns="" xmlns:a16="http://schemas.microsoft.com/office/drawing/2014/main" id="{FCEC8F2D-0567-4CB3-AB38-59A2B31CA37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67" name="Text Box 152">
          <a:extLst>
            <a:ext uri="{FF2B5EF4-FFF2-40B4-BE49-F238E27FC236}">
              <a16:creationId xmlns="" xmlns:a16="http://schemas.microsoft.com/office/drawing/2014/main" id="{76179674-DB08-4E1B-A377-B2EE6D35461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68" name="Text Box 153">
          <a:extLst>
            <a:ext uri="{FF2B5EF4-FFF2-40B4-BE49-F238E27FC236}">
              <a16:creationId xmlns="" xmlns:a16="http://schemas.microsoft.com/office/drawing/2014/main" id="{9C05E7EA-D294-4940-BB52-5C863BAA628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69" name="Text Box 154">
          <a:extLst>
            <a:ext uri="{FF2B5EF4-FFF2-40B4-BE49-F238E27FC236}">
              <a16:creationId xmlns="" xmlns:a16="http://schemas.microsoft.com/office/drawing/2014/main" id="{C76220B2-E8D7-46A1-9144-8B36EE7AF0C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70" name="Text Box 155">
          <a:extLst>
            <a:ext uri="{FF2B5EF4-FFF2-40B4-BE49-F238E27FC236}">
              <a16:creationId xmlns="" xmlns:a16="http://schemas.microsoft.com/office/drawing/2014/main" id="{47C4C7F9-F2BF-47BA-AB20-65F29A4C6D4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71" name="Text Box 156">
          <a:extLst>
            <a:ext uri="{FF2B5EF4-FFF2-40B4-BE49-F238E27FC236}">
              <a16:creationId xmlns="" xmlns:a16="http://schemas.microsoft.com/office/drawing/2014/main" id="{D6C98437-926C-4AF4-AEF6-F4951074DE4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72" name="Text Box 157">
          <a:extLst>
            <a:ext uri="{FF2B5EF4-FFF2-40B4-BE49-F238E27FC236}">
              <a16:creationId xmlns="" xmlns:a16="http://schemas.microsoft.com/office/drawing/2014/main" id="{3ECEC4C7-CE26-488A-8855-D87CBF58A4B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73" name="Text Box 158">
          <a:extLst>
            <a:ext uri="{FF2B5EF4-FFF2-40B4-BE49-F238E27FC236}">
              <a16:creationId xmlns="" xmlns:a16="http://schemas.microsoft.com/office/drawing/2014/main" id="{5D89D288-E0B8-4BF6-90AE-3A15267ED53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74" name="Text Box 159">
          <a:extLst>
            <a:ext uri="{FF2B5EF4-FFF2-40B4-BE49-F238E27FC236}">
              <a16:creationId xmlns="" xmlns:a16="http://schemas.microsoft.com/office/drawing/2014/main" id="{7E128E6D-1DA6-4BD7-A22E-9761E0C4847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75" name="Text Box 160">
          <a:extLst>
            <a:ext uri="{FF2B5EF4-FFF2-40B4-BE49-F238E27FC236}">
              <a16:creationId xmlns="" xmlns:a16="http://schemas.microsoft.com/office/drawing/2014/main" id="{C54F2A00-3A8E-48BC-852C-C94821BF980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76" name="Text Box 161">
          <a:extLst>
            <a:ext uri="{FF2B5EF4-FFF2-40B4-BE49-F238E27FC236}">
              <a16:creationId xmlns="" xmlns:a16="http://schemas.microsoft.com/office/drawing/2014/main" id="{06EAC077-142A-461B-88F9-E100967FF95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77" name="Text Box 162">
          <a:extLst>
            <a:ext uri="{FF2B5EF4-FFF2-40B4-BE49-F238E27FC236}">
              <a16:creationId xmlns="" xmlns:a16="http://schemas.microsoft.com/office/drawing/2014/main" id="{A4E3F5C3-3745-4091-8E6B-C2823C3DFC5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384175"/>
    <xdr:sp macro="" textlink="">
      <xdr:nvSpPr>
        <xdr:cNvPr id="278" name="Text Box 163">
          <a:extLst>
            <a:ext uri="{FF2B5EF4-FFF2-40B4-BE49-F238E27FC236}">
              <a16:creationId xmlns="" xmlns:a16="http://schemas.microsoft.com/office/drawing/2014/main" id="{4CCCDA2E-4314-48A4-8522-E512D2BC52A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279" name="Text Box 268">
          <a:extLst>
            <a:ext uri="{FF2B5EF4-FFF2-40B4-BE49-F238E27FC236}">
              <a16:creationId xmlns="" xmlns:a16="http://schemas.microsoft.com/office/drawing/2014/main" id="{593EA712-660F-4201-9711-B249950A4AE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280" name="Text Box 269">
          <a:extLst>
            <a:ext uri="{FF2B5EF4-FFF2-40B4-BE49-F238E27FC236}">
              <a16:creationId xmlns="" xmlns:a16="http://schemas.microsoft.com/office/drawing/2014/main" id="{FD1A7609-B1F3-4057-A60D-CAFA21388B7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281" name="Text Box 270">
          <a:extLst>
            <a:ext uri="{FF2B5EF4-FFF2-40B4-BE49-F238E27FC236}">
              <a16:creationId xmlns="" xmlns:a16="http://schemas.microsoft.com/office/drawing/2014/main" id="{00E1E79B-1C48-43C3-89A0-04EA857AF46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282" name="Text Box 271">
          <a:extLst>
            <a:ext uri="{FF2B5EF4-FFF2-40B4-BE49-F238E27FC236}">
              <a16:creationId xmlns="" xmlns:a16="http://schemas.microsoft.com/office/drawing/2014/main" id="{78388F0B-ED22-44B7-87E7-D11C992667E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283" name="Text Box 272">
          <a:extLst>
            <a:ext uri="{FF2B5EF4-FFF2-40B4-BE49-F238E27FC236}">
              <a16:creationId xmlns="" xmlns:a16="http://schemas.microsoft.com/office/drawing/2014/main" id="{F256858C-1B09-4410-BF5D-4E0391C9FFF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284" name="Text Box 273">
          <a:extLst>
            <a:ext uri="{FF2B5EF4-FFF2-40B4-BE49-F238E27FC236}">
              <a16:creationId xmlns="" xmlns:a16="http://schemas.microsoft.com/office/drawing/2014/main" id="{7B9FBBE7-22F5-4385-AD2B-1EA6758A275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285" name="Text Box 274">
          <a:extLst>
            <a:ext uri="{FF2B5EF4-FFF2-40B4-BE49-F238E27FC236}">
              <a16:creationId xmlns="" xmlns:a16="http://schemas.microsoft.com/office/drawing/2014/main" id="{1F37AF56-E701-4CD9-A4F1-0339C5FA178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286" name="Text Box 275">
          <a:extLst>
            <a:ext uri="{FF2B5EF4-FFF2-40B4-BE49-F238E27FC236}">
              <a16:creationId xmlns="" xmlns:a16="http://schemas.microsoft.com/office/drawing/2014/main" id="{4A6EAFB0-A531-44CC-A458-0C45E9EA98B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287" name="Text Box 276">
          <a:extLst>
            <a:ext uri="{FF2B5EF4-FFF2-40B4-BE49-F238E27FC236}">
              <a16:creationId xmlns="" xmlns:a16="http://schemas.microsoft.com/office/drawing/2014/main" id="{27D9CC7A-267E-4D3C-9454-7882BD7CD83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288" name="Text Box 277">
          <a:extLst>
            <a:ext uri="{FF2B5EF4-FFF2-40B4-BE49-F238E27FC236}">
              <a16:creationId xmlns="" xmlns:a16="http://schemas.microsoft.com/office/drawing/2014/main" id="{CF454044-39FC-4EBB-9549-46A33AFE5FB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289" name="Text Box 278">
          <a:extLst>
            <a:ext uri="{FF2B5EF4-FFF2-40B4-BE49-F238E27FC236}">
              <a16:creationId xmlns="" xmlns:a16="http://schemas.microsoft.com/office/drawing/2014/main" id="{B068A4DE-A2F7-49D2-83F9-EBB51755084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290" name="Text Box 279">
          <a:extLst>
            <a:ext uri="{FF2B5EF4-FFF2-40B4-BE49-F238E27FC236}">
              <a16:creationId xmlns="" xmlns:a16="http://schemas.microsoft.com/office/drawing/2014/main" id="{C4BD3113-719B-47D3-AF19-747D68EBE89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291" name="Text Box 280">
          <a:extLst>
            <a:ext uri="{FF2B5EF4-FFF2-40B4-BE49-F238E27FC236}">
              <a16:creationId xmlns="" xmlns:a16="http://schemas.microsoft.com/office/drawing/2014/main" id="{0F715E0D-9C66-4B38-A674-B2F3B5413DB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292" name="Text Box 281">
          <a:extLst>
            <a:ext uri="{FF2B5EF4-FFF2-40B4-BE49-F238E27FC236}">
              <a16:creationId xmlns="" xmlns:a16="http://schemas.microsoft.com/office/drawing/2014/main" id="{B5FD75B5-2E07-45BD-A3E7-17DD14844B1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293" name="Text Box 282">
          <a:extLst>
            <a:ext uri="{FF2B5EF4-FFF2-40B4-BE49-F238E27FC236}">
              <a16:creationId xmlns="" xmlns:a16="http://schemas.microsoft.com/office/drawing/2014/main" id="{DFB2AE73-2892-472D-BF72-3406E9B3A1C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294" name="Text Box 283">
          <a:extLst>
            <a:ext uri="{FF2B5EF4-FFF2-40B4-BE49-F238E27FC236}">
              <a16:creationId xmlns="" xmlns:a16="http://schemas.microsoft.com/office/drawing/2014/main" id="{6C392DE2-85FE-48FB-8013-F89B2C0CD41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295" name="Text Box 284">
          <a:extLst>
            <a:ext uri="{FF2B5EF4-FFF2-40B4-BE49-F238E27FC236}">
              <a16:creationId xmlns="" xmlns:a16="http://schemas.microsoft.com/office/drawing/2014/main" id="{D6821047-0E7E-4BBD-B9AF-04C545EA0C8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296" name="Text Box 285">
          <a:extLst>
            <a:ext uri="{FF2B5EF4-FFF2-40B4-BE49-F238E27FC236}">
              <a16:creationId xmlns="" xmlns:a16="http://schemas.microsoft.com/office/drawing/2014/main" id="{F123F645-464F-4156-8770-6504F624BF4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297" name="Text Box 286">
          <a:extLst>
            <a:ext uri="{FF2B5EF4-FFF2-40B4-BE49-F238E27FC236}">
              <a16:creationId xmlns="" xmlns:a16="http://schemas.microsoft.com/office/drawing/2014/main" id="{DB5CA3A5-2E1C-46CC-99F7-61D5245EB05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298" name="Text Box 287">
          <a:extLst>
            <a:ext uri="{FF2B5EF4-FFF2-40B4-BE49-F238E27FC236}">
              <a16:creationId xmlns="" xmlns:a16="http://schemas.microsoft.com/office/drawing/2014/main" id="{2CC8659B-D2F6-4BCB-BAC6-C62B33D109A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299" name="Text Box 288">
          <a:extLst>
            <a:ext uri="{FF2B5EF4-FFF2-40B4-BE49-F238E27FC236}">
              <a16:creationId xmlns="" xmlns:a16="http://schemas.microsoft.com/office/drawing/2014/main" id="{AA539517-6F31-4922-969E-4E1E90E087C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00" name="Text Box 289">
          <a:extLst>
            <a:ext uri="{FF2B5EF4-FFF2-40B4-BE49-F238E27FC236}">
              <a16:creationId xmlns="" xmlns:a16="http://schemas.microsoft.com/office/drawing/2014/main" id="{FEA8699D-EA36-438B-A502-DCA969F80C8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01" name="Text Box 290">
          <a:extLst>
            <a:ext uri="{FF2B5EF4-FFF2-40B4-BE49-F238E27FC236}">
              <a16:creationId xmlns="" xmlns:a16="http://schemas.microsoft.com/office/drawing/2014/main" id="{8CA90462-1D9C-459F-B161-9CC6CBD5204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02" name="Text Box 297">
          <a:extLst>
            <a:ext uri="{FF2B5EF4-FFF2-40B4-BE49-F238E27FC236}">
              <a16:creationId xmlns="" xmlns:a16="http://schemas.microsoft.com/office/drawing/2014/main" id="{A54FCF83-89B5-46DB-9106-B343364CF91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03" name="Text Box 298">
          <a:extLst>
            <a:ext uri="{FF2B5EF4-FFF2-40B4-BE49-F238E27FC236}">
              <a16:creationId xmlns="" xmlns:a16="http://schemas.microsoft.com/office/drawing/2014/main" id="{9AD3838D-2808-4253-BAD2-1BC671FFE7C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04" name="Text Box 299">
          <a:extLst>
            <a:ext uri="{FF2B5EF4-FFF2-40B4-BE49-F238E27FC236}">
              <a16:creationId xmlns="" xmlns:a16="http://schemas.microsoft.com/office/drawing/2014/main" id="{81E63B8D-B0B8-4F97-9B27-9FD4BC1DE3B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05" name="Text Box 300">
          <a:extLst>
            <a:ext uri="{FF2B5EF4-FFF2-40B4-BE49-F238E27FC236}">
              <a16:creationId xmlns="" xmlns:a16="http://schemas.microsoft.com/office/drawing/2014/main" id="{322209BA-F097-433D-878B-018DE82BE76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06" name="Text Box 301">
          <a:extLst>
            <a:ext uri="{FF2B5EF4-FFF2-40B4-BE49-F238E27FC236}">
              <a16:creationId xmlns="" xmlns:a16="http://schemas.microsoft.com/office/drawing/2014/main" id="{45353CCB-90D4-4967-9E9C-3FEC64F7B9A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07" name="Text Box 302">
          <a:extLst>
            <a:ext uri="{FF2B5EF4-FFF2-40B4-BE49-F238E27FC236}">
              <a16:creationId xmlns="" xmlns:a16="http://schemas.microsoft.com/office/drawing/2014/main" id="{4BEB496E-0BB5-49F2-A23D-454A3B047D6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08" name="Text Box 303">
          <a:extLst>
            <a:ext uri="{FF2B5EF4-FFF2-40B4-BE49-F238E27FC236}">
              <a16:creationId xmlns="" xmlns:a16="http://schemas.microsoft.com/office/drawing/2014/main" id="{731AB74C-EC4D-4CA9-A59A-F859404BA33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09" name="Text Box 304">
          <a:extLst>
            <a:ext uri="{FF2B5EF4-FFF2-40B4-BE49-F238E27FC236}">
              <a16:creationId xmlns="" xmlns:a16="http://schemas.microsoft.com/office/drawing/2014/main" id="{69EE0FE0-BC53-4416-8046-818A0BD34BE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10" name="Text Box 305">
          <a:extLst>
            <a:ext uri="{FF2B5EF4-FFF2-40B4-BE49-F238E27FC236}">
              <a16:creationId xmlns="" xmlns:a16="http://schemas.microsoft.com/office/drawing/2014/main" id="{31E7A637-863E-42D9-B16A-07B38AD76E9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11" name="Text Box 306">
          <a:extLst>
            <a:ext uri="{FF2B5EF4-FFF2-40B4-BE49-F238E27FC236}">
              <a16:creationId xmlns="" xmlns:a16="http://schemas.microsoft.com/office/drawing/2014/main" id="{3BB5ACFA-E773-4B29-9A3A-FB1BF419D22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12" name="Text Box 307">
          <a:extLst>
            <a:ext uri="{FF2B5EF4-FFF2-40B4-BE49-F238E27FC236}">
              <a16:creationId xmlns="" xmlns:a16="http://schemas.microsoft.com/office/drawing/2014/main" id="{E4A97024-2091-479D-B2A1-DDC90BAD30B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13" name="Text Box 308">
          <a:extLst>
            <a:ext uri="{FF2B5EF4-FFF2-40B4-BE49-F238E27FC236}">
              <a16:creationId xmlns="" xmlns:a16="http://schemas.microsoft.com/office/drawing/2014/main" id="{7EE5B7BE-D108-4045-BEB2-D19B8D982FC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14" name="Text Box 309">
          <a:extLst>
            <a:ext uri="{FF2B5EF4-FFF2-40B4-BE49-F238E27FC236}">
              <a16:creationId xmlns="" xmlns:a16="http://schemas.microsoft.com/office/drawing/2014/main" id="{00A1FD01-B174-46E6-831C-C96C85D04F2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15" name="Text Box 310">
          <a:extLst>
            <a:ext uri="{FF2B5EF4-FFF2-40B4-BE49-F238E27FC236}">
              <a16:creationId xmlns="" xmlns:a16="http://schemas.microsoft.com/office/drawing/2014/main" id="{F6AF6627-F56D-437C-B1B1-42134E87CF1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16" name="Text Box 311">
          <a:extLst>
            <a:ext uri="{FF2B5EF4-FFF2-40B4-BE49-F238E27FC236}">
              <a16:creationId xmlns="" xmlns:a16="http://schemas.microsoft.com/office/drawing/2014/main" id="{385A36BA-4AFD-4D46-BA66-8D02EB28975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17" name="Text Box 312">
          <a:extLst>
            <a:ext uri="{FF2B5EF4-FFF2-40B4-BE49-F238E27FC236}">
              <a16:creationId xmlns="" xmlns:a16="http://schemas.microsoft.com/office/drawing/2014/main" id="{FD77121E-485B-44C1-B1FA-3EB166A0C4A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88900</xdr:colOff>
      <xdr:row>29</xdr:row>
      <xdr:rowOff>0</xdr:rowOff>
    </xdr:from>
    <xdr:ext cx="88900" cy="212725"/>
    <xdr:sp macro="" textlink="">
      <xdr:nvSpPr>
        <xdr:cNvPr id="318" name="Text Box 313">
          <a:extLst>
            <a:ext uri="{FF2B5EF4-FFF2-40B4-BE49-F238E27FC236}">
              <a16:creationId xmlns="" xmlns:a16="http://schemas.microsoft.com/office/drawing/2014/main" id="{F41F762C-6A1A-4398-9BC3-58FB22202C4D}"/>
            </a:ext>
          </a:extLst>
        </xdr:cNvPr>
        <xdr:cNvSpPr txBox="1">
          <a:spLocks noChangeArrowheads="1"/>
        </xdr:cNvSpPr>
      </xdr:nvSpPr>
      <xdr:spPr bwMode="auto">
        <a:xfrm>
          <a:off x="51943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19" name="Text Box 331">
          <a:extLst>
            <a:ext uri="{FF2B5EF4-FFF2-40B4-BE49-F238E27FC236}">
              <a16:creationId xmlns="" xmlns:a16="http://schemas.microsoft.com/office/drawing/2014/main" id="{34339AE4-693C-462B-8681-4A020B304C6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20" name="Text Box 332">
          <a:extLst>
            <a:ext uri="{FF2B5EF4-FFF2-40B4-BE49-F238E27FC236}">
              <a16:creationId xmlns="" xmlns:a16="http://schemas.microsoft.com/office/drawing/2014/main" id="{6CAB1481-3AB9-400E-B6D4-68984DBD0FD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21" name="Text Box 333">
          <a:extLst>
            <a:ext uri="{FF2B5EF4-FFF2-40B4-BE49-F238E27FC236}">
              <a16:creationId xmlns="" xmlns:a16="http://schemas.microsoft.com/office/drawing/2014/main" id="{47522C00-C105-459B-883D-84D14A6B3A9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22" name="Text Box 334">
          <a:extLst>
            <a:ext uri="{FF2B5EF4-FFF2-40B4-BE49-F238E27FC236}">
              <a16:creationId xmlns="" xmlns:a16="http://schemas.microsoft.com/office/drawing/2014/main" id="{C5E7B407-BFF6-47B4-8376-50A1F4DE77B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23" name="Text Box 335">
          <a:extLst>
            <a:ext uri="{FF2B5EF4-FFF2-40B4-BE49-F238E27FC236}">
              <a16:creationId xmlns="" xmlns:a16="http://schemas.microsoft.com/office/drawing/2014/main" id="{850034C0-7957-48F4-8462-C14A8B6B0FA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24" name="Text Box 336">
          <a:extLst>
            <a:ext uri="{FF2B5EF4-FFF2-40B4-BE49-F238E27FC236}">
              <a16:creationId xmlns="" xmlns:a16="http://schemas.microsoft.com/office/drawing/2014/main" id="{3BF85AEC-C02E-4050-8732-889F0E60133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25" name="Text Box 337">
          <a:extLst>
            <a:ext uri="{FF2B5EF4-FFF2-40B4-BE49-F238E27FC236}">
              <a16:creationId xmlns="" xmlns:a16="http://schemas.microsoft.com/office/drawing/2014/main" id="{5F7FF592-FA61-4B73-9EF8-99B8DB4FDD6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26" name="Text Box 338">
          <a:extLst>
            <a:ext uri="{FF2B5EF4-FFF2-40B4-BE49-F238E27FC236}">
              <a16:creationId xmlns="" xmlns:a16="http://schemas.microsoft.com/office/drawing/2014/main" id="{65743E9D-48C3-4E5B-BE01-8C117380F47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27" name="Text Box 339">
          <a:extLst>
            <a:ext uri="{FF2B5EF4-FFF2-40B4-BE49-F238E27FC236}">
              <a16:creationId xmlns="" xmlns:a16="http://schemas.microsoft.com/office/drawing/2014/main" id="{FE18B446-17E4-48F3-B7E3-AF7ED34D14E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28" name="Text Box 340">
          <a:extLst>
            <a:ext uri="{FF2B5EF4-FFF2-40B4-BE49-F238E27FC236}">
              <a16:creationId xmlns="" xmlns:a16="http://schemas.microsoft.com/office/drawing/2014/main" id="{EFFB1F47-0E44-4B52-8632-33103FDD780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29" name="Text Box 341">
          <a:extLst>
            <a:ext uri="{FF2B5EF4-FFF2-40B4-BE49-F238E27FC236}">
              <a16:creationId xmlns="" xmlns:a16="http://schemas.microsoft.com/office/drawing/2014/main" id="{90E5EDB5-CDA5-40ED-8210-6E875CA4125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30" name="Text Box 378">
          <a:extLst>
            <a:ext uri="{FF2B5EF4-FFF2-40B4-BE49-F238E27FC236}">
              <a16:creationId xmlns="" xmlns:a16="http://schemas.microsoft.com/office/drawing/2014/main" id="{30098FA0-3F74-4AFA-AC65-3186264BDCD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31" name="Text Box 379">
          <a:extLst>
            <a:ext uri="{FF2B5EF4-FFF2-40B4-BE49-F238E27FC236}">
              <a16:creationId xmlns="" xmlns:a16="http://schemas.microsoft.com/office/drawing/2014/main" id="{7D590627-82F6-45DB-BAEC-9E67C7F7BDC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32" name="Text Box 380">
          <a:extLst>
            <a:ext uri="{FF2B5EF4-FFF2-40B4-BE49-F238E27FC236}">
              <a16:creationId xmlns="" xmlns:a16="http://schemas.microsoft.com/office/drawing/2014/main" id="{0456A2C9-441E-400A-9203-1E1669DEE67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33" name="Text Box 381">
          <a:extLst>
            <a:ext uri="{FF2B5EF4-FFF2-40B4-BE49-F238E27FC236}">
              <a16:creationId xmlns="" xmlns:a16="http://schemas.microsoft.com/office/drawing/2014/main" id="{F0778775-3F1F-497D-A10F-DDC95814087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34" name="Text Box 382">
          <a:extLst>
            <a:ext uri="{FF2B5EF4-FFF2-40B4-BE49-F238E27FC236}">
              <a16:creationId xmlns="" xmlns:a16="http://schemas.microsoft.com/office/drawing/2014/main" id="{A6FCB082-69DA-4244-9DF8-C202D5C8262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35" name="Text Box 383">
          <a:extLst>
            <a:ext uri="{FF2B5EF4-FFF2-40B4-BE49-F238E27FC236}">
              <a16:creationId xmlns="" xmlns:a16="http://schemas.microsoft.com/office/drawing/2014/main" id="{9CB51524-F3D3-46FD-AA9A-4A5027D9ED8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36" name="Text Box 268">
          <a:extLst>
            <a:ext uri="{FF2B5EF4-FFF2-40B4-BE49-F238E27FC236}">
              <a16:creationId xmlns="" xmlns:a16="http://schemas.microsoft.com/office/drawing/2014/main" id="{6C03BF97-62A3-4A99-95FB-54177623FBF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37" name="Text Box 269">
          <a:extLst>
            <a:ext uri="{FF2B5EF4-FFF2-40B4-BE49-F238E27FC236}">
              <a16:creationId xmlns="" xmlns:a16="http://schemas.microsoft.com/office/drawing/2014/main" id="{13C7273C-5FF6-498B-9C76-5C9E6407075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38" name="Text Box 270">
          <a:extLst>
            <a:ext uri="{FF2B5EF4-FFF2-40B4-BE49-F238E27FC236}">
              <a16:creationId xmlns="" xmlns:a16="http://schemas.microsoft.com/office/drawing/2014/main" id="{184DCBD0-E34B-4ED4-9828-A2C4A4DB19D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39" name="Text Box 271">
          <a:extLst>
            <a:ext uri="{FF2B5EF4-FFF2-40B4-BE49-F238E27FC236}">
              <a16:creationId xmlns="" xmlns:a16="http://schemas.microsoft.com/office/drawing/2014/main" id="{FD4B5D6A-F3BB-490D-B6B1-3EB6AD8BA2C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40" name="Text Box 272">
          <a:extLst>
            <a:ext uri="{FF2B5EF4-FFF2-40B4-BE49-F238E27FC236}">
              <a16:creationId xmlns="" xmlns:a16="http://schemas.microsoft.com/office/drawing/2014/main" id="{CC46D1EE-E455-4A9D-9384-3CA28E3C99F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41" name="Text Box 273">
          <a:extLst>
            <a:ext uri="{FF2B5EF4-FFF2-40B4-BE49-F238E27FC236}">
              <a16:creationId xmlns="" xmlns:a16="http://schemas.microsoft.com/office/drawing/2014/main" id="{289D0EDA-69EF-42FB-8560-88189B56552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42" name="Text Box 274">
          <a:extLst>
            <a:ext uri="{FF2B5EF4-FFF2-40B4-BE49-F238E27FC236}">
              <a16:creationId xmlns="" xmlns:a16="http://schemas.microsoft.com/office/drawing/2014/main" id="{ECF1BD8A-A101-4DD9-843E-0A18B9A2183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43" name="Text Box 275">
          <a:extLst>
            <a:ext uri="{FF2B5EF4-FFF2-40B4-BE49-F238E27FC236}">
              <a16:creationId xmlns="" xmlns:a16="http://schemas.microsoft.com/office/drawing/2014/main" id="{A7A06026-F705-4848-883A-2D75DB8F50F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44" name="Text Box 276">
          <a:extLst>
            <a:ext uri="{FF2B5EF4-FFF2-40B4-BE49-F238E27FC236}">
              <a16:creationId xmlns="" xmlns:a16="http://schemas.microsoft.com/office/drawing/2014/main" id="{35401A3B-2387-40D5-86D4-B9D3C2CD204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45" name="Text Box 277">
          <a:extLst>
            <a:ext uri="{FF2B5EF4-FFF2-40B4-BE49-F238E27FC236}">
              <a16:creationId xmlns="" xmlns:a16="http://schemas.microsoft.com/office/drawing/2014/main" id="{090BD940-6CFA-480F-AC50-5F914AA9283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46" name="Text Box 278">
          <a:extLst>
            <a:ext uri="{FF2B5EF4-FFF2-40B4-BE49-F238E27FC236}">
              <a16:creationId xmlns="" xmlns:a16="http://schemas.microsoft.com/office/drawing/2014/main" id="{690BB877-4BA7-4F69-83D2-4B0A89E89F7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47" name="Text Box 279">
          <a:extLst>
            <a:ext uri="{FF2B5EF4-FFF2-40B4-BE49-F238E27FC236}">
              <a16:creationId xmlns="" xmlns:a16="http://schemas.microsoft.com/office/drawing/2014/main" id="{43C3B350-A338-4DF5-83E1-B0AA83592FB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48" name="Text Box 280">
          <a:extLst>
            <a:ext uri="{FF2B5EF4-FFF2-40B4-BE49-F238E27FC236}">
              <a16:creationId xmlns="" xmlns:a16="http://schemas.microsoft.com/office/drawing/2014/main" id="{CE14A57C-AB62-421B-935C-F1830581F5A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49" name="Text Box 281">
          <a:extLst>
            <a:ext uri="{FF2B5EF4-FFF2-40B4-BE49-F238E27FC236}">
              <a16:creationId xmlns="" xmlns:a16="http://schemas.microsoft.com/office/drawing/2014/main" id="{1D640DAC-5F19-4AFD-9414-005AC3E2FAE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50" name="Text Box 282">
          <a:extLst>
            <a:ext uri="{FF2B5EF4-FFF2-40B4-BE49-F238E27FC236}">
              <a16:creationId xmlns="" xmlns:a16="http://schemas.microsoft.com/office/drawing/2014/main" id="{CD2B422E-C7C8-4F18-852C-96AE0CC02DC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51" name="Text Box 283">
          <a:extLst>
            <a:ext uri="{FF2B5EF4-FFF2-40B4-BE49-F238E27FC236}">
              <a16:creationId xmlns="" xmlns:a16="http://schemas.microsoft.com/office/drawing/2014/main" id="{9C367CC6-449C-4EB6-96E2-5C98DCE59B6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52" name="Text Box 284">
          <a:extLst>
            <a:ext uri="{FF2B5EF4-FFF2-40B4-BE49-F238E27FC236}">
              <a16:creationId xmlns="" xmlns:a16="http://schemas.microsoft.com/office/drawing/2014/main" id="{9D6DA9D8-95AE-4F9D-B5CD-D999F1405D3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53" name="Text Box 285">
          <a:extLst>
            <a:ext uri="{FF2B5EF4-FFF2-40B4-BE49-F238E27FC236}">
              <a16:creationId xmlns="" xmlns:a16="http://schemas.microsoft.com/office/drawing/2014/main" id="{9AEFD626-3336-472B-8980-72C250F9CA2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54" name="Text Box 286">
          <a:extLst>
            <a:ext uri="{FF2B5EF4-FFF2-40B4-BE49-F238E27FC236}">
              <a16:creationId xmlns="" xmlns:a16="http://schemas.microsoft.com/office/drawing/2014/main" id="{E491D7F5-88FF-4077-A9D3-94647521368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55" name="Text Box 287">
          <a:extLst>
            <a:ext uri="{FF2B5EF4-FFF2-40B4-BE49-F238E27FC236}">
              <a16:creationId xmlns="" xmlns:a16="http://schemas.microsoft.com/office/drawing/2014/main" id="{A26E13FB-8698-4154-AAA7-B5C2610C338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56" name="Text Box 288">
          <a:extLst>
            <a:ext uri="{FF2B5EF4-FFF2-40B4-BE49-F238E27FC236}">
              <a16:creationId xmlns="" xmlns:a16="http://schemas.microsoft.com/office/drawing/2014/main" id="{1AAA1CD2-6311-45F4-8C45-1772A7BBF04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57" name="Text Box 289">
          <a:extLst>
            <a:ext uri="{FF2B5EF4-FFF2-40B4-BE49-F238E27FC236}">
              <a16:creationId xmlns="" xmlns:a16="http://schemas.microsoft.com/office/drawing/2014/main" id="{00C67D5E-BC53-4030-9F36-CE22EEEC536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58" name="Text Box 290">
          <a:extLst>
            <a:ext uri="{FF2B5EF4-FFF2-40B4-BE49-F238E27FC236}">
              <a16:creationId xmlns="" xmlns:a16="http://schemas.microsoft.com/office/drawing/2014/main" id="{A890F556-72E0-4ADF-9536-60BF5C499F1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59" name="Text Box 297">
          <a:extLst>
            <a:ext uri="{FF2B5EF4-FFF2-40B4-BE49-F238E27FC236}">
              <a16:creationId xmlns="" xmlns:a16="http://schemas.microsoft.com/office/drawing/2014/main" id="{5422E127-6014-4DBA-8730-3F185AFF89E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60" name="Text Box 298">
          <a:extLst>
            <a:ext uri="{FF2B5EF4-FFF2-40B4-BE49-F238E27FC236}">
              <a16:creationId xmlns="" xmlns:a16="http://schemas.microsoft.com/office/drawing/2014/main" id="{06C3ADFB-CA71-4AF8-8A4B-F2A1F5BA0FA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61" name="Text Box 299">
          <a:extLst>
            <a:ext uri="{FF2B5EF4-FFF2-40B4-BE49-F238E27FC236}">
              <a16:creationId xmlns="" xmlns:a16="http://schemas.microsoft.com/office/drawing/2014/main" id="{0E0FCC1C-A4C1-414F-8F88-78D28AC89D0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62" name="Text Box 300">
          <a:extLst>
            <a:ext uri="{FF2B5EF4-FFF2-40B4-BE49-F238E27FC236}">
              <a16:creationId xmlns="" xmlns:a16="http://schemas.microsoft.com/office/drawing/2014/main" id="{F155C6A6-F766-4CCB-8CAA-C5FDB840FC5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63" name="Text Box 301">
          <a:extLst>
            <a:ext uri="{FF2B5EF4-FFF2-40B4-BE49-F238E27FC236}">
              <a16:creationId xmlns="" xmlns:a16="http://schemas.microsoft.com/office/drawing/2014/main" id="{45C8C224-ED15-482A-8D59-73204B9F1BE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64" name="Text Box 302">
          <a:extLst>
            <a:ext uri="{FF2B5EF4-FFF2-40B4-BE49-F238E27FC236}">
              <a16:creationId xmlns="" xmlns:a16="http://schemas.microsoft.com/office/drawing/2014/main" id="{D8524044-8A58-44B7-B533-A45A3E203CB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65" name="Text Box 303">
          <a:extLst>
            <a:ext uri="{FF2B5EF4-FFF2-40B4-BE49-F238E27FC236}">
              <a16:creationId xmlns="" xmlns:a16="http://schemas.microsoft.com/office/drawing/2014/main" id="{5E09F0C5-262B-4538-AA67-34E8A4CFC36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66" name="Text Box 304">
          <a:extLst>
            <a:ext uri="{FF2B5EF4-FFF2-40B4-BE49-F238E27FC236}">
              <a16:creationId xmlns="" xmlns:a16="http://schemas.microsoft.com/office/drawing/2014/main" id="{5D6BF246-71D1-4FF3-A03E-048B7528625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67" name="Text Box 305">
          <a:extLst>
            <a:ext uri="{FF2B5EF4-FFF2-40B4-BE49-F238E27FC236}">
              <a16:creationId xmlns="" xmlns:a16="http://schemas.microsoft.com/office/drawing/2014/main" id="{81B86A71-49B5-4110-9141-C9029943E6B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68" name="Text Box 306">
          <a:extLst>
            <a:ext uri="{FF2B5EF4-FFF2-40B4-BE49-F238E27FC236}">
              <a16:creationId xmlns="" xmlns:a16="http://schemas.microsoft.com/office/drawing/2014/main" id="{32056EC7-D59E-4B16-B88F-E0207A6EC00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69" name="Text Box 307">
          <a:extLst>
            <a:ext uri="{FF2B5EF4-FFF2-40B4-BE49-F238E27FC236}">
              <a16:creationId xmlns="" xmlns:a16="http://schemas.microsoft.com/office/drawing/2014/main" id="{359F2B83-0DAA-40C9-8E90-140E6681E70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70" name="Text Box 308">
          <a:extLst>
            <a:ext uri="{FF2B5EF4-FFF2-40B4-BE49-F238E27FC236}">
              <a16:creationId xmlns="" xmlns:a16="http://schemas.microsoft.com/office/drawing/2014/main" id="{D9817C5E-F273-4CCF-9560-AC6D9B23849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71" name="Text Box 309">
          <a:extLst>
            <a:ext uri="{FF2B5EF4-FFF2-40B4-BE49-F238E27FC236}">
              <a16:creationId xmlns="" xmlns:a16="http://schemas.microsoft.com/office/drawing/2014/main" id="{0E6980A0-9A0D-40DA-A922-589CAA24F99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72" name="Text Box 310">
          <a:extLst>
            <a:ext uri="{FF2B5EF4-FFF2-40B4-BE49-F238E27FC236}">
              <a16:creationId xmlns="" xmlns:a16="http://schemas.microsoft.com/office/drawing/2014/main" id="{70407A22-8278-4E96-A32F-B3AC68B1576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73" name="Text Box 311">
          <a:extLst>
            <a:ext uri="{FF2B5EF4-FFF2-40B4-BE49-F238E27FC236}">
              <a16:creationId xmlns="" xmlns:a16="http://schemas.microsoft.com/office/drawing/2014/main" id="{D69E1343-5B2F-4F19-AA1E-205DCE1263D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74" name="Text Box 312">
          <a:extLst>
            <a:ext uri="{FF2B5EF4-FFF2-40B4-BE49-F238E27FC236}">
              <a16:creationId xmlns="" xmlns:a16="http://schemas.microsoft.com/office/drawing/2014/main" id="{18E6F7CE-91F0-49C7-8B5A-3AD93E72FBA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88900</xdr:colOff>
      <xdr:row>29</xdr:row>
      <xdr:rowOff>0</xdr:rowOff>
    </xdr:from>
    <xdr:ext cx="88900" cy="200025"/>
    <xdr:sp macro="" textlink="">
      <xdr:nvSpPr>
        <xdr:cNvPr id="375" name="Text Box 313">
          <a:extLst>
            <a:ext uri="{FF2B5EF4-FFF2-40B4-BE49-F238E27FC236}">
              <a16:creationId xmlns="" xmlns:a16="http://schemas.microsoft.com/office/drawing/2014/main" id="{69D81001-3ADF-44B2-B2CB-AA106E5EB7FF}"/>
            </a:ext>
          </a:extLst>
        </xdr:cNvPr>
        <xdr:cNvSpPr txBox="1">
          <a:spLocks noChangeArrowheads="1"/>
        </xdr:cNvSpPr>
      </xdr:nvSpPr>
      <xdr:spPr bwMode="auto">
        <a:xfrm>
          <a:off x="51943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76" name="Text Box 331">
          <a:extLst>
            <a:ext uri="{FF2B5EF4-FFF2-40B4-BE49-F238E27FC236}">
              <a16:creationId xmlns="" xmlns:a16="http://schemas.microsoft.com/office/drawing/2014/main" id="{DD3F1F40-9FCB-451E-AB16-CA847B3D6B8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77" name="Text Box 332">
          <a:extLst>
            <a:ext uri="{FF2B5EF4-FFF2-40B4-BE49-F238E27FC236}">
              <a16:creationId xmlns="" xmlns:a16="http://schemas.microsoft.com/office/drawing/2014/main" id="{7C049209-5652-4F54-AE05-9039049F4DC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78" name="Text Box 333">
          <a:extLst>
            <a:ext uri="{FF2B5EF4-FFF2-40B4-BE49-F238E27FC236}">
              <a16:creationId xmlns="" xmlns:a16="http://schemas.microsoft.com/office/drawing/2014/main" id="{D5E96F57-2CA4-4AD6-9FD5-4B7A084EED7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79" name="Text Box 334">
          <a:extLst>
            <a:ext uri="{FF2B5EF4-FFF2-40B4-BE49-F238E27FC236}">
              <a16:creationId xmlns="" xmlns:a16="http://schemas.microsoft.com/office/drawing/2014/main" id="{3799F485-68D7-4A43-A197-1530445D917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80" name="Text Box 335">
          <a:extLst>
            <a:ext uri="{FF2B5EF4-FFF2-40B4-BE49-F238E27FC236}">
              <a16:creationId xmlns="" xmlns:a16="http://schemas.microsoft.com/office/drawing/2014/main" id="{433FADFF-3E57-4EB6-8454-E60EB06DBC6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81" name="Text Box 336">
          <a:extLst>
            <a:ext uri="{FF2B5EF4-FFF2-40B4-BE49-F238E27FC236}">
              <a16:creationId xmlns="" xmlns:a16="http://schemas.microsoft.com/office/drawing/2014/main" id="{4D387E7A-6BDE-4387-AB1D-995E520E879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82" name="Text Box 337">
          <a:extLst>
            <a:ext uri="{FF2B5EF4-FFF2-40B4-BE49-F238E27FC236}">
              <a16:creationId xmlns="" xmlns:a16="http://schemas.microsoft.com/office/drawing/2014/main" id="{6C1378F0-7938-4864-80A7-1FAAB7FC643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83" name="Text Box 338">
          <a:extLst>
            <a:ext uri="{FF2B5EF4-FFF2-40B4-BE49-F238E27FC236}">
              <a16:creationId xmlns="" xmlns:a16="http://schemas.microsoft.com/office/drawing/2014/main" id="{A3B55D8E-1E3F-4FF1-83DC-1CC463B8F95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84" name="Text Box 339">
          <a:extLst>
            <a:ext uri="{FF2B5EF4-FFF2-40B4-BE49-F238E27FC236}">
              <a16:creationId xmlns="" xmlns:a16="http://schemas.microsoft.com/office/drawing/2014/main" id="{2664A76F-875A-4FAC-9416-C162CAF3210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85" name="Text Box 340">
          <a:extLst>
            <a:ext uri="{FF2B5EF4-FFF2-40B4-BE49-F238E27FC236}">
              <a16:creationId xmlns="" xmlns:a16="http://schemas.microsoft.com/office/drawing/2014/main" id="{AB33811A-3CEF-4C91-9DFB-29EAABFDDE7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86" name="Text Box 341">
          <a:extLst>
            <a:ext uri="{FF2B5EF4-FFF2-40B4-BE49-F238E27FC236}">
              <a16:creationId xmlns="" xmlns:a16="http://schemas.microsoft.com/office/drawing/2014/main" id="{56991B9F-7BAE-4376-8A00-41539887FD6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87" name="Text Box 378">
          <a:extLst>
            <a:ext uri="{FF2B5EF4-FFF2-40B4-BE49-F238E27FC236}">
              <a16:creationId xmlns="" xmlns:a16="http://schemas.microsoft.com/office/drawing/2014/main" id="{EA720069-24D7-4BAD-ACFA-A5F81CB41CA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88" name="Text Box 379">
          <a:extLst>
            <a:ext uri="{FF2B5EF4-FFF2-40B4-BE49-F238E27FC236}">
              <a16:creationId xmlns="" xmlns:a16="http://schemas.microsoft.com/office/drawing/2014/main" id="{94A86C11-656D-443C-A7DD-5CDF21FFA97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89" name="Text Box 380">
          <a:extLst>
            <a:ext uri="{FF2B5EF4-FFF2-40B4-BE49-F238E27FC236}">
              <a16:creationId xmlns="" xmlns:a16="http://schemas.microsoft.com/office/drawing/2014/main" id="{34ED2A7E-A335-4AA0-A98D-E7DD8F2C857E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90" name="Text Box 381">
          <a:extLst>
            <a:ext uri="{FF2B5EF4-FFF2-40B4-BE49-F238E27FC236}">
              <a16:creationId xmlns="" xmlns:a16="http://schemas.microsoft.com/office/drawing/2014/main" id="{A192464A-56F6-45EB-8A3A-1FF7C3F5CF2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91" name="Text Box 382">
          <a:extLst>
            <a:ext uri="{FF2B5EF4-FFF2-40B4-BE49-F238E27FC236}">
              <a16:creationId xmlns="" xmlns:a16="http://schemas.microsoft.com/office/drawing/2014/main" id="{A54FE7BD-FB23-4868-8E3B-51934C8897F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00025"/>
    <xdr:sp macro="" textlink="">
      <xdr:nvSpPr>
        <xdr:cNvPr id="392" name="Text Box 383">
          <a:extLst>
            <a:ext uri="{FF2B5EF4-FFF2-40B4-BE49-F238E27FC236}">
              <a16:creationId xmlns="" xmlns:a16="http://schemas.microsoft.com/office/drawing/2014/main" id="{4302789D-311E-4A33-A54F-1E5BBF1CF7D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93" name="Text Box 268">
          <a:extLst>
            <a:ext uri="{FF2B5EF4-FFF2-40B4-BE49-F238E27FC236}">
              <a16:creationId xmlns="" xmlns:a16="http://schemas.microsoft.com/office/drawing/2014/main" id="{026C17F1-20AC-4754-A7A3-7C93BDEC5AA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94" name="Text Box 269">
          <a:extLst>
            <a:ext uri="{FF2B5EF4-FFF2-40B4-BE49-F238E27FC236}">
              <a16:creationId xmlns="" xmlns:a16="http://schemas.microsoft.com/office/drawing/2014/main" id="{6107920F-65B4-4837-B867-00B68C1125D6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95" name="Text Box 270">
          <a:extLst>
            <a:ext uri="{FF2B5EF4-FFF2-40B4-BE49-F238E27FC236}">
              <a16:creationId xmlns="" xmlns:a16="http://schemas.microsoft.com/office/drawing/2014/main" id="{3B10840B-205A-438A-B487-26A34B2EA55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96" name="Text Box 271">
          <a:extLst>
            <a:ext uri="{FF2B5EF4-FFF2-40B4-BE49-F238E27FC236}">
              <a16:creationId xmlns="" xmlns:a16="http://schemas.microsoft.com/office/drawing/2014/main" id="{2435BB35-8D4B-4A04-B6BE-DDBB4B4AB88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97" name="Text Box 272">
          <a:extLst>
            <a:ext uri="{FF2B5EF4-FFF2-40B4-BE49-F238E27FC236}">
              <a16:creationId xmlns="" xmlns:a16="http://schemas.microsoft.com/office/drawing/2014/main" id="{3FBA5427-7CAD-47BF-AD05-347C60BC844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398" name="Text Box 273">
          <a:extLst>
            <a:ext uri="{FF2B5EF4-FFF2-40B4-BE49-F238E27FC236}">
              <a16:creationId xmlns="" xmlns:a16="http://schemas.microsoft.com/office/drawing/2014/main" id="{390BF13C-4B62-4E1D-889B-E93CBF18E45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399" name="Text Box 274">
          <a:extLst>
            <a:ext uri="{FF2B5EF4-FFF2-40B4-BE49-F238E27FC236}">
              <a16:creationId xmlns="" xmlns:a16="http://schemas.microsoft.com/office/drawing/2014/main" id="{BA9F3041-3A30-434D-ADC1-7F56842EDCA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00" name="Text Box 275">
          <a:extLst>
            <a:ext uri="{FF2B5EF4-FFF2-40B4-BE49-F238E27FC236}">
              <a16:creationId xmlns="" xmlns:a16="http://schemas.microsoft.com/office/drawing/2014/main" id="{D36F286E-288C-4F5A-9C7E-EB569243F7F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01" name="Text Box 276">
          <a:extLst>
            <a:ext uri="{FF2B5EF4-FFF2-40B4-BE49-F238E27FC236}">
              <a16:creationId xmlns="" xmlns:a16="http://schemas.microsoft.com/office/drawing/2014/main" id="{39D07966-8C41-4663-8E25-8F73D7FEB57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02" name="Text Box 277">
          <a:extLst>
            <a:ext uri="{FF2B5EF4-FFF2-40B4-BE49-F238E27FC236}">
              <a16:creationId xmlns="" xmlns:a16="http://schemas.microsoft.com/office/drawing/2014/main" id="{82DDBCA1-41C3-44BD-BB34-EA530623417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03" name="Text Box 278">
          <a:extLst>
            <a:ext uri="{FF2B5EF4-FFF2-40B4-BE49-F238E27FC236}">
              <a16:creationId xmlns="" xmlns:a16="http://schemas.microsoft.com/office/drawing/2014/main" id="{97D0D5DC-3994-48B8-A1C6-30AE352AE1C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04" name="Text Box 279">
          <a:extLst>
            <a:ext uri="{FF2B5EF4-FFF2-40B4-BE49-F238E27FC236}">
              <a16:creationId xmlns="" xmlns:a16="http://schemas.microsoft.com/office/drawing/2014/main" id="{887B639E-702D-4964-B7C0-1E0F7BBC65C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05" name="Text Box 280">
          <a:extLst>
            <a:ext uri="{FF2B5EF4-FFF2-40B4-BE49-F238E27FC236}">
              <a16:creationId xmlns="" xmlns:a16="http://schemas.microsoft.com/office/drawing/2014/main" id="{A22D5774-899F-4BE2-B2B0-30CF50CA94F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06" name="Text Box 281">
          <a:extLst>
            <a:ext uri="{FF2B5EF4-FFF2-40B4-BE49-F238E27FC236}">
              <a16:creationId xmlns="" xmlns:a16="http://schemas.microsoft.com/office/drawing/2014/main" id="{7CB24B9F-316E-4881-B49B-9162C5D1CF0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07" name="Text Box 282">
          <a:extLst>
            <a:ext uri="{FF2B5EF4-FFF2-40B4-BE49-F238E27FC236}">
              <a16:creationId xmlns="" xmlns:a16="http://schemas.microsoft.com/office/drawing/2014/main" id="{A9E03705-470B-4234-BF8A-9A049646F99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08" name="Text Box 283">
          <a:extLst>
            <a:ext uri="{FF2B5EF4-FFF2-40B4-BE49-F238E27FC236}">
              <a16:creationId xmlns="" xmlns:a16="http://schemas.microsoft.com/office/drawing/2014/main" id="{4F32DDC4-D058-4881-88EE-808BDBA8AD0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09" name="Text Box 284">
          <a:extLst>
            <a:ext uri="{FF2B5EF4-FFF2-40B4-BE49-F238E27FC236}">
              <a16:creationId xmlns="" xmlns:a16="http://schemas.microsoft.com/office/drawing/2014/main" id="{8A3DB2D9-9ABF-47C2-9A90-EE0350EDDCE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10" name="Text Box 285">
          <a:extLst>
            <a:ext uri="{FF2B5EF4-FFF2-40B4-BE49-F238E27FC236}">
              <a16:creationId xmlns="" xmlns:a16="http://schemas.microsoft.com/office/drawing/2014/main" id="{0AFB89C5-B56D-4B1D-B17E-EEF93625743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11" name="Text Box 286">
          <a:extLst>
            <a:ext uri="{FF2B5EF4-FFF2-40B4-BE49-F238E27FC236}">
              <a16:creationId xmlns="" xmlns:a16="http://schemas.microsoft.com/office/drawing/2014/main" id="{57575111-8C1C-49A0-AC39-5049336939B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12" name="Text Box 287">
          <a:extLst>
            <a:ext uri="{FF2B5EF4-FFF2-40B4-BE49-F238E27FC236}">
              <a16:creationId xmlns="" xmlns:a16="http://schemas.microsoft.com/office/drawing/2014/main" id="{B88A0DB8-F5C4-49CA-8BD7-C72B899C74E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13" name="Text Box 288">
          <a:extLst>
            <a:ext uri="{FF2B5EF4-FFF2-40B4-BE49-F238E27FC236}">
              <a16:creationId xmlns="" xmlns:a16="http://schemas.microsoft.com/office/drawing/2014/main" id="{68A3090B-3F26-414F-9ADB-1FBFC8FC4F5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14" name="Text Box 289">
          <a:extLst>
            <a:ext uri="{FF2B5EF4-FFF2-40B4-BE49-F238E27FC236}">
              <a16:creationId xmlns="" xmlns:a16="http://schemas.microsoft.com/office/drawing/2014/main" id="{10E57043-0384-439B-AFBC-22736FB75AB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15" name="Text Box 290">
          <a:extLst>
            <a:ext uri="{FF2B5EF4-FFF2-40B4-BE49-F238E27FC236}">
              <a16:creationId xmlns="" xmlns:a16="http://schemas.microsoft.com/office/drawing/2014/main" id="{CD142DFC-0C47-4CCB-830F-B27789C82798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16" name="Text Box 297">
          <a:extLst>
            <a:ext uri="{FF2B5EF4-FFF2-40B4-BE49-F238E27FC236}">
              <a16:creationId xmlns="" xmlns:a16="http://schemas.microsoft.com/office/drawing/2014/main" id="{1393F37E-3F08-4FBB-B119-25617A134FE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17" name="Text Box 298">
          <a:extLst>
            <a:ext uri="{FF2B5EF4-FFF2-40B4-BE49-F238E27FC236}">
              <a16:creationId xmlns="" xmlns:a16="http://schemas.microsoft.com/office/drawing/2014/main" id="{DB3C325B-2871-42F7-89EF-A9C066C6624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18" name="Text Box 299">
          <a:extLst>
            <a:ext uri="{FF2B5EF4-FFF2-40B4-BE49-F238E27FC236}">
              <a16:creationId xmlns="" xmlns:a16="http://schemas.microsoft.com/office/drawing/2014/main" id="{68427A96-5A22-45F0-96D5-67D933A597A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19" name="Text Box 300">
          <a:extLst>
            <a:ext uri="{FF2B5EF4-FFF2-40B4-BE49-F238E27FC236}">
              <a16:creationId xmlns="" xmlns:a16="http://schemas.microsoft.com/office/drawing/2014/main" id="{93B82A3A-0AA2-49AB-B1F7-68D699604FB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20" name="Text Box 301">
          <a:extLst>
            <a:ext uri="{FF2B5EF4-FFF2-40B4-BE49-F238E27FC236}">
              <a16:creationId xmlns="" xmlns:a16="http://schemas.microsoft.com/office/drawing/2014/main" id="{7F9A3A09-43C6-45C5-AE19-9E0DF0FFAE6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21" name="Text Box 302">
          <a:extLst>
            <a:ext uri="{FF2B5EF4-FFF2-40B4-BE49-F238E27FC236}">
              <a16:creationId xmlns="" xmlns:a16="http://schemas.microsoft.com/office/drawing/2014/main" id="{DAFCB1B7-C6F3-4141-9751-12C5DDCAC1F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22" name="Text Box 303">
          <a:extLst>
            <a:ext uri="{FF2B5EF4-FFF2-40B4-BE49-F238E27FC236}">
              <a16:creationId xmlns="" xmlns:a16="http://schemas.microsoft.com/office/drawing/2014/main" id="{B30D875E-AE20-463A-92FA-1C16AF34B1F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23" name="Text Box 304">
          <a:extLst>
            <a:ext uri="{FF2B5EF4-FFF2-40B4-BE49-F238E27FC236}">
              <a16:creationId xmlns="" xmlns:a16="http://schemas.microsoft.com/office/drawing/2014/main" id="{DFC17A09-5D4B-4799-B3AF-D7112231028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24" name="Text Box 305">
          <a:extLst>
            <a:ext uri="{FF2B5EF4-FFF2-40B4-BE49-F238E27FC236}">
              <a16:creationId xmlns="" xmlns:a16="http://schemas.microsoft.com/office/drawing/2014/main" id="{ABBB1128-1596-480B-9365-E552734FAF0C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25" name="Text Box 306">
          <a:extLst>
            <a:ext uri="{FF2B5EF4-FFF2-40B4-BE49-F238E27FC236}">
              <a16:creationId xmlns="" xmlns:a16="http://schemas.microsoft.com/office/drawing/2014/main" id="{DA562DEF-4200-4BD8-974E-B641358491E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26" name="Text Box 307">
          <a:extLst>
            <a:ext uri="{FF2B5EF4-FFF2-40B4-BE49-F238E27FC236}">
              <a16:creationId xmlns="" xmlns:a16="http://schemas.microsoft.com/office/drawing/2014/main" id="{456DB810-12E6-4106-8ED1-F71A125C464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27" name="Text Box 308">
          <a:extLst>
            <a:ext uri="{FF2B5EF4-FFF2-40B4-BE49-F238E27FC236}">
              <a16:creationId xmlns="" xmlns:a16="http://schemas.microsoft.com/office/drawing/2014/main" id="{60216CD6-F798-40DB-AA6E-4E8114FDE41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28" name="Text Box 309">
          <a:extLst>
            <a:ext uri="{FF2B5EF4-FFF2-40B4-BE49-F238E27FC236}">
              <a16:creationId xmlns="" xmlns:a16="http://schemas.microsoft.com/office/drawing/2014/main" id="{136EEF49-E508-4555-9813-63F73C2B878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29" name="Text Box 310">
          <a:extLst>
            <a:ext uri="{FF2B5EF4-FFF2-40B4-BE49-F238E27FC236}">
              <a16:creationId xmlns="" xmlns:a16="http://schemas.microsoft.com/office/drawing/2014/main" id="{DFFB93E5-D223-485C-9B16-9A731177E1DF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30" name="Text Box 311">
          <a:extLst>
            <a:ext uri="{FF2B5EF4-FFF2-40B4-BE49-F238E27FC236}">
              <a16:creationId xmlns="" xmlns:a16="http://schemas.microsoft.com/office/drawing/2014/main" id="{EA0488E6-B899-4790-9673-A58E9FEE40D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530225"/>
    <xdr:sp macro="" textlink="">
      <xdr:nvSpPr>
        <xdr:cNvPr id="431" name="Text Box 312">
          <a:extLst>
            <a:ext uri="{FF2B5EF4-FFF2-40B4-BE49-F238E27FC236}">
              <a16:creationId xmlns="" xmlns:a16="http://schemas.microsoft.com/office/drawing/2014/main" id="{EEF9F195-B628-43E1-B763-75C24F286CC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88900</xdr:colOff>
      <xdr:row>29</xdr:row>
      <xdr:rowOff>0</xdr:rowOff>
    </xdr:from>
    <xdr:ext cx="88900" cy="212725"/>
    <xdr:sp macro="" textlink="">
      <xdr:nvSpPr>
        <xdr:cNvPr id="432" name="Text Box 313">
          <a:extLst>
            <a:ext uri="{FF2B5EF4-FFF2-40B4-BE49-F238E27FC236}">
              <a16:creationId xmlns="" xmlns:a16="http://schemas.microsoft.com/office/drawing/2014/main" id="{73B865B3-1059-43BB-9CD4-C8B4CB6D1ABB}"/>
            </a:ext>
          </a:extLst>
        </xdr:cNvPr>
        <xdr:cNvSpPr txBox="1">
          <a:spLocks noChangeArrowheads="1"/>
        </xdr:cNvSpPr>
      </xdr:nvSpPr>
      <xdr:spPr bwMode="auto">
        <a:xfrm>
          <a:off x="51943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33" name="Text Box 331">
          <a:extLst>
            <a:ext uri="{FF2B5EF4-FFF2-40B4-BE49-F238E27FC236}">
              <a16:creationId xmlns="" xmlns:a16="http://schemas.microsoft.com/office/drawing/2014/main" id="{D63D0510-D468-416E-A774-D91BCF2CA12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34" name="Text Box 332">
          <a:extLst>
            <a:ext uri="{FF2B5EF4-FFF2-40B4-BE49-F238E27FC236}">
              <a16:creationId xmlns="" xmlns:a16="http://schemas.microsoft.com/office/drawing/2014/main" id="{E0488ED3-ACF2-420F-8C4A-6220DA0174A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35" name="Text Box 333">
          <a:extLst>
            <a:ext uri="{FF2B5EF4-FFF2-40B4-BE49-F238E27FC236}">
              <a16:creationId xmlns="" xmlns:a16="http://schemas.microsoft.com/office/drawing/2014/main" id="{45F0FA88-4C05-4C55-AE8C-8B072FE1730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36" name="Text Box 334">
          <a:extLst>
            <a:ext uri="{FF2B5EF4-FFF2-40B4-BE49-F238E27FC236}">
              <a16:creationId xmlns="" xmlns:a16="http://schemas.microsoft.com/office/drawing/2014/main" id="{F8B6ACDC-8B47-4F0B-8A1D-17C0BA9CFBA7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37" name="Text Box 335">
          <a:extLst>
            <a:ext uri="{FF2B5EF4-FFF2-40B4-BE49-F238E27FC236}">
              <a16:creationId xmlns="" xmlns:a16="http://schemas.microsoft.com/office/drawing/2014/main" id="{13D86C1B-953D-4192-8AAA-92C2C8A827D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38" name="Text Box 336">
          <a:extLst>
            <a:ext uri="{FF2B5EF4-FFF2-40B4-BE49-F238E27FC236}">
              <a16:creationId xmlns="" xmlns:a16="http://schemas.microsoft.com/office/drawing/2014/main" id="{2C4A228B-3CF3-49B8-9008-CDD8BA5D8935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39" name="Text Box 337">
          <a:extLst>
            <a:ext uri="{FF2B5EF4-FFF2-40B4-BE49-F238E27FC236}">
              <a16:creationId xmlns="" xmlns:a16="http://schemas.microsoft.com/office/drawing/2014/main" id="{EE82D941-7BE3-4935-B4ED-CE8E3F147FE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40" name="Text Box 338">
          <a:extLst>
            <a:ext uri="{FF2B5EF4-FFF2-40B4-BE49-F238E27FC236}">
              <a16:creationId xmlns="" xmlns:a16="http://schemas.microsoft.com/office/drawing/2014/main" id="{B55C4B13-E70C-4EA2-BBED-42CE99D9B513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41" name="Text Box 339">
          <a:extLst>
            <a:ext uri="{FF2B5EF4-FFF2-40B4-BE49-F238E27FC236}">
              <a16:creationId xmlns="" xmlns:a16="http://schemas.microsoft.com/office/drawing/2014/main" id="{B02798BE-2055-4D2B-97A6-ED87F04E4439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42" name="Text Box 340">
          <a:extLst>
            <a:ext uri="{FF2B5EF4-FFF2-40B4-BE49-F238E27FC236}">
              <a16:creationId xmlns="" xmlns:a16="http://schemas.microsoft.com/office/drawing/2014/main" id="{8EFE4763-B078-4FCC-8367-631269D2A792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43" name="Text Box 341">
          <a:extLst>
            <a:ext uri="{FF2B5EF4-FFF2-40B4-BE49-F238E27FC236}">
              <a16:creationId xmlns="" xmlns:a16="http://schemas.microsoft.com/office/drawing/2014/main" id="{021D9887-4198-4B7A-B357-77C270B42101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44" name="Text Box 378">
          <a:extLst>
            <a:ext uri="{FF2B5EF4-FFF2-40B4-BE49-F238E27FC236}">
              <a16:creationId xmlns="" xmlns:a16="http://schemas.microsoft.com/office/drawing/2014/main" id="{47402904-2ECA-4E7D-94A2-918CD571501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45" name="Text Box 379">
          <a:extLst>
            <a:ext uri="{FF2B5EF4-FFF2-40B4-BE49-F238E27FC236}">
              <a16:creationId xmlns="" xmlns:a16="http://schemas.microsoft.com/office/drawing/2014/main" id="{BBEF86D1-3AC6-4CBD-B767-8DC71BD85ABD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46" name="Text Box 380">
          <a:extLst>
            <a:ext uri="{FF2B5EF4-FFF2-40B4-BE49-F238E27FC236}">
              <a16:creationId xmlns="" xmlns:a16="http://schemas.microsoft.com/office/drawing/2014/main" id="{235F1642-03F8-409B-98B2-64278439578B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47" name="Text Box 381">
          <a:extLst>
            <a:ext uri="{FF2B5EF4-FFF2-40B4-BE49-F238E27FC236}">
              <a16:creationId xmlns="" xmlns:a16="http://schemas.microsoft.com/office/drawing/2014/main" id="{4F57ABD5-E592-4536-8620-27350C7CD794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48" name="Text Box 382">
          <a:extLst>
            <a:ext uri="{FF2B5EF4-FFF2-40B4-BE49-F238E27FC236}">
              <a16:creationId xmlns="" xmlns:a16="http://schemas.microsoft.com/office/drawing/2014/main" id="{DEEF4323-9058-404B-AC5F-8BEF2D5F376A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88900" cy="212725"/>
    <xdr:sp macro="" textlink="">
      <xdr:nvSpPr>
        <xdr:cNvPr id="449" name="Text Box 383">
          <a:extLst>
            <a:ext uri="{FF2B5EF4-FFF2-40B4-BE49-F238E27FC236}">
              <a16:creationId xmlns="" xmlns:a16="http://schemas.microsoft.com/office/drawing/2014/main" id="{ACCBBC8A-CECF-4D12-B622-9646964F6DC0}"/>
            </a:ext>
          </a:extLst>
        </xdr:cNvPr>
        <xdr:cNvSpPr txBox="1">
          <a:spLocks noChangeArrowheads="1"/>
        </xdr:cNvSpPr>
      </xdr:nvSpPr>
      <xdr:spPr bwMode="auto">
        <a:xfrm>
          <a:off x="5105400" y="1789747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520700</xdr:colOff>
      <xdr:row>29</xdr:row>
      <xdr:rowOff>0</xdr:rowOff>
    </xdr:from>
    <xdr:ext cx="29633" cy="212725"/>
    <xdr:sp macro="" textlink="">
      <xdr:nvSpPr>
        <xdr:cNvPr id="450" name="Text Box 932">
          <a:extLst>
            <a:ext uri="{FF2B5EF4-FFF2-40B4-BE49-F238E27FC236}">
              <a16:creationId xmlns="" xmlns:a16="http://schemas.microsoft.com/office/drawing/2014/main" id="{3DC85299-8259-46CC-8536-4B353D9C0E1D}"/>
            </a:ext>
          </a:extLst>
        </xdr:cNvPr>
        <xdr:cNvSpPr txBox="1">
          <a:spLocks noChangeArrowheads="1"/>
        </xdr:cNvSpPr>
      </xdr:nvSpPr>
      <xdr:spPr bwMode="auto">
        <a:xfrm>
          <a:off x="5626100" y="17897475"/>
          <a:ext cx="29633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798" name="Text Box 1">
          <a:extLst>
            <a:ext uri="{FF2B5EF4-FFF2-40B4-BE49-F238E27FC236}">
              <a16:creationId xmlns="" xmlns:a16="http://schemas.microsoft.com/office/drawing/2014/main" id="{60EA5C27-F574-46C1-B85E-33C08C14A19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799" name="Text Box 2">
          <a:extLst>
            <a:ext uri="{FF2B5EF4-FFF2-40B4-BE49-F238E27FC236}">
              <a16:creationId xmlns="" xmlns:a16="http://schemas.microsoft.com/office/drawing/2014/main" id="{7B1358EA-5B72-467E-999A-1A694B8723B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00" name="Text Box 3">
          <a:extLst>
            <a:ext uri="{FF2B5EF4-FFF2-40B4-BE49-F238E27FC236}">
              <a16:creationId xmlns="" xmlns:a16="http://schemas.microsoft.com/office/drawing/2014/main" id="{E04BC5B4-67BD-4637-9810-DDE674F24F3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01" name="Text Box 4">
          <a:extLst>
            <a:ext uri="{FF2B5EF4-FFF2-40B4-BE49-F238E27FC236}">
              <a16:creationId xmlns="" xmlns:a16="http://schemas.microsoft.com/office/drawing/2014/main" id="{7CB1D481-944C-4535-9C41-6B8A65FC576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02" name="Text Box 5">
          <a:extLst>
            <a:ext uri="{FF2B5EF4-FFF2-40B4-BE49-F238E27FC236}">
              <a16:creationId xmlns="" xmlns:a16="http://schemas.microsoft.com/office/drawing/2014/main" id="{C71F162B-6EF0-4E3E-A334-347216C3B6D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03" name="Text Box 6">
          <a:extLst>
            <a:ext uri="{FF2B5EF4-FFF2-40B4-BE49-F238E27FC236}">
              <a16:creationId xmlns="" xmlns:a16="http://schemas.microsoft.com/office/drawing/2014/main" id="{007FF412-6414-424B-8394-17DDDC6E252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04" name="Text Box 7">
          <a:extLst>
            <a:ext uri="{FF2B5EF4-FFF2-40B4-BE49-F238E27FC236}">
              <a16:creationId xmlns="" xmlns:a16="http://schemas.microsoft.com/office/drawing/2014/main" id="{BA40110F-0B4B-489C-9209-F7EF08EF8A5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05" name="Text Box 8">
          <a:extLst>
            <a:ext uri="{FF2B5EF4-FFF2-40B4-BE49-F238E27FC236}">
              <a16:creationId xmlns="" xmlns:a16="http://schemas.microsoft.com/office/drawing/2014/main" id="{6293A811-B107-4A49-B861-4A2C4F3D8D1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06" name="Text Box 9">
          <a:extLst>
            <a:ext uri="{FF2B5EF4-FFF2-40B4-BE49-F238E27FC236}">
              <a16:creationId xmlns="" xmlns:a16="http://schemas.microsoft.com/office/drawing/2014/main" id="{F6DC576F-6724-4CD1-B24D-39629F7F901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07" name="Text Box 10">
          <a:extLst>
            <a:ext uri="{FF2B5EF4-FFF2-40B4-BE49-F238E27FC236}">
              <a16:creationId xmlns="" xmlns:a16="http://schemas.microsoft.com/office/drawing/2014/main" id="{B03E642D-5646-4832-A8CD-20D432FE2A3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08" name="Text Box 11">
          <a:extLst>
            <a:ext uri="{FF2B5EF4-FFF2-40B4-BE49-F238E27FC236}">
              <a16:creationId xmlns="" xmlns:a16="http://schemas.microsoft.com/office/drawing/2014/main" id="{C0FC6356-24D2-493E-AAB0-CBF944C79F6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09" name="Text Box 12">
          <a:extLst>
            <a:ext uri="{FF2B5EF4-FFF2-40B4-BE49-F238E27FC236}">
              <a16:creationId xmlns="" xmlns:a16="http://schemas.microsoft.com/office/drawing/2014/main" id="{1545CC36-43F1-4262-8A8E-E73B42E507A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10" name="Text Box 13">
          <a:extLst>
            <a:ext uri="{FF2B5EF4-FFF2-40B4-BE49-F238E27FC236}">
              <a16:creationId xmlns="" xmlns:a16="http://schemas.microsoft.com/office/drawing/2014/main" id="{015F1669-FE4D-4822-926F-3D6507C546A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11" name="Text Box 14">
          <a:extLst>
            <a:ext uri="{FF2B5EF4-FFF2-40B4-BE49-F238E27FC236}">
              <a16:creationId xmlns="" xmlns:a16="http://schemas.microsoft.com/office/drawing/2014/main" id="{F1100613-0E1F-4AFA-A5D1-D03072C9EA9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12" name="Text Box 15">
          <a:extLst>
            <a:ext uri="{FF2B5EF4-FFF2-40B4-BE49-F238E27FC236}">
              <a16:creationId xmlns="" xmlns:a16="http://schemas.microsoft.com/office/drawing/2014/main" id="{B5928039-5458-4B1C-92CE-F7D6D4661A2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13" name="Text Box 16">
          <a:extLst>
            <a:ext uri="{FF2B5EF4-FFF2-40B4-BE49-F238E27FC236}">
              <a16:creationId xmlns="" xmlns:a16="http://schemas.microsoft.com/office/drawing/2014/main" id="{61DB8E78-F812-412E-A438-B121ED9C5B1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14" name="Text Box 17">
          <a:extLst>
            <a:ext uri="{FF2B5EF4-FFF2-40B4-BE49-F238E27FC236}">
              <a16:creationId xmlns="" xmlns:a16="http://schemas.microsoft.com/office/drawing/2014/main" id="{8C3C5F88-22CE-4A59-9FBB-3026A2CE9D9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15" name="Text Box 18">
          <a:extLst>
            <a:ext uri="{FF2B5EF4-FFF2-40B4-BE49-F238E27FC236}">
              <a16:creationId xmlns="" xmlns:a16="http://schemas.microsoft.com/office/drawing/2014/main" id="{F5A52169-7BEE-4983-94F8-63BE26B6335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16" name="Text Box 19">
          <a:extLst>
            <a:ext uri="{FF2B5EF4-FFF2-40B4-BE49-F238E27FC236}">
              <a16:creationId xmlns="" xmlns:a16="http://schemas.microsoft.com/office/drawing/2014/main" id="{1E3E873F-D984-44BA-AFCC-A64C0553041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17" name="Text Box 20">
          <a:extLst>
            <a:ext uri="{FF2B5EF4-FFF2-40B4-BE49-F238E27FC236}">
              <a16:creationId xmlns="" xmlns:a16="http://schemas.microsoft.com/office/drawing/2014/main" id="{7C1FF5A6-3DF1-4F25-9761-B9D0965DD3B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18" name="Text Box 21">
          <a:extLst>
            <a:ext uri="{FF2B5EF4-FFF2-40B4-BE49-F238E27FC236}">
              <a16:creationId xmlns="" xmlns:a16="http://schemas.microsoft.com/office/drawing/2014/main" id="{59287143-D4CD-455A-81AD-13AC2D1A873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19" name="Text Box 22">
          <a:extLst>
            <a:ext uri="{FF2B5EF4-FFF2-40B4-BE49-F238E27FC236}">
              <a16:creationId xmlns="" xmlns:a16="http://schemas.microsoft.com/office/drawing/2014/main" id="{E98652CF-F6A7-4BF0-8EAC-1EEACA2B5F9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20" name="Text Box 23">
          <a:extLst>
            <a:ext uri="{FF2B5EF4-FFF2-40B4-BE49-F238E27FC236}">
              <a16:creationId xmlns="" xmlns:a16="http://schemas.microsoft.com/office/drawing/2014/main" id="{6A0C294A-3E8D-4136-B5EC-7399E8B8600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21" name="Text Box 30">
          <a:extLst>
            <a:ext uri="{FF2B5EF4-FFF2-40B4-BE49-F238E27FC236}">
              <a16:creationId xmlns="" xmlns:a16="http://schemas.microsoft.com/office/drawing/2014/main" id="{A58F73A8-0C4A-4C82-B2AB-5EE01E3B452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22" name="Text Box 31">
          <a:extLst>
            <a:ext uri="{FF2B5EF4-FFF2-40B4-BE49-F238E27FC236}">
              <a16:creationId xmlns="" xmlns:a16="http://schemas.microsoft.com/office/drawing/2014/main" id="{5AA1C557-2450-4CA2-9286-5CA7BB35A9E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23" name="Text Box 32">
          <a:extLst>
            <a:ext uri="{FF2B5EF4-FFF2-40B4-BE49-F238E27FC236}">
              <a16:creationId xmlns="" xmlns:a16="http://schemas.microsoft.com/office/drawing/2014/main" id="{52FD9181-C23A-41B2-937F-8731285A773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24" name="Text Box 33">
          <a:extLst>
            <a:ext uri="{FF2B5EF4-FFF2-40B4-BE49-F238E27FC236}">
              <a16:creationId xmlns="" xmlns:a16="http://schemas.microsoft.com/office/drawing/2014/main" id="{081A7F1D-998A-465E-9F10-ACEF37C53F8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25" name="Text Box 34">
          <a:extLst>
            <a:ext uri="{FF2B5EF4-FFF2-40B4-BE49-F238E27FC236}">
              <a16:creationId xmlns="" xmlns:a16="http://schemas.microsoft.com/office/drawing/2014/main" id="{7F7AE72A-2C65-437C-BC83-738B6A33DF4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26" name="Text Box 35">
          <a:extLst>
            <a:ext uri="{FF2B5EF4-FFF2-40B4-BE49-F238E27FC236}">
              <a16:creationId xmlns="" xmlns:a16="http://schemas.microsoft.com/office/drawing/2014/main" id="{D295771F-CACA-4338-98AC-DCB575CE96C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27" name="Text Box 36">
          <a:extLst>
            <a:ext uri="{FF2B5EF4-FFF2-40B4-BE49-F238E27FC236}">
              <a16:creationId xmlns="" xmlns:a16="http://schemas.microsoft.com/office/drawing/2014/main" id="{425091E3-EBF8-40DD-B643-446762CD171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28" name="Text Box 37">
          <a:extLst>
            <a:ext uri="{FF2B5EF4-FFF2-40B4-BE49-F238E27FC236}">
              <a16:creationId xmlns="" xmlns:a16="http://schemas.microsoft.com/office/drawing/2014/main" id="{56D70F6F-FEE3-4C27-BB9E-A9271042BDD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29" name="Text Box 38">
          <a:extLst>
            <a:ext uri="{FF2B5EF4-FFF2-40B4-BE49-F238E27FC236}">
              <a16:creationId xmlns="" xmlns:a16="http://schemas.microsoft.com/office/drawing/2014/main" id="{9B78D356-B956-47D3-AAF3-29743799BB4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30" name="Text Box 39">
          <a:extLst>
            <a:ext uri="{FF2B5EF4-FFF2-40B4-BE49-F238E27FC236}">
              <a16:creationId xmlns="" xmlns:a16="http://schemas.microsoft.com/office/drawing/2014/main" id="{E8825438-067F-48C9-AAAF-DB136295D01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31" name="Text Box 40">
          <a:extLst>
            <a:ext uri="{FF2B5EF4-FFF2-40B4-BE49-F238E27FC236}">
              <a16:creationId xmlns="" xmlns:a16="http://schemas.microsoft.com/office/drawing/2014/main" id="{934495AD-DA0D-477F-961E-143FAE13CEB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32" name="Text Box 41">
          <a:extLst>
            <a:ext uri="{FF2B5EF4-FFF2-40B4-BE49-F238E27FC236}">
              <a16:creationId xmlns="" xmlns:a16="http://schemas.microsoft.com/office/drawing/2014/main" id="{CFC67489-A5E3-45CF-AFA1-6BE3DECBC3C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33" name="Text Box 42">
          <a:extLst>
            <a:ext uri="{FF2B5EF4-FFF2-40B4-BE49-F238E27FC236}">
              <a16:creationId xmlns="" xmlns:a16="http://schemas.microsoft.com/office/drawing/2014/main" id="{C1745266-B360-424B-B783-9B09F24C338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34" name="Text Box 43">
          <a:extLst>
            <a:ext uri="{FF2B5EF4-FFF2-40B4-BE49-F238E27FC236}">
              <a16:creationId xmlns="" xmlns:a16="http://schemas.microsoft.com/office/drawing/2014/main" id="{000FA7FD-3E71-4E71-944B-C03345D9914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35" name="Text Box 44">
          <a:extLst>
            <a:ext uri="{FF2B5EF4-FFF2-40B4-BE49-F238E27FC236}">
              <a16:creationId xmlns="" xmlns:a16="http://schemas.microsoft.com/office/drawing/2014/main" id="{78D39EA8-7770-4234-B9D3-FF2643C9C49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36" name="Text Box 45">
          <a:extLst>
            <a:ext uri="{FF2B5EF4-FFF2-40B4-BE49-F238E27FC236}">
              <a16:creationId xmlns="" xmlns:a16="http://schemas.microsoft.com/office/drawing/2014/main" id="{4535E019-3A46-4FA9-ABEB-BE47CD56C75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37" name="Text Box 46">
          <a:extLst>
            <a:ext uri="{FF2B5EF4-FFF2-40B4-BE49-F238E27FC236}">
              <a16:creationId xmlns="" xmlns:a16="http://schemas.microsoft.com/office/drawing/2014/main" id="{263D805E-FEEC-48BD-B452-4163FC36AD8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38" name="Text Box 47">
          <a:extLst>
            <a:ext uri="{FF2B5EF4-FFF2-40B4-BE49-F238E27FC236}">
              <a16:creationId xmlns="" xmlns:a16="http://schemas.microsoft.com/office/drawing/2014/main" id="{7CA8470E-8B6B-45E7-A322-6FEC5AE5390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39" name="Text Box 48">
          <a:extLst>
            <a:ext uri="{FF2B5EF4-FFF2-40B4-BE49-F238E27FC236}">
              <a16:creationId xmlns="" xmlns:a16="http://schemas.microsoft.com/office/drawing/2014/main" id="{CBCC382C-C007-4470-A69F-050381C676C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40" name="Text Box 49">
          <a:extLst>
            <a:ext uri="{FF2B5EF4-FFF2-40B4-BE49-F238E27FC236}">
              <a16:creationId xmlns="" xmlns:a16="http://schemas.microsoft.com/office/drawing/2014/main" id="{14DF7B11-C4BB-40D8-9AE1-80256459A0D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41" name="Text Box 50">
          <a:extLst>
            <a:ext uri="{FF2B5EF4-FFF2-40B4-BE49-F238E27FC236}">
              <a16:creationId xmlns="" xmlns:a16="http://schemas.microsoft.com/office/drawing/2014/main" id="{78FE7541-CE3D-49BA-95F7-39B2CEE557D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42" name="Text Box 51">
          <a:extLst>
            <a:ext uri="{FF2B5EF4-FFF2-40B4-BE49-F238E27FC236}">
              <a16:creationId xmlns="" xmlns:a16="http://schemas.microsoft.com/office/drawing/2014/main" id="{55E691A3-5D7F-4EDA-9C4D-FA609325023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43" name="Text Box 52">
          <a:extLst>
            <a:ext uri="{FF2B5EF4-FFF2-40B4-BE49-F238E27FC236}">
              <a16:creationId xmlns="" xmlns:a16="http://schemas.microsoft.com/office/drawing/2014/main" id="{9F2B173F-2CCD-4FA2-8A34-DDFF6BFD792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44" name="Text Box 53">
          <a:extLst>
            <a:ext uri="{FF2B5EF4-FFF2-40B4-BE49-F238E27FC236}">
              <a16:creationId xmlns="" xmlns:a16="http://schemas.microsoft.com/office/drawing/2014/main" id="{62B0D036-EBAD-48A8-88EF-D372B3AF1EC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45" name="Text Box 54">
          <a:extLst>
            <a:ext uri="{FF2B5EF4-FFF2-40B4-BE49-F238E27FC236}">
              <a16:creationId xmlns="" xmlns:a16="http://schemas.microsoft.com/office/drawing/2014/main" id="{FBBC1262-D53B-4F0B-8109-FC698F35CA3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46" name="Text Box 55">
          <a:extLst>
            <a:ext uri="{FF2B5EF4-FFF2-40B4-BE49-F238E27FC236}">
              <a16:creationId xmlns="" xmlns:a16="http://schemas.microsoft.com/office/drawing/2014/main" id="{B7025634-050D-4E04-AB05-6CE660C9965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47" name="Text Box 56">
          <a:extLst>
            <a:ext uri="{FF2B5EF4-FFF2-40B4-BE49-F238E27FC236}">
              <a16:creationId xmlns="" xmlns:a16="http://schemas.microsoft.com/office/drawing/2014/main" id="{14EFCAAA-2FEA-4088-A0F6-6760521038F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48" name="Text Box 57">
          <a:extLst>
            <a:ext uri="{FF2B5EF4-FFF2-40B4-BE49-F238E27FC236}">
              <a16:creationId xmlns="" xmlns:a16="http://schemas.microsoft.com/office/drawing/2014/main" id="{66F687ED-80C2-4F5B-943C-1B08C39EB17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49" name="Text Box 58">
          <a:extLst>
            <a:ext uri="{FF2B5EF4-FFF2-40B4-BE49-F238E27FC236}">
              <a16:creationId xmlns="" xmlns:a16="http://schemas.microsoft.com/office/drawing/2014/main" id="{DA37AD97-9EBE-4B2F-8C12-106B3419030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50" name="Text Box 59">
          <a:extLst>
            <a:ext uri="{FF2B5EF4-FFF2-40B4-BE49-F238E27FC236}">
              <a16:creationId xmlns="" xmlns:a16="http://schemas.microsoft.com/office/drawing/2014/main" id="{4CA6C356-766C-4964-8807-54119AE4D74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51" name="Text Box 60">
          <a:extLst>
            <a:ext uri="{FF2B5EF4-FFF2-40B4-BE49-F238E27FC236}">
              <a16:creationId xmlns="" xmlns:a16="http://schemas.microsoft.com/office/drawing/2014/main" id="{3472CDCC-D51F-4D14-AC0D-1D7893DF430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52" name="Text Box 61">
          <a:extLst>
            <a:ext uri="{FF2B5EF4-FFF2-40B4-BE49-F238E27FC236}">
              <a16:creationId xmlns="" xmlns:a16="http://schemas.microsoft.com/office/drawing/2014/main" id="{CA66F54A-A4A1-459F-8945-0FC3C52B15B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53" name="Text Box 62">
          <a:extLst>
            <a:ext uri="{FF2B5EF4-FFF2-40B4-BE49-F238E27FC236}">
              <a16:creationId xmlns="" xmlns:a16="http://schemas.microsoft.com/office/drawing/2014/main" id="{F09652C3-B4F6-451D-8D1D-1FDFFFD86E4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54" name="Text Box 63">
          <a:extLst>
            <a:ext uri="{FF2B5EF4-FFF2-40B4-BE49-F238E27FC236}">
              <a16:creationId xmlns="" xmlns:a16="http://schemas.microsoft.com/office/drawing/2014/main" id="{DBFBBBAE-1B22-47FA-9FAA-525D6B4665E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55" name="Text Box 64">
          <a:extLst>
            <a:ext uri="{FF2B5EF4-FFF2-40B4-BE49-F238E27FC236}">
              <a16:creationId xmlns="" xmlns:a16="http://schemas.microsoft.com/office/drawing/2014/main" id="{B7E2D806-DC77-4ED8-BAF8-A35BD42E4C3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56" name="Text Box 65">
          <a:extLst>
            <a:ext uri="{FF2B5EF4-FFF2-40B4-BE49-F238E27FC236}">
              <a16:creationId xmlns="" xmlns:a16="http://schemas.microsoft.com/office/drawing/2014/main" id="{7DF2CD1A-BE2C-4FF9-A92D-D4D71BE291A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57" name="Text Box 66">
          <a:extLst>
            <a:ext uri="{FF2B5EF4-FFF2-40B4-BE49-F238E27FC236}">
              <a16:creationId xmlns="" xmlns:a16="http://schemas.microsoft.com/office/drawing/2014/main" id="{04C40812-6389-40E9-A9A5-FFDAC278AA2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58" name="Text Box 67">
          <a:extLst>
            <a:ext uri="{FF2B5EF4-FFF2-40B4-BE49-F238E27FC236}">
              <a16:creationId xmlns="" xmlns:a16="http://schemas.microsoft.com/office/drawing/2014/main" id="{64ED5BC1-457D-4818-895E-CB20CEB1698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59" name="Text Box 68">
          <a:extLst>
            <a:ext uri="{FF2B5EF4-FFF2-40B4-BE49-F238E27FC236}">
              <a16:creationId xmlns="" xmlns:a16="http://schemas.microsoft.com/office/drawing/2014/main" id="{A61F4B06-8F40-4D34-83F9-17A40FAE9F0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60" name="Text Box 69">
          <a:extLst>
            <a:ext uri="{FF2B5EF4-FFF2-40B4-BE49-F238E27FC236}">
              <a16:creationId xmlns="" xmlns:a16="http://schemas.microsoft.com/office/drawing/2014/main" id="{2DA81049-D4CE-4DEE-AA61-754DC505A2C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61" name="Text Box 70">
          <a:extLst>
            <a:ext uri="{FF2B5EF4-FFF2-40B4-BE49-F238E27FC236}">
              <a16:creationId xmlns="" xmlns:a16="http://schemas.microsoft.com/office/drawing/2014/main" id="{7E80A430-3CCE-48BB-B565-9D7E1E6C1E1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62" name="Text Box 71">
          <a:extLst>
            <a:ext uri="{FF2B5EF4-FFF2-40B4-BE49-F238E27FC236}">
              <a16:creationId xmlns="" xmlns:a16="http://schemas.microsoft.com/office/drawing/2014/main" id="{F1BE19D6-8E2A-4E31-AF26-AA245A75258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63" name="Text Box 72">
          <a:extLst>
            <a:ext uri="{FF2B5EF4-FFF2-40B4-BE49-F238E27FC236}">
              <a16:creationId xmlns="" xmlns:a16="http://schemas.microsoft.com/office/drawing/2014/main" id="{CA1F7CFC-8BFF-4F9E-AFCF-E4D8FFEB48D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64" name="Text Box 73">
          <a:extLst>
            <a:ext uri="{FF2B5EF4-FFF2-40B4-BE49-F238E27FC236}">
              <a16:creationId xmlns="" xmlns:a16="http://schemas.microsoft.com/office/drawing/2014/main" id="{716DA8AF-61EF-4C7A-9D38-489B4526879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65" name="Text Box 74">
          <a:extLst>
            <a:ext uri="{FF2B5EF4-FFF2-40B4-BE49-F238E27FC236}">
              <a16:creationId xmlns="" xmlns:a16="http://schemas.microsoft.com/office/drawing/2014/main" id="{E03C9E23-2264-4F8D-A930-99775EBD345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66" name="Text Box 75">
          <a:extLst>
            <a:ext uri="{FF2B5EF4-FFF2-40B4-BE49-F238E27FC236}">
              <a16:creationId xmlns="" xmlns:a16="http://schemas.microsoft.com/office/drawing/2014/main" id="{6D81C037-5E8E-48DE-974A-BF137F706AF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67" name="Text Box 76">
          <a:extLst>
            <a:ext uri="{FF2B5EF4-FFF2-40B4-BE49-F238E27FC236}">
              <a16:creationId xmlns="" xmlns:a16="http://schemas.microsoft.com/office/drawing/2014/main" id="{FDB9EAC4-D729-45F0-A64F-5A8A6051ACB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68" name="Text Box 77">
          <a:extLst>
            <a:ext uri="{FF2B5EF4-FFF2-40B4-BE49-F238E27FC236}">
              <a16:creationId xmlns="" xmlns:a16="http://schemas.microsoft.com/office/drawing/2014/main" id="{14AB67E8-8AE7-464E-8458-B110821FB83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69" name="Text Box 78">
          <a:extLst>
            <a:ext uri="{FF2B5EF4-FFF2-40B4-BE49-F238E27FC236}">
              <a16:creationId xmlns="" xmlns:a16="http://schemas.microsoft.com/office/drawing/2014/main" id="{2C815AFD-A3C0-4BC5-96F3-4CF71596D1E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70" name="Text Box 79">
          <a:extLst>
            <a:ext uri="{FF2B5EF4-FFF2-40B4-BE49-F238E27FC236}">
              <a16:creationId xmlns="" xmlns:a16="http://schemas.microsoft.com/office/drawing/2014/main" id="{87ABB5AD-E702-437E-B67C-5FCC27FC710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71" name="Text Box 80">
          <a:extLst>
            <a:ext uri="{FF2B5EF4-FFF2-40B4-BE49-F238E27FC236}">
              <a16:creationId xmlns="" xmlns:a16="http://schemas.microsoft.com/office/drawing/2014/main" id="{719132AE-57DD-49DE-9C16-FE117DC4A95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72" name="Text Box 81">
          <a:extLst>
            <a:ext uri="{FF2B5EF4-FFF2-40B4-BE49-F238E27FC236}">
              <a16:creationId xmlns="" xmlns:a16="http://schemas.microsoft.com/office/drawing/2014/main" id="{6ADC1CA8-3D8B-4734-8DCD-E8C5661FDBD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73" name="Text Box 82">
          <a:extLst>
            <a:ext uri="{FF2B5EF4-FFF2-40B4-BE49-F238E27FC236}">
              <a16:creationId xmlns="" xmlns:a16="http://schemas.microsoft.com/office/drawing/2014/main" id="{E82D5D2F-4344-44DB-964B-898AB4E8739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74" name="Text Box 83">
          <a:extLst>
            <a:ext uri="{FF2B5EF4-FFF2-40B4-BE49-F238E27FC236}">
              <a16:creationId xmlns="" xmlns:a16="http://schemas.microsoft.com/office/drawing/2014/main" id="{B7E061A9-2F15-46B0-8F5A-D154B6C2864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75" name="Text Box 84">
          <a:extLst>
            <a:ext uri="{FF2B5EF4-FFF2-40B4-BE49-F238E27FC236}">
              <a16:creationId xmlns="" xmlns:a16="http://schemas.microsoft.com/office/drawing/2014/main" id="{1AC56778-1CC4-456E-9299-18B044D3881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76" name="Text Box 85">
          <a:extLst>
            <a:ext uri="{FF2B5EF4-FFF2-40B4-BE49-F238E27FC236}">
              <a16:creationId xmlns="" xmlns:a16="http://schemas.microsoft.com/office/drawing/2014/main" id="{C96472FD-A683-43A6-BFFF-F28094DB071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77" name="Text Box 86">
          <a:extLst>
            <a:ext uri="{FF2B5EF4-FFF2-40B4-BE49-F238E27FC236}">
              <a16:creationId xmlns="" xmlns:a16="http://schemas.microsoft.com/office/drawing/2014/main" id="{7EC40B72-DCFB-4B9A-8858-CD5B91F67EC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78" name="Text Box 87">
          <a:extLst>
            <a:ext uri="{FF2B5EF4-FFF2-40B4-BE49-F238E27FC236}">
              <a16:creationId xmlns="" xmlns:a16="http://schemas.microsoft.com/office/drawing/2014/main" id="{1C0FD48D-9966-4CB2-9DAD-B9F6369371C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79" name="Text Box 88">
          <a:extLst>
            <a:ext uri="{FF2B5EF4-FFF2-40B4-BE49-F238E27FC236}">
              <a16:creationId xmlns="" xmlns:a16="http://schemas.microsoft.com/office/drawing/2014/main" id="{71D24918-07C5-47E8-9E5F-F5FC3B49A5E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80" name="Text Box 89">
          <a:extLst>
            <a:ext uri="{FF2B5EF4-FFF2-40B4-BE49-F238E27FC236}">
              <a16:creationId xmlns="" xmlns:a16="http://schemas.microsoft.com/office/drawing/2014/main" id="{08B48418-ADE4-4D2C-9EA0-DEE96BFFA17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81" name="Text Box 90">
          <a:extLst>
            <a:ext uri="{FF2B5EF4-FFF2-40B4-BE49-F238E27FC236}">
              <a16:creationId xmlns="" xmlns:a16="http://schemas.microsoft.com/office/drawing/2014/main" id="{DB40A8CF-4A7F-4CB4-BA80-4772768B04E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82" name="Text Box 91">
          <a:extLst>
            <a:ext uri="{FF2B5EF4-FFF2-40B4-BE49-F238E27FC236}">
              <a16:creationId xmlns="" xmlns:a16="http://schemas.microsoft.com/office/drawing/2014/main" id="{E452C9A5-26DE-4FE9-8208-EF65F114443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83" name="Text Box 92">
          <a:extLst>
            <a:ext uri="{FF2B5EF4-FFF2-40B4-BE49-F238E27FC236}">
              <a16:creationId xmlns="" xmlns:a16="http://schemas.microsoft.com/office/drawing/2014/main" id="{F712DAB0-E2C8-4F32-AED8-98DD3DC2746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884" name="Text Box 93">
          <a:extLst>
            <a:ext uri="{FF2B5EF4-FFF2-40B4-BE49-F238E27FC236}">
              <a16:creationId xmlns="" xmlns:a16="http://schemas.microsoft.com/office/drawing/2014/main" id="{541C8F47-7DC7-4EAC-A257-C5A063BE640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885" name="Text Box 94">
          <a:extLst>
            <a:ext uri="{FF2B5EF4-FFF2-40B4-BE49-F238E27FC236}">
              <a16:creationId xmlns="" xmlns:a16="http://schemas.microsoft.com/office/drawing/2014/main" id="{7F36AAC7-CB6B-4F59-B14E-1DD1901615B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886" name="Text Box 95">
          <a:extLst>
            <a:ext uri="{FF2B5EF4-FFF2-40B4-BE49-F238E27FC236}">
              <a16:creationId xmlns="" xmlns:a16="http://schemas.microsoft.com/office/drawing/2014/main" id="{ED1BD740-4688-4095-8C35-5B88E59E98C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887" name="Text Box 96">
          <a:extLst>
            <a:ext uri="{FF2B5EF4-FFF2-40B4-BE49-F238E27FC236}">
              <a16:creationId xmlns="" xmlns:a16="http://schemas.microsoft.com/office/drawing/2014/main" id="{81740314-EB98-40F7-BEED-E61D16A4D57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888" name="Text Box 97">
          <a:extLst>
            <a:ext uri="{FF2B5EF4-FFF2-40B4-BE49-F238E27FC236}">
              <a16:creationId xmlns="" xmlns:a16="http://schemas.microsoft.com/office/drawing/2014/main" id="{1B1026B6-282E-415A-8506-F92C929998D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889" name="Text Box 98">
          <a:extLst>
            <a:ext uri="{FF2B5EF4-FFF2-40B4-BE49-F238E27FC236}">
              <a16:creationId xmlns="" xmlns:a16="http://schemas.microsoft.com/office/drawing/2014/main" id="{0D6F4A95-2303-4BA0-B8D4-BC845992801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890" name="Text Box 99">
          <a:extLst>
            <a:ext uri="{FF2B5EF4-FFF2-40B4-BE49-F238E27FC236}">
              <a16:creationId xmlns="" xmlns:a16="http://schemas.microsoft.com/office/drawing/2014/main" id="{EAC441D1-E089-47C9-A3B1-C33D86D4B45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891" name="Text Box 100">
          <a:extLst>
            <a:ext uri="{FF2B5EF4-FFF2-40B4-BE49-F238E27FC236}">
              <a16:creationId xmlns="" xmlns:a16="http://schemas.microsoft.com/office/drawing/2014/main" id="{4E556C68-3523-44E4-913A-31D65C37DDF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892" name="Text Box 101">
          <a:extLst>
            <a:ext uri="{FF2B5EF4-FFF2-40B4-BE49-F238E27FC236}">
              <a16:creationId xmlns="" xmlns:a16="http://schemas.microsoft.com/office/drawing/2014/main" id="{D395E8AC-8C3C-4972-8350-7E358A63BAB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893" name="Text Box 102">
          <a:extLst>
            <a:ext uri="{FF2B5EF4-FFF2-40B4-BE49-F238E27FC236}">
              <a16:creationId xmlns="" xmlns:a16="http://schemas.microsoft.com/office/drawing/2014/main" id="{F851F05A-8AEF-4047-B27E-C17152211DC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894" name="Text Box 103">
          <a:extLst>
            <a:ext uri="{FF2B5EF4-FFF2-40B4-BE49-F238E27FC236}">
              <a16:creationId xmlns="" xmlns:a16="http://schemas.microsoft.com/office/drawing/2014/main" id="{611B4A41-25C8-4DBD-A314-7D5F9216EA7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895" name="Text Box 104">
          <a:extLst>
            <a:ext uri="{FF2B5EF4-FFF2-40B4-BE49-F238E27FC236}">
              <a16:creationId xmlns="" xmlns:a16="http://schemas.microsoft.com/office/drawing/2014/main" id="{63AA747D-16E4-4164-A2DE-F6A23D1E21F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96" name="Text Box 105">
          <a:extLst>
            <a:ext uri="{FF2B5EF4-FFF2-40B4-BE49-F238E27FC236}">
              <a16:creationId xmlns="" xmlns:a16="http://schemas.microsoft.com/office/drawing/2014/main" id="{B04A24E3-5856-4C2B-8A23-36EAB975E77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97" name="Text Box 106">
          <a:extLst>
            <a:ext uri="{FF2B5EF4-FFF2-40B4-BE49-F238E27FC236}">
              <a16:creationId xmlns="" xmlns:a16="http://schemas.microsoft.com/office/drawing/2014/main" id="{6FCA25A2-4BE8-4B54-A5F1-E88947545F2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98" name="Text Box 107">
          <a:extLst>
            <a:ext uri="{FF2B5EF4-FFF2-40B4-BE49-F238E27FC236}">
              <a16:creationId xmlns="" xmlns:a16="http://schemas.microsoft.com/office/drawing/2014/main" id="{51C1AB2D-AECD-450D-B1CB-42BA2E76D6A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899" name="Text Box 108">
          <a:extLst>
            <a:ext uri="{FF2B5EF4-FFF2-40B4-BE49-F238E27FC236}">
              <a16:creationId xmlns="" xmlns:a16="http://schemas.microsoft.com/office/drawing/2014/main" id="{28707C49-127F-49CE-BD38-B5CF7C7A26B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900" name="Text Box 109">
          <a:extLst>
            <a:ext uri="{FF2B5EF4-FFF2-40B4-BE49-F238E27FC236}">
              <a16:creationId xmlns="" xmlns:a16="http://schemas.microsoft.com/office/drawing/2014/main" id="{31B5DEE6-AE3E-4FD3-8D22-6B6BA66872E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901" name="Text Box 110">
          <a:extLst>
            <a:ext uri="{FF2B5EF4-FFF2-40B4-BE49-F238E27FC236}">
              <a16:creationId xmlns="" xmlns:a16="http://schemas.microsoft.com/office/drawing/2014/main" id="{24D29C6D-ADD9-4DE8-A469-DA94C7BAA55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902" name="Text Box 111">
          <a:extLst>
            <a:ext uri="{FF2B5EF4-FFF2-40B4-BE49-F238E27FC236}">
              <a16:creationId xmlns="" xmlns:a16="http://schemas.microsoft.com/office/drawing/2014/main" id="{1240E1CE-029E-4A37-B7E9-A626F00F508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903" name="Text Box 112">
          <a:extLst>
            <a:ext uri="{FF2B5EF4-FFF2-40B4-BE49-F238E27FC236}">
              <a16:creationId xmlns="" xmlns:a16="http://schemas.microsoft.com/office/drawing/2014/main" id="{B7BD908D-31D5-4126-927F-92CE819A040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904" name="Text Box 113">
          <a:extLst>
            <a:ext uri="{FF2B5EF4-FFF2-40B4-BE49-F238E27FC236}">
              <a16:creationId xmlns="" xmlns:a16="http://schemas.microsoft.com/office/drawing/2014/main" id="{7ECCC238-CD21-411A-9774-39C458A6773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905" name="Text Box 114">
          <a:extLst>
            <a:ext uri="{FF2B5EF4-FFF2-40B4-BE49-F238E27FC236}">
              <a16:creationId xmlns="" xmlns:a16="http://schemas.microsoft.com/office/drawing/2014/main" id="{4F6D1406-FB3C-4033-9728-DE804E5CE48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1906" name="Text Box 115">
          <a:extLst>
            <a:ext uri="{FF2B5EF4-FFF2-40B4-BE49-F238E27FC236}">
              <a16:creationId xmlns="" xmlns:a16="http://schemas.microsoft.com/office/drawing/2014/main" id="{B2C48B28-1764-41D8-9B97-25F221B00E4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17525"/>
    <xdr:sp macro="" textlink="">
      <xdr:nvSpPr>
        <xdr:cNvPr id="1907" name="Text Box 116">
          <a:extLst>
            <a:ext uri="{FF2B5EF4-FFF2-40B4-BE49-F238E27FC236}">
              <a16:creationId xmlns="" xmlns:a16="http://schemas.microsoft.com/office/drawing/2014/main" id="{7CAC9214-FF40-46CB-96C4-B6C4EA6348E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17525"/>
    <xdr:sp macro="" textlink="">
      <xdr:nvSpPr>
        <xdr:cNvPr id="1908" name="Text Box 117">
          <a:extLst>
            <a:ext uri="{FF2B5EF4-FFF2-40B4-BE49-F238E27FC236}">
              <a16:creationId xmlns="" xmlns:a16="http://schemas.microsoft.com/office/drawing/2014/main" id="{DBCB3849-BC56-4930-91B4-1205C3ADAA3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17525"/>
    <xdr:sp macro="" textlink="">
      <xdr:nvSpPr>
        <xdr:cNvPr id="1909" name="Text Box 118">
          <a:extLst>
            <a:ext uri="{FF2B5EF4-FFF2-40B4-BE49-F238E27FC236}">
              <a16:creationId xmlns="" xmlns:a16="http://schemas.microsoft.com/office/drawing/2014/main" id="{E51B34BE-B622-4279-942B-97138ADE235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17525"/>
    <xdr:sp macro="" textlink="">
      <xdr:nvSpPr>
        <xdr:cNvPr id="1910" name="Text Box 119">
          <a:extLst>
            <a:ext uri="{FF2B5EF4-FFF2-40B4-BE49-F238E27FC236}">
              <a16:creationId xmlns="" xmlns:a16="http://schemas.microsoft.com/office/drawing/2014/main" id="{950FF398-14F5-4091-81A4-7791667CDDD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17525"/>
    <xdr:sp macro="" textlink="">
      <xdr:nvSpPr>
        <xdr:cNvPr id="1911" name="Text Box 120">
          <a:extLst>
            <a:ext uri="{FF2B5EF4-FFF2-40B4-BE49-F238E27FC236}">
              <a16:creationId xmlns="" xmlns:a16="http://schemas.microsoft.com/office/drawing/2014/main" id="{478190C4-86EE-4CA4-B7C4-8D9667734AD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17525"/>
    <xdr:sp macro="" textlink="">
      <xdr:nvSpPr>
        <xdr:cNvPr id="1912" name="Text Box 121">
          <a:extLst>
            <a:ext uri="{FF2B5EF4-FFF2-40B4-BE49-F238E27FC236}">
              <a16:creationId xmlns="" xmlns:a16="http://schemas.microsoft.com/office/drawing/2014/main" id="{86BBDA32-1FC3-4BCD-8D9B-274817B8BA0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17525"/>
    <xdr:sp macro="" textlink="">
      <xdr:nvSpPr>
        <xdr:cNvPr id="1913" name="Text Box 122">
          <a:extLst>
            <a:ext uri="{FF2B5EF4-FFF2-40B4-BE49-F238E27FC236}">
              <a16:creationId xmlns="" xmlns:a16="http://schemas.microsoft.com/office/drawing/2014/main" id="{023E4D85-BC40-4E2E-BE38-CE861C1379A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17525"/>
    <xdr:sp macro="" textlink="">
      <xdr:nvSpPr>
        <xdr:cNvPr id="1914" name="Text Box 123">
          <a:extLst>
            <a:ext uri="{FF2B5EF4-FFF2-40B4-BE49-F238E27FC236}">
              <a16:creationId xmlns="" xmlns:a16="http://schemas.microsoft.com/office/drawing/2014/main" id="{7E116688-AD8F-4D9B-805D-FF5FFBF1320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17525"/>
    <xdr:sp macro="" textlink="">
      <xdr:nvSpPr>
        <xdr:cNvPr id="1915" name="Text Box 124">
          <a:extLst>
            <a:ext uri="{FF2B5EF4-FFF2-40B4-BE49-F238E27FC236}">
              <a16:creationId xmlns="" xmlns:a16="http://schemas.microsoft.com/office/drawing/2014/main" id="{8D62B1EA-5A58-4E11-875A-03ED505357B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17525"/>
    <xdr:sp macro="" textlink="">
      <xdr:nvSpPr>
        <xdr:cNvPr id="1916" name="Text Box 125">
          <a:extLst>
            <a:ext uri="{FF2B5EF4-FFF2-40B4-BE49-F238E27FC236}">
              <a16:creationId xmlns="" xmlns:a16="http://schemas.microsoft.com/office/drawing/2014/main" id="{B9C8E31E-97B6-4BA5-A77F-046F3CDBB69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17525"/>
    <xdr:sp macro="" textlink="">
      <xdr:nvSpPr>
        <xdr:cNvPr id="1917" name="Text Box 126">
          <a:extLst>
            <a:ext uri="{FF2B5EF4-FFF2-40B4-BE49-F238E27FC236}">
              <a16:creationId xmlns="" xmlns:a16="http://schemas.microsoft.com/office/drawing/2014/main" id="{95CCBD44-7561-42B9-836C-24742E14F17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17525"/>
    <xdr:sp macro="" textlink="">
      <xdr:nvSpPr>
        <xdr:cNvPr id="1918" name="Text Box 127">
          <a:extLst>
            <a:ext uri="{FF2B5EF4-FFF2-40B4-BE49-F238E27FC236}">
              <a16:creationId xmlns="" xmlns:a16="http://schemas.microsoft.com/office/drawing/2014/main" id="{2B1A415D-594C-4BBD-A078-4DFE307FDA7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919" name="Text Box 128">
          <a:extLst>
            <a:ext uri="{FF2B5EF4-FFF2-40B4-BE49-F238E27FC236}">
              <a16:creationId xmlns="" xmlns:a16="http://schemas.microsoft.com/office/drawing/2014/main" id="{7B9DB56D-A4EE-4B6B-9265-4C35241B184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920" name="Text Box 129">
          <a:extLst>
            <a:ext uri="{FF2B5EF4-FFF2-40B4-BE49-F238E27FC236}">
              <a16:creationId xmlns="" xmlns:a16="http://schemas.microsoft.com/office/drawing/2014/main" id="{334FFD4D-6507-48AC-94EA-F00692ACCA4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921" name="Text Box 130">
          <a:extLst>
            <a:ext uri="{FF2B5EF4-FFF2-40B4-BE49-F238E27FC236}">
              <a16:creationId xmlns="" xmlns:a16="http://schemas.microsoft.com/office/drawing/2014/main" id="{21FE8528-20C3-4B33-B7C6-8015DC03EC8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922" name="Text Box 131">
          <a:extLst>
            <a:ext uri="{FF2B5EF4-FFF2-40B4-BE49-F238E27FC236}">
              <a16:creationId xmlns="" xmlns:a16="http://schemas.microsoft.com/office/drawing/2014/main" id="{81AF9DCB-A900-45D2-AD91-DEDF10157C6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923" name="Text Box 132">
          <a:extLst>
            <a:ext uri="{FF2B5EF4-FFF2-40B4-BE49-F238E27FC236}">
              <a16:creationId xmlns="" xmlns:a16="http://schemas.microsoft.com/office/drawing/2014/main" id="{16D862FA-192F-49E7-B83D-C4082C48AE2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924" name="Text Box 133">
          <a:extLst>
            <a:ext uri="{FF2B5EF4-FFF2-40B4-BE49-F238E27FC236}">
              <a16:creationId xmlns="" xmlns:a16="http://schemas.microsoft.com/office/drawing/2014/main" id="{C41AD257-386E-4A94-A4F7-B3AC598397B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925" name="Text Box 134">
          <a:extLst>
            <a:ext uri="{FF2B5EF4-FFF2-40B4-BE49-F238E27FC236}">
              <a16:creationId xmlns="" xmlns:a16="http://schemas.microsoft.com/office/drawing/2014/main" id="{F45FD9F9-FD58-4FF2-B26E-252F08E3958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926" name="Text Box 135">
          <a:extLst>
            <a:ext uri="{FF2B5EF4-FFF2-40B4-BE49-F238E27FC236}">
              <a16:creationId xmlns="" xmlns:a16="http://schemas.microsoft.com/office/drawing/2014/main" id="{A2F14F69-E719-4BE9-835D-67F7D1484B5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927" name="Text Box 136">
          <a:extLst>
            <a:ext uri="{FF2B5EF4-FFF2-40B4-BE49-F238E27FC236}">
              <a16:creationId xmlns="" xmlns:a16="http://schemas.microsoft.com/office/drawing/2014/main" id="{A42FE211-9335-40B1-9156-4BCECA7E5C1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928" name="Text Box 137">
          <a:extLst>
            <a:ext uri="{FF2B5EF4-FFF2-40B4-BE49-F238E27FC236}">
              <a16:creationId xmlns="" xmlns:a16="http://schemas.microsoft.com/office/drawing/2014/main" id="{4FAFB12B-5E4E-4E2C-9391-070F029DF9F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929" name="Text Box 138">
          <a:extLst>
            <a:ext uri="{FF2B5EF4-FFF2-40B4-BE49-F238E27FC236}">
              <a16:creationId xmlns="" xmlns:a16="http://schemas.microsoft.com/office/drawing/2014/main" id="{75FA5320-92B7-40F8-977D-3FEA787600E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1930" name="Text Box 139">
          <a:extLst>
            <a:ext uri="{FF2B5EF4-FFF2-40B4-BE49-F238E27FC236}">
              <a16:creationId xmlns="" xmlns:a16="http://schemas.microsoft.com/office/drawing/2014/main" id="{7FEF2A63-FEA1-4362-87F0-D2E59495797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31" name="Text Box 140">
          <a:extLst>
            <a:ext uri="{FF2B5EF4-FFF2-40B4-BE49-F238E27FC236}">
              <a16:creationId xmlns="" xmlns:a16="http://schemas.microsoft.com/office/drawing/2014/main" id="{BC365927-E7A2-4521-8CE1-5E6A84CD7A7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32" name="Text Box 141">
          <a:extLst>
            <a:ext uri="{FF2B5EF4-FFF2-40B4-BE49-F238E27FC236}">
              <a16:creationId xmlns="" xmlns:a16="http://schemas.microsoft.com/office/drawing/2014/main" id="{C5438DF0-1112-467B-8D12-DD01ACE07FA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33" name="Text Box 142">
          <a:extLst>
            <a:ext uri="{FF2B5EF4-FFF2-40B4-BE49-F238E27FC236}">
              <a16:creationId xmlns="" xmlns:a16="http://schemas.microsoft.com/office/drawing/2014/main" id="{395718C0-E2F1-4C28-B1FD-9C86D215E0C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34" name="Text Box 143">
          <a:extLst>
            <a:ext uri="{FF2B5EF4-FFF2-40B4-BE49-F238E27FC236}">
              <a16:creationId xmlns="" xmlns:a16="http://schemas.microsoft.com/office/drawing/2014/main" id="{1328D28D-6440-42F2-8340-CD94844A6B5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35" name="Text Box 144">
          <a:extLst>
            <a:ext uri="{FF2B5EF4-FFF2-40B4-BE49-F238E27FC236}">
              <a16:creationId xmlns="" xmlns:a16="http://schemas.microsoft.com/office/drawing/2014/main" id="{C4004CDA-609F-4C63-977C-C0F67CF48C7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36" name="Text Box 145">
          <a:extLst>
            <a:ext uri="{FF2B5EF4-FFF2-40B4-BE49-F238E27FC236}">
              <a16:creationId xmlns="" xmlns:a16="http://schemas.microsoft.com/office/drawing/2014/main" id="{4008B806-F514-4A9F-977C-7A03E9F7924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37" name="Text Box 146">
          <a:extLst>
            <a:ext uri="{FF2B5EF4-FFF2-40B4-BE49-F238E27FC236}">
              <a16:creationId xmlns="" xmlns:a16="http://schemas.microsoft.com/office/drawing/2014/main" id="{588DEF54-7AC9-4852-9EDB-3DE96442AF3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38" name="Text Box 147">
          <a:extLst>
            <a:ext uri="{FF2B5EF4-FFF2-40B4-BE49-F238E27FC236}">
              <a16:creationId xmlns="" xmlns:a16="http://schemas.microsoft.com/office/drawing/2014/main" id="{2DC4E3F2-81F1-4122-A913-E22AC5C335F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39" name="Text Box 148">
          <a:extLst>
            <a:ext uri="{FF2B5EF4-FFF2-40B4-BE49-F238E27FC236}">
              <a16:creationId xmlns="" xmlns:a16="http://schemas.microsoft.com/office/drawing/2014/main" id="{922FCF2A-6928-4A2F-AD76-DEE2E720C49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40" name="Text Box 149">
          <a:extLst>
            <a:ext uri="{FF2B5EF4-FFF2-40B4-BE49-F238E27FC236}">
              <a16:creationId xmlns="" xmlns:a16="http://schemas.microsoft.com/office/drawing/2014/main" id="{B1116000-A034-4078-BC7C-9CAB09180EC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41" name="Text Box 150">
          <a:extLst>
            <a:ext uri="{FF2B5EF4-FFF2-40B4-BE49-F238E27FC236}">
              <a16:creationId xmlns="" xmlns:a16="http://schemas.microsoft.com/office/drawing/2014/main" id="{FA456D1A-ED50-4F19-A322-76416938E77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42" name="Text Box 151">
          <a:extLst>
            <a:ext uri="{FF2B5EF4-FFF2-40B4-BE49-F238E27FC236}">
              <a16:creationId xmlns="" xmlns:a16="http://schemas.microsoft.com/office/drawing/2014/main" id="{E61E4524-7B87-460D-85A2-5C562C3A4CF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43" name="Text Box 152">
          <a:extLst>
            <a:ext uri="{FF2B5EF4-FFF2-40B4-BE49-F238E27FC236}">
              <a16:creationId xmlns="" xmlns:a16="http://schemas.microsoft.com/office/drawing/2014/main" id="{67BC3327-F4A3-4CEB-A13F-8E0FC26B1BD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44" name="Text Box 153">
          <a:extLst>
            <a:ext uri="{FF2B5EF4-FFF2-40B4-BE49-F238E27FC236}">
              <a16:creationId xmlns="" xmlns:a16="http://schemas.microsoft.com/office/drawing/2014/main" id="{FC4A6DD0-5B8A-4E23-A2F9-9D12F676F5A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45" name="Text Box 154">
          <a:extLst>
            <a:ext uri="{FF2B5EF4-FFF2-40B4-BE49-F238E27FC236}">
              <a16:creationId xmlns="" xmlns:a16="http://schemas.microsoft.com/office/drawing/2014/main" id="{6B23B95C-7091-49FF-85C6-6869C858B0B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46" name="Text Box 155">
          <a:extLst>
            <a:ext uri="{FF2B5EF4-FFF2-40B4-BE49-F238E27FC236}">
              <a16:creationId xmlns="" xmlns:a16="http://schemas.microsoft.com/office/drawing/2014/main" id="{2684434A-B388-4013-BBDA-E3154A89641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47" name="Text Box 156">
          <a:extLst>
            <a:ext uri="{FF2B5EF4-FFF2-40B4-BE49-F238E27FC236}">
              <a16:creationId xmlns="" xmlns:a16="http://schemas.microsoft.com/office/drawing/2014/main" id="{5AFF6D14-2E4D-4D71-AB52-88B3C9A579A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48" name="Text Box 157">
          <a:extLst>
            <a:ext uri="{FF2B5EF4-FFF2-40B4-BE49-F238E27FC236}">
              <a16:creationId xmlns="" xmlns:a16="http://schemas.microsoft.com/office/drawing/2014/main" id="{6C439CC0-E135-4641-B5F3-4F7F503057C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49" name="Text Box 158">
          <a:extLst>
            <a:ext uri="{FF2B5EF4-FFF2-40B4-BE49-F238E27FC236}">
              <a16:creationId xmlns="" xmlns:a16="http://schemas.microsoft.com/office/drawing/2014/main" id="{96FBF6BD-9D33-476D-89C0-60947E72F4D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50" name="Text Box 159">
          <a:extLst>
            <a:ext uri="{FF2B5EF4-FFF2-40B4-BE49-F238E27FC236}">
              <a16:creationId xmlns="" xmlns:a16="http://schemas.microsoft.com/office/drawing/2014/main" id="{FB9EFDEB-B19D-4109-85D5-053D720AC99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51" name="Text Box 160">
          <a:extLst>
            <a:ext uri="{FF2B5EF4-FFF2-40B4-BE49-F238E27FC236}">
              <a16:creationId xmlns="" xmlns:a16="http://schemas.microsoft.com/office/drawing/2014/main" id="{C08C4CF2-FDCF-4E08-B41D-3DB0DECC12A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52" name="Text Box 161">
          <a:extLst>
            <a:ext uri="{FF2B5EF4-FFF2-40B4-BE49-F238E27FC236}">
              <a16:creationId xmlns="" xmlns:a16="http://schemas.microsoft.com/office/drawing/2014/main" id="{52DEC7DE-C398-4EC9-B977-190A13117C7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53" name="Text Box 162">
          <a:extLst>
            <a:ext uri="{FF2B5EF4-FFF2-40B4-BE49-F238E27FC236}">
              <a16:creationId xmlns="" xmlns:a16="http://schemas.microsoft.com/office/drawing/2014/main" id="{97F105CF-A588-41C2-90AD-C3BB9873463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54" name="Text Box 163">
          <a:extLst>
            <a:ext uri="{FF2B5EF4-FFF2-40B4-BE49-F238E27FC236}">
              <a16:creationId xmlns="" xmlns:a16="http://schemas.microsoft.com/office/drawing/2014/main" id="{5C7658FA-5160-4D20-810A-03E65CF78FA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55" name="Text Box 212">
          <a:extLst>
            <a:ext uri="{FF2B5EF4-FFF2-40B4-BE49-F238E27FC236}">
              <a16:creationId xmlns="" xmlns:a16="http://schemas.microsoft.com/office/drawing/2014/main" id="{FA120AAA-7CF7-4A3D-B8D1-0EF34970C9D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56" name="Text Box 213">
          <a:extLst>
            <a:ext uri="{FF2B5EF4-FFF2-40B4-BE49-F238E27FC236}">
              <a16:creationId xmlns="" xmlns:a16="http://schemas.microsoft.com/office/drawing/2014/main" id="{66B58AAD-E7E3-4B21-9AB2-786A14A3B8D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57" name="Text Box 214">
          <a:extLst>
            <a:ext uri="{FF2B5EF4-FFF2-40B4-BE49-F238E27FC236}">
              <a16:creationId xmlns="" xmlns:a16="http://schemas.microsoft.com/office/drawing/2014/main" id="{9F9C6DC6-7E5D-48D6-9690-19BFABC8C30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58" name="Text Box 215">
          <a:extLst>
            <a:ext uri="{FF2B5EF4-FFF2-40B4-BE49-F238E27FC236}">
              <a16:creationId xmlns="" xmlns:a16="http://schemas.microsoft.com/office/drawing/2014/main" id="{BA6B52F0-0D7B-4F4D-A84B-FC3D0BB5872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59" name="Text Box 216">
          <a:extLst>
            <a:ext uri="{FF2B5EF4-FFF2-40B4-BE49-F238E27FC236}">
              <a16:creationId xmlns="" xmlns:a16="http://schemas.microsoft.com/office/drawing/2014/main" id="{FC873A75-BF00-4516-8FB7-84370D9EA5B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60" name="Text Box 217">
          <a:extLst>
            <a:ext uri="{FF2B5EF4-FFF2-40B4-BE49-F238E27FC236}">
              <a16:creationId xmlns="" xmlns:a16="http://schemas.microsoft.com/office/drawing/2014/main" id="{8F959357-65FB-4D89-9B9C-552A23CC5A7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61" name="Text Box 218">
          <a:extLst>
            <a:ext uri="{FF2B5EF4-FFF2-40B4-BE49-F238E27FC236}">
              <a16:creationId xmlns="" xmlns:a16="http://schemas.microsoft.com/office/drawing/2014/main" id="{DC3B1CCE-9B09-4055-8ADD-531E25A392A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62" name="Text Box 219">
          <a:extLst>
            <a:ext uri="{FF2B5EF4-FFF2-40B4-BE49-F238E27FC236}">
              <a16:creationId xmlns="" xmlns:a16="http://schemas.microsoft.com/office/drawing/2014/main" id="{716599D5-F904-4817-B6AA-DB303CE5968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63" name="Text Box 220">
          <a:extLst>
            <a:ext uri="{FF2B5EF4-FFF2-40B4-BE49-F238E27FC236}">
              <a16:creationId xmlns="" xmlns:a16="http://schemas.microsoft.com/office/drawing/2014/main" id="{31D2BA7D-174E-496D-81C7-7105626B3E7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64" name="Text Box 221">
          <a:extLst>
            <a:ext uri="{FF2B5EF4-FFF2-40B4-BE49-F238E27FC236}">
              <a16:creationId xmlns="" xmlns:a16="http://schemas.microsoft.com/office/drawing/2014/main" id="{7E8B729B-2ED7-417A-9D46-BE6084FDE71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65" name="Text Box 222">
          <a:extLst>
            <a:ext uri="{FF2B5EF4-FFF2-40B4-BE49-F238E27FC236}">
              <a16:creationId xmlns="" xmlns:a16="http://schemas.microsoft.com/office/drawing/2014/main" id="{43B39906-AA05-463D-BE51-11767CDBBCC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66" name="Text Box 223">
          <a:extLst>
            <a:ext uri="{FF2B5EF4-FFF2-40B4-BE49-F238E27FC236}">
              <a16:creationId xmlns="" xmlns:a16="http://schemas.microsoft.com/office/drawing/2014/main" id="{C234265C-17B7-46D6-AAC2-2ABCA5CE1A6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67" name="Text Box 224">
          <a:extLst>
            <a:ext uri="{FF2B5EF4-FFF2-40B4-BE49-F238E27FC236}">
              <a16:creationId xmlns="" xmlns:a16="http://schemas.microsoft.com/office/drawing/2014/main" id="{FD3316EF-BD04-4D8F-8F5E-77FD6F8B29E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68" name="Text Box 225">
          <a:extLst>
            <a:ext uri="{FF2B5EF4-FFF2-40B4-BE49-F238E27FC236}">
              <a16:creationId xmlns="" xmlns:a16="http://schemas.microsoft.com/office/drawing/2014/main" id="{5ADFA8B0-DB28-4D50-9FA8-752A67B0235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69" name="Text Box 226">
          <a:extLst>
            <a:ext uri="{FF2B5EF4-FFF2-40B4-BE49-F238E27FC236}">
              <a16:creationId xmlns="" xmlns:a16="http://schemas.microsoft.com/office/drawing/2014/main" id="{73B5DFF8-A896-4AB0-994B-5E29BE83A26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70" name="Text Box 227">
          <a:extLst>
            <a:ext uri="{FF2B5EF4-FFF2-40B4-BE49-F238E27FC236}">
              <a16:creationId xmlns="" xmlns:a16="http://schemas.microsoft.com/office/drawing/2014/main" id="{9136C552-E4C1-4818-AA2C-7A556B42F40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71" name="Text Box 228">
          <a:extLst>
            <a:ext uri="{FF2B5EF4-FFF2-40B4-BE49-F238E27FC236}">
              <a16:creationId xmlns="" xmlns:a16="http://schemas.microsoft.com/office/drawing/2014/main" id="{27634155-798D-4443-9834-157E083AE4C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72" name="Text Box 229">
          <a:extLst>
            <a:ext uri="{FF2B5EF4-FFF2-40B4-BE49-F238E27FC236}">
              <a16:creationId xmlns="" xmlns:a16="http://schemas.microsoft.com/office/drawing/2014/main" id="{AB27BACE-AE3A-4710-AFBB-30FF2A23073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73" name="Text Box 230">
          <a:extLst>
            <a:ext uri="{FF2B5EF4-FFF2-40B4-BE49-F238E27FC236}">
              <a16:creationId xmlns="" xmlns:a16="http://schemas.microsoft.com/office/drawing/2014/main" id="{1D9F3568-FE96-4DB8-A7F3-AA9C3648942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74" name="Text Box 231">
          <a:extLst>
            <a:ext uri="{FF2B5EF4-FFF2-40B4-BE49-F238E27FC236}">
              <a16:creationId xmlns="" xmlns:a16="http://schemas.microsoft.com/office/drawing/2014/main" id="{B7E33FA6-3C64-4A3A-8DD6-0F5B4197A99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75" name="Text Box 232">
          <a:extLst>
            <a:ext uri="{FF2B5EF4-FFF2-40B4-BE49-F238E27FC236}">
              <a16:creationId xmlns="" xmlns:a16="http://schemas.microsoft.com/office/drawing/2014/main" id="{F47B7C86-26F1-455C-B9F3-ECAC37DF697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76" name="Text Box 233">
          <a:extLst>
            <a:ext uri="{FF2B5EF4-FFF2-40B4-BE49-F238E27FC236}">
              <a16:creationId xmlns="" xmlns:a16="http://schemas.microsoft.com/office/drawing/2014/main" id="{52567D23-80F6-43D8-B096-A4C4AB8373E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77" name="Text Box 234">
          <a:extLst>
            <a:ext uri="{FF2B5EF4-FFF2-40B4-BE49-F238E27FC236}">
              <a16:creationId xmlns="" xmlns:a16="http://schemas.microsoft.com/office/drawing/2014/main" id="{007B4909-1F51-4BA5-AC9E-5B949B17DC6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1978" name="Text Box 235">
          <a:extLst>
            <a:ext uri="{FF2B5EF4-FFF2-40B4-BE49-F238E27FC236}">
              <a16:creationId xmlns="" xmlns:a16="http://schemas.microsoft.com/office/drawing/2014/main" id="{3D6E77ED-0ED3-4B1F-89BE-0E1AF429E47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79" name="Text Box 140">
          <a:extLst>
            <a:ext uri="{FF2B5EF4-FFF2-40B4-BE49-F238E27FC236}">
              <a16:creationId xmlns="" xmlns:a16="http://schemas.microsoft.com/office/drawing/2014/main" id="{6FA528B8-B3DA-4DEF-B681-D7AB1E2CFD2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80" name="Text Box 141">
          <a:extLst>
            <a:ext uri="{FF2B5EF4-FFF2-40B4-BE49-F238E27FC236}">
              <a16:creationId xmlns="" xmlns:a16="http://schemas.microsoft.com/office/drawing/2014/main" id="{36DBAE5E-16AE-4E06-AF59-37648E51370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81" name="Text Box 142">
          <a:extLst>
            <a:ext uri="{FF2B5EF4-FFF2-40B4-BE49-F238E27FC236}">
              <a16:creationId xmlns="" xmlns:a16="http://schemas.microsoft.com/office/drawing/2014/main" id="{5FCD3BF5-1810-491B-A575-F7524AE4661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82" name="Text Box 143">
          <a:extLst>
            <a:ext uri="{FF2B5EF4-FFF2-40B4-BE49-F238E27FC236}">
              <a16:creationId xmlns="" xmlns:a16="http://schemas.microsoft.com/office/drawing/2014/main" id="{605F428D-6B30-48A7-954B-66546F34A79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83" name="Text Box 144">
          <a:extLst>
            <a:ext uri="{FF2B5EF4-FFF2-40B4-BE49-F238E27FC236}">
              <a16:creationId xmlns="" xmlns:a16="http://schemas.microsoft.com/office/drawing/2014/main" id="{D08D635B-113D-477B-9F58-690DD51D802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84" name="Text Box 145">
          <a:extLst>
            <a:ext uri="{FF2B5EF4-FFF2-40B4-BE49-F238E27FC236}">
              <a16:creationId xmlns="" xmlns:a16="http://schemas.microsoft.com/office/drawing/2014/main" id="{DF949C4A-AC4E-42BE-A692-141DA65FB0B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85" name="Text Box 146">
          <a:extLst>
            <a:ext uri="{FF2B5EF4-FFF2-40B4-BE49-F238E27FC236}">
              <a16:creationId xmlns="" xmlns:a16="http://schemas.microsoft.com/office/drawing/2014/main" id="{59F4BD81-0A57-4374-86DF-FD5601767FE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86" name="Text Box 147">
          <a:extLst>
            <a:ext uri="{FF2B5EF4-FFF2-40B4-BE49-F238E27FC236}">
              <a16:creationId xmlns="" xmlns:a16="http://schemas.microsoft.com/office/drawing/2014/main" id="{A3E945BC-2E7E-4005-A042-F52530B426C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87" name="Text Box 148">
          <a:extLst>
            <a:ext uri="{FF2B5EF4-FFF2-40B4-BE49-F238E27FC236}">
              <a16:creationId xmlns="" xmlns:a16="http://schemas.microsoft.com/office/drawing/2014/main" id="{5DC4EFDA-3511-4416-88C7-A76396E614A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88" name="Text Box 149">
          <a:extLst>
            <a:ext uri="{FF2B5EF4-FFF2-40B4-BE49-F238E27FC236}">
              <a16:creationId xmlns="" xmlns:a16="http://schemas.microsoft.com/office/drawing/2014/main" id="{A3380DBC-959B-4CDD-89B7-B68553CE7A6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89" name="Text Box 150">
          <a:extLst>
            <a:ext uri="{FF2B5EF4-FFF2-40B4-BE49-F238E27FC236}">
              <a16:creationId xmlns="" xmlns:a16="http://schemas.microsoft.com/office/drawing/2014/main" id="{47C3F811-F362-49B4-95C0-33EEAAF8595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90" name="Text Box 151">
          <a:extLst>
            <a:ext uri="{FF2B5EF4-FFF2-40B4-BE49-F238E27FC236}">
              <a16:creationId xmlns="" xmlns:a16="http://schemas.microsoft.com/office/drawing/2014/main" id="{B0299BC3-5C4D-4CE9-8C7B-AFF03C67C14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91" name="Text Box 152">
          <a:extLst>
            <a:ext uri="{FF2B5EF4-FFF2-40B4-BE49-F238E27FC236}">
              <a16:creationId xmlns="" xmlns:a16="http://schemas.microsoft.com/office/drawing/2014/main" id="{70F526D7-2767-4E9F-B51D-CD4C856D938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92" name="Text Box 153">
          <a:extLst>
            <a:ext uri="{FF2B5EF4-FFF2-40B4-BE49-F238E27FC236}">
              <a16:creationId xmlns="" xmlns:a16="http://schemas.microsoft.com/office/drawing/2014/main" id="{4087610D-2F96-4765-967D-CB0BF5AE76B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93" name="Text Box 154">
          <a:extLst>
            <a:ext uri="{FF2B5EF4-FFF2-40B4-BE49-F238E27FC236}">
              <a16:creationId xmlns="" xmlns:a16="http://schemas.microsoft.com/office/drawing/2014/main" id="{35CCF378-C423-494D-B7B4-89D3FC5B3F8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94" name="Text Box 155">
          <a:extLst>
            <a:ext uri="{FF2B5EF4-FFF2-40B4-BE49-F238E27FC236}">
              <a16:creationId xmlns="" xmlns:a16="http://schemas.microsoft.com/office/drawing/2014/main" id="{71490D3B-AE16-49B3-86D7-225D7060A9F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95" name="Text Box 156">
          <a:extLst>
            <a:ext uri="{FF2B5EF4-FFF2-40B4-BE49-F238E27FC236}">
              <a16:creationId xmlns="" xmlns:a16="http://schemas.microsoft.com/office/drawing/2014/main" id="{8FF7DBAD-E5DC-4A5F-AC03-99C3BBA9609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96" name="Text Box 157">
          <a:extLst>
            <a:ext uri="{FF2B5EF4-FFF2-40B4-BE49-F238E27FC236}">
              <a16:creationId xmlns="" xmlns:a16="http://schemas.microsoft.com/office/drawing/2014/main" id="{F6D222EB-029B-4439-9CBD-B3BA78FFC3D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97" name="Text Box 158">
          <a:extLst>
            <a:ext uri="{FF2B5EF4-FFF2-40B4-BE49-F238E27FC236}">
              <a16:creationId xmlns="" xmlns:a16="http://schemas.microsoft.com/office/drawing/2014/main" id="{BAA697A6-C53C-4F53-81B0-31DE09DA1F8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98" name="Text Box 159">
          <a:extLst>
            <a:ext uri="{FF2B5EF4-FFF2-40B4-BE49-F238E27FC236}">
              <a16:creationId xmlns="" xmlns:a16="http://schemas.microsoft.com/office/drawing/2014/main" id="{D391FC07-E599-4102-9A8B-3CA755E8FB8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1999" name="Text Box 160">
          <a:extLst>
            <a:ext uri="{FF2B5EF4-FFF2-40B4-BE49-F238E27FC236}">
              <a16:creationId xmlns="" xmlns:a16="http://schemas.microsoft.com/office/drawing/2014/main" id="{B294A8AB-3B42-4D4F-AD1B-25D81854859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2000" name="Text Box 161">
          <a:extLst>
            <a:ext uri="{FF2B5EF4-FFF2-40B4-BE49-F238E27FC236}">
              <a16:creationId xmlns="" xmlns:a16="http://schemas.microsoft.com/office/drawing/2014/main" id="{3D3A6EB1-B3F6-4962-AD96-6E2B14CCAE3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2001" name="Text Box 162">
          <a:extLst>
            <a:ext uri="{FF2B5EF4-FFF2-40B4-BE49-F238E27FC236}">
              <a16:creationId xmlns="" xmlns:a16="http://schemas.microsoft.com/office/drawing/2014/main" id="{6EFE5EA5-4265-4465-AF03-4D34F496115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0"/>
    <xdr:sp macro="" textlink="">
      <xdr:nvSpPr>
        <xdr:cNvPr id="2002" name="Text Box 163">
          <a:extLst>
            <a:ext uri="{FF2B5EF4-FFF2-40B4-BE49-F238E27FC236}">
              <a16:creationId xmlns="" xmlns:a16="http://schemas.microsoft.com/office/drawing/2014/main" id="{0599E5C7-A386-4852-9932-07E6E2ADF02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03" name="Text Box 140">
          <a:extLst>
            <a:ext uri="{FF2B5EF4-FFF2-40B4-BE49-F238E27FC236}">
              <a16:creationId xmlns="" xmlns:a16="http://schemas.microsoft.com/office/drawing/2014/main" id="{449CE707-4201-4237-BBF6-97A07D76F63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04" name="Text Box 141">
          <a:extLst>
            <a:ext uri="{FF2B5EF4-FFF2-40B4-BE49-F238E27FC236}">
              <a16:creationId xmlns="" xmlns:a16="http://schemas.microsoft.com/office/drawing/2014/main" id="{9FCB87B0-48E1-43FF-90B4-D4D723BD8BE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05" name="Text Box 142">
          <a:extLst>
            <a:ext uri="{FF2B5EF4-FFF2-40B4-BE49-F238E27FC236}">
              <a16:creationId xmlns="" xmlns:a16="http://schemas.microsoft.com/office/drawing/2014/main" id="{48183C92-F8AC-4202-BD74-22E19FD6366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06" name="Text Box 143">
          <a:extLst>
            <a:ext uri="{FF2B5EF4-FFF2-40B4-BE49-F238E27FC236}">
              <a16:creationId xmlns="" xmlns:a16="http://schemas.microsoft.com/office/drawing/2014/main" id="{4C7A592C-05EE-4833-8403-40C837B2B66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07" name="Text Box 144">
          <a:extLst>
            <a:ext uri="{FF2B5EF4-FFF2-40B4-BE49-F238E27FC236}">
              <a16:creationId xmlns="" xmlns:a16="http://schemas.microsoft.com/office/drawing/2014/main" id="{B4243BDA-4C96-4AAC-AEB4-566A7052D36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08" name="Text Box 145">
          <a:extLst>
            <a:ext uri="{FF2B5EF4-FFF2-40B4-BE49-F238E27FC236}">
              <a16:creationId xmlns="" xmlns:a16="http://schemas.microsoft.com/office/drawing/2014/main" id="{1CC90471-238C-4F7A-9D75-1769E854886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09" name="Text Box 146">
          <a:extLst>
            <a:ext uri="{FF2B5EF4-FFF2-40B4-BE49-F238E27FC236}">
              <a16:creationId xmlns="" xmlns:a16="http://schemas.microsoft.com/office/drawing/2014/main" id="{83823871-53B0-46A0-AF2D-0049965DAA4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10" name="Text Box 147">
          <a:extLst>
            <a:ext uri="{FF2B5EF4-FFF2-40B4-BE49-F238E27FC236}">
              <a16:creationId xmlns="" xmlns:a16="http://schemas.microsoft.com/office/drawing/2014/main" id="{779B3AEE-F180-4055-A271-2D47A71D9B1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11" name="Text Box 148">
          <a:extLst>
            <a:ext uri="{FF2B5EF4-FFF2-40B4-BE49-F238E27FC236}">
              <a16:creationId xmlns="" xmlns:a16="http://schemas.microsoft.com/office/drawing/2014/main" id="{DE41F940-74B3-46C7-A8F7-857DF2F3487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12" name="Text Box 149">
          <a:extLst>
            <a:ext uri="{FF2B5EF4-FFF2-40B4-BE49-F238E27FC236}">
              <a16:creationId xmlns="" xmlns:a16="http://schemas.microsoft.com/office/drawing/2014/main" id="{E7836944-36AC-47BB-A5D1-F59C9D637DC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13" name="Text Box 150">
          <a:extLst>
            <a:ext uri="{FF2B5EF4-FFF2-40B4-BE49-F238E27FC236}">
              <a16:creationId xmlns="" xmlns:a16="http://schemas.microsoft.com/office/drawing/2014/main" id="{930A9D2C-4379-4E91-BD8A-D6ADCAEA09D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14" name="Text Box 151">
          <a:extLst>
            <a:ext uri="{FF2B5EF4-FFF2-40B4-BE49-F238E27FC236}">
              <a16:creationId xmlns="" xmlns:a16="http://schemas.microsoft.com/office/drawing/2014/main" id="{B69E0585-9477-4229-AABB-474EFC6CD09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15" name="Text Box 152">
          <a:extLst>
            <a:ext uri="{FF2B5EF4-FFF2-40B4-BE49-F238E27FC236}">
              <a16:creationId xmlns="" xmlns:a16="http://schemas.microsoft.com/office/drawing/2014/main" id="{CED1291D-2C1E-4B16-A2F7-72B9347FEB1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16" name="Text Box 153">
          <a:extLst>
            <a:ext uri="{FF2B5EF4-FFF2-40B4-BE49-F238E27FC236}">
              <a16:creationId xmlns="" xmlns:a16="http://schemas.microsoft.com/office/drawing/2014/main" id="{B5D73FD7-95A4-4E4A-BEBD-B18D5029DD7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17" name="Text Box 154">
          <a:extLst>
            <a:ext uri="{FF2B5EF4-FFF2-40B4-BE49-F238E27FC236}">
              <a16:creationId xmlns="" xmlns:a16="http://schemas.microsoft.com/office/drawing/2014/main" id="{1CA05F1D-6E98-4741-9B99-498E3DCE93F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18" name="Text Box 155">
          <a:extLst>
            <a:ext uri="{FF2B5EF4-FFF2-40B4-BE49-F238E27FC236}">
              <a16:creationId xmlns="" xmlns:a16="http://schemas.microsoft.com/office/drawing/2014/main" id="{BDA02C1F-AF2D-4944-AC71-1902F7D0120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19" name="Text Box 156">
          <a:extLst>
            <a:ext uri="{FF2B5EF4-FFF2-40B4-BE49-F238E27FC236}">
              <a16:creationId xmlns="" xmlns:a16="http://schemas.microsoft.com/office/drawing/2014/main" id="{0407E8FD-F0B5-4D92-902D-5917C0258F7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20" name="Text Box 157">
          <a:extLst>
            <a:ext uri="{FF2B5EF4-FFF2-40B4-BE49-F238E27FC236}">
              <a16:creationId xmlns="" xmlns:a16="http://schemas.microsoft.com/office/drawing/2014/main" id="{A27ADF4F-5E20-4AA3-97B2-3429F2EE3CE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21" name="Text Box 158">
          <a:extLst>
            <a:ext uri="{FF2B5EF4-FFF2-40B4-BE49-F238E27FC236}">
              <a16:creationId xmlns="" xmlns:a16="http://schemas.microsoft.com/office/drawing/2014/main" id="{6E3EF071-73AD-4CA2-88D7-886948EDD8B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22" name="Text Box 159">
          <a:extLst>
            <a:ext uri="{FF2B5EF4-FFF2-40B4-BE49-F238E27FC236}">
              <a16:creationId xmlns="" xmlns:a16="http://schemas.microsoft.com/office/drawing/2014/main" id="{03F1150C-2588-4953-9B01-C15E0D9AD99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23" name="Text Box 160">
          <a:extLst>
            <a:ext uri="{FF2B5EF4-FFF2-40B4-BE49-F238E27FC236}">
              <a16:creationId xmlns="" xmlns:a16="http://schemas.microsoft.com/office/drawing/2014/main" id="{931A9FDC-DCB4-487C-AD53-DE823E7FC05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24" name="Text Box 161">
          <a:extLst>
            <a:ext uri="{FF2B5EF4-FFF2-40B4-BE49-F238E27FC236}">
              <a16:creationId xmlns="" xmlns:a16="http://schemas.microsoft.com/office/drawing/2014/main" id="{C021E786-684C-4DA8-A2D8-D2A833FE8D8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25" name="Text Box 162">
          <a:extLst>
            <a:ext uri="{FF2B5EF4-FFF2-40B4-BE49-F238E27FC236}">
              <a16:creationId xmlns="" xmlns:a16="http://schemas.microsoft.com/office/drawing/2014/main" id="{F4BD9056-2688-4D43-A1BA-21F94B44AA8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174625"/>
    <xdr:sp macro="" textlink="">
      <xdr:nvSpPr>
        <xdr:cNvPr id="2026" name="Text Box 163">
          <a:extLst>
            <a:ext uri="{FF2B5EF4-FFF2-40B4-BE49-F238E27FC236}">
              <a16:creationId xmlns="" xmlns:a16="http://schemas.microsoft.com/office/drawing/2014/main" id="{0DF70357-71FB-405E-B62A-7CBDDCFDD0D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27" name="Text Box 140">
          <a:extLst>
            <a:ext uri="{FF2B5EF4-FFF2-40B4-BE49-F238E27FC236}">
              <a16:creationId xmlns="" xmlns:a16="http://schemas.microsoft.com/office/drawing/2014/main" id="{E275FB29-28FC-49E6-B824-2D5E31E3EDF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28" name="Text Box 141">
          <a:extLst>
            <a:ext uri="{FF2B5EF4-FFF2-40B4-BE49-F238E27FC236}">
              <a16:creationId xmlns="" xmlns:a16="http://schemas.microsoft.com/office/drawing/2014/main" id="{410C21CC-E7CC-447E-9105-0C9AB61CD90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29" name="Text Box 142">
          <a:extLst>
            <a:ext uri="{FF2B5EF4-FFF2-40B4-BE49-F238E27FC236}">
              <a16:creationId xmlns="" xmlns:a16="http://schemas.microsoft.com/office/drawing/2014/main" id="{EA583317-9798-471B-A06F-589BA56D2A6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30" name="Text Box 143">
          <a:extLst>
            <a:ext uri="{FF2B5EF4-FFF2-40B4-BE49-F238E27FC236}">
              <a16:creationId xmlns="" xmlns:a16="http://schemas.microsoft.com/office/drawing/2014/main" id="{1937D39E-8A9F-4E9A-9908-A3029FA0060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31" name="Text Box 144">
          <a:extLst>
            <a:ext uri="{FF2B5EF4-FFF2-40B4-BE49-F238E27FC236}">
              <a16:creationId xmlns="" xmlns:a16="http://schemas.microsoft.com/office/drawing/2014/main" id="{4CD9DB6D-25E2-424A-A968-F850CFB987F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32" name="Text Box 145">
          <a:extLst>
            <a:ext uri="{FF2B5EF4-FFF2-40B4-BE49-F238E27FC236}">
              <a16:creationId xmlns="" xmlns:a16="http://schemas.microsoft.com/office/drawing/2014/main" id="{246CC864-4585-4330-948E-0D44DB8E662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33" name="Text Box 146">
          <a:extLst>
            <a:ext uri="{FF2B5EF4-FFF2-40B4-BE49-F238E27FC236}">
              <a16:creationId xmlns="" xmlns:a16="http://schemas.microsoft.com/office/drawing/2014/main" id="{9E206EE0-D534-443B-9439-DCB7678A45A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34" name="Text Box 147">
          <a:extLst>
            <a:ext uri="{FF2B5EF4-FFF2-40B4-BE49-F238E27FC236}">
              <a16:creationId xmlns="" xmlns:a16="http://schemas.microsoft.com/office/drawing/2014/main" id="{D4394CB9-5241-4DC3-8434-F15C5310CDF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35" name="Text Box 148">
          <a:extLst>
            <a:ext uri="{FF2B5EF4-FFF2-40B4-BE49-F238E27FC236}">
              <a16:creationId xmlns="" xmlns:a16="http://schemas.microsoft.com/office/drawing/2014/main" id="{4C6788DC-8067-41F0-931E-FA457293BD8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36" name="Text Box 149">
          <a:extLst>
            <a:ext uri="{FF2B5EF4-FFF2-40B4-BE49-F238E27FC236}">
              <a16:creationId xmlns="" xmlns:a16="http://schemas.microsoft.com/office/drawing/2014/main" id="{4AEFA5A4-32DF-4E5F-A9AE-6ADDF4515F9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37" name="Text Box 150">
          <a:extLst>
            <a:ext uri="{FF2B5EF4-FFF2-40B4-BE49-F238E27FC236}">
              <a16:creationId xmlns="" xmlns:a16="http://schemas.microsoft.com/office/drawing/2014/main" id="{4E49DBE4-9A4A-4FD8-BC50-2899C021790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38" name="Text Box 151">
          <a:extLst>
            <a:ext uri="{FF2B5EF4-FFF2-40B4-BE49-F238E27FC236}">
              <a16:creationId xmlns="" xmlns:a16="http://schemas.microsoft.com/office/drawing/2014/main" id="{CDFB032E-2ECC-4787-B669-AFD52EC0C67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39" name="Text Box 152">
          <a:extLst>
            <a:ext uri="{FF2B5EF4-FFF2-40B4-BE49-F238E27FC236}">
              <a16:creationId xmlns="" xmlns:a16="http://schemas.microsoft.com/office/drawing/2014/main" id="{7D686335-4694-469C-B429-6B23350F05F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40" name="Text Box 153">
          <a:extLst>
            <a:ext uri="{FF2B5EF4-FFF2-40B4-BE49-F238E27FC236}">
              <a16:creationId xmlns="" xmlns:a16="http://schemas.microsoft.com/office/drawing/2014/main" id="{0F64192E-99D2-492E-B68E-E945DB82251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41" name="Text Box 154">
          <a:extLst>
            <a:ext uri="{FF2B5EF4-FFF2-40B4-BE49-F238E27FC236}">
              <a16:creationId xmlns="" xmlns:a16="http://schemas.microsoft.com/office/drawing/2014/main" id="{26BA1D84-AAC4-4F16-B99C-4D83294DDFE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42" name="Text Box 155">
          <a:extLst>
            <a:ext uri="{FF2B5EF4-FFF2-40B4-BE49-F238E27FC236}">
              <a16:creationId xmlns="" xmlns:a16="http://schemas.microsoft.com/office/drawing/2014/main" id="{75417D35-1FD5-4381-9EA4-31C364699AE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43" name="Text Box 156">
          <a:extLst>
            <a:ext uri="{FF2B5EF4-FFF2-40B4-BE49-F238E27FC236}">
              <a16:creationId xmlns="" xmlns:a16="http://schemas.microsoft.com/office/drawing/2014/main" id="{48DB2F34-D9BB-4A06-B194-C57CBF9C6EC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44" name="Text Box 157">
          <a:extLst>
            <a:ext uri="{FF2B5EF4-FFF2-40B4-BE49-F238E27FC236}">
              <a16:creationId xmlns="" xmlns:a16="http://schemas.microsoft.com/office/drawing/2014/main" id="{2C10D75A-EFF0-40E1-A130-CDB0FC7820A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45" name="Text Box 158">
          <a:extLst>
            <a:ext uri="{FF2B5EF4-FFF2-40B4-BE49-F238E27FC236}">
              <a16:creationId xmlns="" xmlns:a16="http://schemas.microsoft.com/office/drawing/2014/main" id="{8AB5E7DE-4F1B-4E14-92BB-01BAAD09321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46" name="Text Box 159">
          <a:extLst>
            <a:ext uri="{FF2B5EF4-FFF2-40B4-BE49-F238E27FC236}">
              <a16:creationId xmlns="" xmlns:a16="http://schemas.microsoft.com/office/drawing/2014/main" id="{DBD1BA94-4874-4DB3-BDF4-1A96D1C7ACA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47" name="Text Box 160">
          <a:extLst>
            <a:ext uri="{FF2B5EF4-FFF2-40B4-BE49-F238E27FC236}">
              <a16:creationId xmlns="" xmlns:a16="http://schemas.microsoft.com/office/drawing/2014/main" id="{B36DB8A7-6892-43C4-911A-0281107F725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48" name="Text Box 161">
          <a:extLst>
            <a:ext uri="{FF2B5EF4-FFF2-40B4-BE49-F238E27FC236}">
              <a16:creationId xmlns="" xmlns:a16="http://schemas.microsoft.com/office/drawing/2014/main" id="{E72E5FFA-0C60-4045-8347-9695B26BEFE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49" name="Text Box 162">
          <a:extLst>
            <a:ext uri="{FF2B5EF4-FFF2-40B4-BE49-F238E27FC236}">
              <a16:creationId xmlns="" xmlns:a16="http://schemas.microsoft.com/office/drawing/2014/main" id="{2901C37D-9B21-412B-96FA-8E9F4ED3455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50" name="Text Box 163">
          <a:extLst>
            <a:ext uri="{FF2B5EF4-FFF2-40B4-BE49-F238E27FC236}">
              <a16:creationId xmlns="" xmlns:a16="http://schemas.microsoft.com/office/drawing/2014/main" id="{F3A96895-3C4B-499F-A145-B582530FA0B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51" name="Text Box 140">
          <a:extLst>
            <a:ext uri="{FF2B5EF4-FFF2-40B4-BE49-F238E27FC236}">
              <a16:creationId xmlns="" xmlns:a16="http://schemas.microsoft.com/office/drawing/2014/main" id="{75FFCB73-9CD0-4EDB-BC7B-D3828DBCCFF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52" name="Text Box 141">
          <a:extLst>
            <a:ext uri="{FF2B5EF4-FFF2-40B4-BE49-F238E27FC236}">
              <a16:creationId xmlns="" xmlns:a16="http://schemas.microsoft.com/office/drawing/2014/main" id="{CDA95118-D15D-4083-80B6-CD2AE0E9E1C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53" name="Text Box 142">
          <a:extLst>
            <a:ext uri="{FF2B5EF4-FFF2-40B4-BE49-F238E27FC236}">
              <a16:creationId xmlns="" xmlns:a16="http://schemas.microsoft.com/office/drawing/2014/main" id="{BA0056E2-D28F-44A5-8450-F4C8B19A6E1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54" name="Text Box 143">
          <a:extLst>
            <a:ext uri="{FF2B5EF4-FFF2-40B4-BE49-F238E27FC236}">
              <a16:creationId xmlns="" xmlns:a16="http://schemas.microsoft.com/office/drawing/2014/main" id="{933CE942-3210-4B10-B05C-52219363350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55" name="Text Box 144">
          <a:extLst>
            <a:ext uri="{FF2B5EF4-FFF2-40B4-BE49-F238E27FC236}">
              <a16:creationId xmlns="" xmlns:a16="http://schemas.microsoft.com/office/drawing/2014/main" id="{C97A91DF-45BC-44A0-8BCE-D5B3C01B06D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56" name="Text Box 145">
          <a:extLst>
            <a:ext uri="{FF2B5EF4-FFF2-40B4-BE49-F238E27FC236}">
              <a16:creationId xmlns="" xmlns:a16="http://schemas.microsoft.com/office/drawing/2014/main" id="{5C58FC65-E775-4D11-A89F-29A14DB18F9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57" name="Text Box 146">
          <a:extLst>
            <a:ext uri="{FF2B5EF4-FFF2-40B4-BE49-F238E27FC236}">
              <a16:creationId xmlns="" xmlns:a16="http://schemas.microsoft.com/office/drawing/2014/main" id="{C432B7C4-8B5E-4380-9C91-A4EFCFDE2A9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58" name="Text Box 147">
          <a:extLst>
            <a:ext uri="{FF2B5EF4-FFF2-40B4-BE49-F238E27FC236}">
              <a16:creationId xmlns="" xmlns:a16="http://schemas.microsoft.com/office/drawing/2014/main" id="{C656964B-CE87-482E-B42C-42898DBF4BE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59" name="Text Box 148">
          <a:extLst>
            <a:ext uri="{FF2B5EF4-FFF2-40B4-BE49-F238E27FC236}">
              <a16:creationId xmlns="" xmlns:a16="http://schemas.microsoft.com/office/drawing/2014/main" id="{CFC6F561-0A10-4F97-BD96-F69B8D8E6A1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60" name="Text Box 149">
          <a:extLst>
            <a:ext uri="{FF2B5EF4-FFF2-40B4-BE49-F238E27FC236}">
              <a16:creationId xmlns="" xmlns:a16="http://schemas.microsoft.com/office/drawing/2014/main" id="{81641578-BB15-495B-9ECA-3655784CE84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61" name="Text Box 150">
          <a:extLst>
            <a:ext uri="{FF2B5EF4-FFF2-40B4-BE49-F238E27FC236}">
              <a16:creationId xmlns="" xmlns:a16="http://schemas.microsoft.com/office/drawing/2014/main" id="{A6780065-8DA2-4794-902A-2AD403A6371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62" name="Text Box 151">
          <a:extLst>
            <a:ext uri="{FF2B5EF4-FFF2-40B4-BE49-F238E27FC236}">
              <a16:creationId xmlns="" xmlns:a16="http://schemas.microsoft.com/office/drawing/2014/main" id="{FCEC8F2D-0567-4CB3-AB38-59A2B31CA37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63" name="Text Box 152">
          <a:extLst>
            <a:ext uri="{FF2B5EF4-FFF2-40B4-BE49-F238E27FC236}">
              <a16:creationId xmlns="" xmlns:a16="http://schemas.microsoft.com/office/drawing/2014/main" id="{76179674-DB08-4E1B-A377-B2EE6D35461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64" name="Text Box 153">
          <a:extLst>
            <a:ext uri="{FF2B5EF4-FFF2-40B4-BE49-F238E27FC236}">
              <a16:creationId xmlns="" xmlns:a16="http://schemas.microsoft.com/office/drawing/2014/main" id="{9C05E7EA-D294-4940-BB52-5C863BAA628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65" name="Text Box 154">
          <a:extLst>
            <a:ext uri="{FF2B5EF4-FFF2-40B4-BE49-F238E27FC236}">
              <a16:creationId xmlns="" xmlns:a16="http://schemas.microsoft.com/office/drawing/2014/main" id="{C76220B2-E8D7-46A1-9144-8B36EE7AF0C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66" name="Text Box 155">
          <a:extLst>
            <a:ext uri="{FF2B5EF4-FFF2-40B4-BE49-F238E27FC236}">
              <a16:creationId xmlns="" xmlns:a16="http://schemas.microsoft.com/office/drawing/2014/main" id="{47C4C7F9-F2BF-47BA-AB20-65F29A4C6D4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67" name="Text Box 156">
          <a:extLst>
            <a:ext uri="{FF2B5EF4-FFF2-40B4-BE49-F238E27FC236}">
              <a16:creationId xmlns="" xmlns:a16="http://schemas.microsoft.com/office/drawing/2014/main" id="{D6C98437-926C-4AF4-AEF6-F4951074DE4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68" name="Text Box 157">
          <a:extLst>
            <a:ext uri="{FF2B5EF4-FFF2-40B4-BE49-F238E27FC236}">
              <a16:creationId xmlns="" xmlns:a16="http://schemas.microsoft.com/office/drawing/2014/main" id="{3ECEC4C7-CE26-488A-8855-D87CBF58A4B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69" name="Text Box 158">
          <a:extLst>
            <a:ext uri="{FF2B5EF4-FFF2-40B4-BE49-F238E27FC236}">
              <a16:creationId xmlns="" xmlns:a16="http://schemas.microsoft.com/office/drawing/2014/main" id="{5D89D288-E0B8-4BF6-90AE-3A15267ED53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70" name="Text Box 159">
          <a:extLst>
            <a:ext uri="{FF2B5EF4-FFF2-40B4-BE49-F238E27FC236}">
              <a16:creationId xmlns="" xmlns:a16="http://schemas.microsoft.com/office/drawing/2014/main" id="{7E128E6D-1DA6-4BD7-A22E-9761E0C4847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71" name="Text Box 160">
          <a:extLst>
            <a:ext uri="{FF2B5EF4-FFF2-40B4-BE49-F238E27FC236}">
              <a16:creationId xmlns="" xmlns:a16="http://schemas.microsoft.com/office/drawing/2014/main" id="{C54F2A00-3A8E-48BC-852C-C94821BF980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72" name="Text Box 161">
          <a:extLst>
            <a:ext uri="{FF2B5EF4-FFF2-40B4-BE49-F238E27FC236}">
              <a16:creationId xmlns="" xmlns:a16="http://schemas.microsoft.com/office/drawing/2014/main" id="{06EAC077-142A-461B-88F9-E100967FF95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73" name="Text Box 162">
          <a:extLst>
            <a:ext uri="{FF2B5EF4-FFF2-40B4-BE49-F238E27FC236}">
              <a16:creationId xmlns="" xmlns:a16="http://schemas.microsoft.com/office/drawing/2014/main" id="{A4E3F5C3-3745-4091-8E6B-C2823C3DFC5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384175"/>
    <xdr:sp macro="" textlink="">
      <xdr:nvSpPr>
        <xdr:cNvPr id="2074" name="Text Box 163">
          <a:extLst>
            <a:ext uri="{FF2B5EF4-FFF2-40B4-BE49-F238E27FC236}">
              <a16:creationId xmlns="" xmlns:a16="http://schemas.microsoft.com/office/drawing/2014/main" id="{4CCCDA2E-4314-48A4-8522-E512D2BC52A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075" name="Text Box 268">
          <a:extLst>
            <a:ext uri="{FF2B5EF4-FFF2-40B4-BE49-F238E27FC236}">
              <a16:creationId xmlns="" xmlns:a16="http://schemas.microsoft.com/office/drawing/2014/main" id="{593EA712-660F-4201-9711-B249950A4AE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076" name="Text Box 269">
          <a:extLst>
            <a:ext uri="{FF2B5EF4-FFF2-40B4-BE49-F238E27FC236}">
              <a16:creationId xmlns="" xmlns:a16="http://schemas.microsoft.com/office/drawing/2014/main" id="{FD1A7609-B1F3-4057-A60D-CAFA21388B7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077" name="Text Box 270">
          <a:extLst>
            <a:ext uri="{FF2B5EF4-FFF2-40B4-BE49-F238E27FC236}">
              <a16:creationId xmlns="" xmlns:a16="http://schemas.microsoft.com/office/drawing/2014/main" id="{00E1E79B-1C48-43C3-89A0-04EA857AF46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078" name="Text Box 271">
          <a:extLst>
            <a:ext uri="{FF2B5EF4-FFF2-40B4-BE49-F238E27FC236}">
              <a16:creationId xmlns="" xmlns:a16="http://schemas.microsoft.com/office/drawing/2014/main" id="{78388F0B-ED22-44B7-87E7-D11C992667E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079" name="Text Box 272">
          <a:extLst>
            <a:ext uri="{FF2B5EF4-FFF2-40B4-BE49-F238E27FC236}">
              <a16:creationId xmlns="" xmlns:a16="http://schemas.microsoft.com/office/drawing/2014/main" id="{F256858C-1B09-4410-BF5D-4E0391C9FFF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080" name="Text Box 273">
          <a:extLst>
            <a:ext uri="{FF2B5EF4-FFF2-40B4-BE49-F238E27FC236}">
              <a16:creationId xmlns="" xmlns:a16="http://schemas.microsoft.com/office/drawing/2014/main" id="{7B9FBBE7-22F5-4385-AD2B-1EA6758A275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81" name="Text Box 274">
          <a:extLst>
            <a:ext uri="{FF2B5EF4-FFF2-40B4-BE49-F238E27FC236}">
              <a16:creationId xmlns="" xmlns:a16="http://schemas.microsoft.com/office/drawing/2014/main" id="{1F37AF56-E701-4CD9-A4F1-0339C5FA178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82" name="Text Box 275">
          <a:extLst>
            <a:ext uri="{FF2B5EF4-FFF2-40B4-BE49-F238E27FC236}">
              <a16:creationId xmlns="" xmlns:a16="http://schemas.microsoft.com/office/drawing/2014/main" id="{4A6EAFB0-A531-44CC-A458-0C45E9EA98B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83" name="Text Box 276">
          <a:extLst>
            <a:ext uri="{FF2B5EF4-FFF2-40B4-BE49-F238E27FC236}">
              <a16:creationId xmlns="" xmlns:a16="http://schemas.microsoft.com/office/drawing/2014/main" id="{27D9CC7A-267E-4D3C-9454-7882BD7CD83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84" name="Text Box 277">
          <a:extLst>
            <a:ext uri="{FF2B5EF4-FFF2-40B4-BE49-F238E27FC236}">
              <a16:creationId xmlns="" xmlns:a16="http://schemas.microsoft.com/office/drawing/2014/main" id="{CF454044-39FC-4EBB-9549-46A33AFE5FB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85" name="Text Box 278">
          <a:extLst>
            <a:ext uri="{FF2B5EF4-FFF2-40B4-BE49-F238E27FC236}">
              <a16:creationId xmlns="" xmlns:a16="http://schemas.microsoft.com/office/drawing/2014/main" id="{B068A4DE-A2F7-49D2-83F9-EBB51755084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86" name="Text Box 279">
          <a:extLst>
            <a:ext uri="{FF2B5EF4-FFF2-40B4-BE49-F238E27FC236}">
              <a16:creationId xmlns="" xmlns:a16="http://schemas.microsoft.com/office/drawing/2014/main" id="{C4BD3113-719B-47D3-AF19-747D68EBE89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087" name="Text Box 280">
          <a:extLst>
            <a:ext uri="{FF2B5EF4-FFF2-40B4-BE49-F238E27FC236}">
              <a16:creationId xmlns="" xmlns:a16="http://schemas.microsoft.com/office/drawing/2014/main" id="{0F715E0D-9C66-4B38-A674-B2F3B5413DB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088" name="Text Box 281">
          <a:extLst>
            <a:ext uri="{FF2B5EF4-FFF2-40B4-BE49-F238E27FC236}">
              <a16:creationId xmlns="" xmlns:a16="http://schemas.microsoft.com/office/drawing/2014/main" id="{B5FD75B5-2E07-45BD-A3E7-17DD14844B1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089" name="Text Box 282">
          <a:extLst>
            <a:ext uri="{FF2B5EF4-FFF2-40B4-BE49-F238E27FC236}">
              <a16:creationId xmlns="" xmlns:a16="http://schemas.microsoft.com/office/drawing/2014/main" id="{DFB2AE73-2892-472D-BF72-3406E9B3A1C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090" name="Text Box 283">
          <a:extLst>
            <a:ext uri="{FF2B5EF4-FFF2-40B4-BE49-F238E27FC236}">
              <a16:creationId xmlns="" xmlns:a16="http://schemas.microsoft.com/office/drawing/2014/main" id="{6C392DE2-85FE-48FB-8013-F89B2C0CD41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091" name="Text Box 284">
          <a:extLst>
            <a:ext uri="{FF2B5EF4-FFF2-40B4-BE49-F238E27FC236}">
              <a16:creationId xmlns="" xmlns:a16="http://schemas.microsoft.com/office/drawing/2014/main" id="{D6821047-0E7E-4BBD-B9AF-04C545EA0C8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92" name="Text Box 285">
          <a:extLst>
            <a:ext uri="{FF2B5EF4-FFF2-40B4-BE49-F238E27FC236}">
              <a16:creationId xmlns="" xmlns:a16="http://schemas.microsoft.com/office/drawing/2014/main" id="{F123F645-464F-4156-8770-6504F624BF4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93" name="Text Box 286">
          <a:extLst>
            <a:ext uri="{FF2B5EF4-FFF2-40B4-BE49-F238E27FC236}">
              <a16:creationId xmlns="" xmlns:a16="http://schemas.microsoft.com/office/drawing/2014/main" id="{DB5CA3A5-2E1C-46CC-99F7-61D5245EB05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94" name="Text Box 287">
          <a:extLst>
            <a:ext uri="{FF2B5EF4-FFF2-40B4-BE49-F238E27FC236}">
              <a16:creationId xmlns="" xmlns:a16="http://schemas.microsoft.com/office/drawing/2014/main" id="{2CC8659B-D2F6-4BCB-BAC6-C62B33D109A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95" name="Text Box 288">
          <a:extLst>
            <a:ext uri="{FF2B5EF4-FFF2-40B4-BE49-F238E27FC236}">
              <a16:creationId xmlns="" xmlns:a16="http://schemas.microsoft.com/office/drawing/2014/main" id="{AA539517-6F31-4922-969E-4E1E90E087C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96" name="Text Box 289">
          <a:extLst>
            <a:ext uri="{FF2B5EF4-FFF2-40B4-BE49-F238E27FC236}">
              <a16:creationId xmlns="" xmlns:a16="http://schemas.microsoft.com/office/drawing/2014/main" id="{FEA8699D-EA36-438B-A502-DCA969F80C8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97" name="Text Box 290">
          <a:extLst>
            <a:ext uri="{FF2B5EF4-FFF2-40B4-BE49-F238E27FC236}">
              <a16:creationId xmlns="" xmlns:a16="http://schemas.microsoft.com/office/drawing/2014/main" id="{8CA90462-1D9C-459F-B161-9CC6CBD5204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98" name="Text Box 297">
          <a:extLst>
            <a:ext uri="{FF2B5EF4-FFF2-40B4-BE49-F238E27FC236}">
              <a16:creationId xmlns="" xmlns:a16="http://schemas.microsoft.com/office/drawing/2014/main" id="{A54FCF83-89B5-46DB-9106-B343364CF91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099" name="Text Box 298">
          <a:extLst>
            <a:ext uri="{FF2B5EF4-FFF2-40B4-BE49-F238E27FC236}">
              <a16:creationId xmlns="" xmlns:a16="http://schemas.microsoft.com/office/drawing/2014/main" id="{9AD3838D-2808-4253-BAD2-1BC671FFE7C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00" name="Text Box 299">
          <a:extLst>
            <a:ext uri="{FF2B5EF4-FFF2-40B4-BE49-F238E27FC236}">
              <a16:creationId xmlns="" xmlns:a16="http://schemas.microsoft.com/office/drawing/2014/main" id="{81E63B8D-B0B8-4F97-9B27-9FD4BC1DE3B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01" name="Text Box 300">
          <a:extLst>
            <a:ext uri="{FF2B5EF4-FFF2-40B4-BE49-F238E27FC236}">
              <a16:creationId xmlns="" xmlns:a16="http://schemas.microsoft.com/office/drawing/2014/main" id="{322209BA-F097-433D-878B-018DE82BE76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02" name="Text Box 301">
          <a:extLst>
            <a:ext uri="{FF2B5EF4-FFF2-40B4-BE49-F238E27FC236}">
              <a16:creationId xmlns="" xmlns:a16="http://schemas.microsoft.com/office/drawing/2014/main" id="{45353CCB-90D4-4967-9E9C-3FEC64F7B9A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03" name="Text Box 302">
          <a:extLst>
            <a:ext uri="{FF2B5EF4-FFF2-40B4-BE49-F238E27FC236}">
              <a16:creationId xmlns="" xmlns:a16="http://schemas.microsoft.com/office/drawing/2014/main" id="{4BEB496E-0BB5-49F2-A23D-454A3B047D6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04" name="Text Box 303">
          <a:extLst>
            <a:ext uri="{FF2B5EF4-FFF2-40B4-BE49-F238E27FC236}">
              <a16:creationId xmlns="" xmlns:a16="http://schemas.microsoft.com/office/drawing/2014/main" id="{731AB74C-EC4D-4CA9-A59A-F859404BA33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05" name="Text Box 304">
          <a:extLst>
            <a:ext uri="{FF2B5EF4-FFF2-40B4-BE49-F238E27FC236}">
              <a16:creationId xmlns="" xmlns:a16="http://schemas.microsoft.com/office/drawing/2014/main" id="{69EE0FE0-BC53-4416-8046-818A0BD34BE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06" name="Text Box 305">
          <a:extLst>
            <a:ext uri="{FF2B5EF4-FFF2-40B4-BE49-F238E27FC236}">
              <a16:creationId xmlns="" xmlns:a16="http://schemas.microsoft.com/office/drawing/2014/main" id="{31E7A637-863E-42D9-B16A-07B38AD76E9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07" name="Text Box 306">
          <a:extLst>
            <a:ext uri="{FF2B5EF4-FFF2-40B4-BE49-F238E27FC236}">
              <a16:creationId xmlns="" xmlns:a16="http://schemas.microsoft.com/office/drawing/2014/main" id="{3BB5ACFA-E773-4B29-9A3A-FB1BF419D22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08" name="Text Box 307">
          <a:extLst>
            <a:ext uri="{FF2B5EF4-FFF2-40B4-BE49-F238E27FC236}">
              <a16:creationId xmlns="" xmlns:a16="http://schemas.microsoft.com/office/drawing/2014/main" id="{E4A97024-2091-479D-B2A1-DDC90BAD30B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09" name="Text Box 308">
          <a:extLst>
            <a:ext uri="{FF2B5EF4-FFF2-40B4-BE49-F238E27FC236}">
              <a16:creationId xmlns="" xmlns:a16="http://schemas.microsoft.com/office/drawing/2014/main" id="{7EE5B7BE-D108-4045-BEB2-D19B8D982FC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10" name="Text Box 309">
          <a:extLst>
            <a:ext uri="{FF2B5EF4-FFF2-40B4-BE49-F238E27FC236}">
              <a16:creationId xmlns="" xmlns:a16="http://schemas.microsoft.com/office/drawing/2014/main" id="{00A1FD01-B174-46E6-831C-C96C85D04F2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11" name="Text Box 310">
          <a:extLst>
            <a:ext uri="{FF2B5EF4-FFF2-40B4-BE49-F238E27FC236}">
              <a16:creationId xmlns="" xmlns:a16="http://schemas.microsoft.com/office/drawing/2014/main" id="{F6AF6627-F56D-437C-B1B1-42134E87CF1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12" name="Text Box 311">
          <a:extLst>
            <a:ext uri="{FF2B5EF4-FFF2-40B4-BE49-F238E27FC236}">
              <a16:creationId xmlns="" xmlns:a16="http://schemas.microsoft.com/office/drawing/2014/main" id="{385A36BA-4AFD-4D46-BA66-8D02EB28975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13" name="Text Box 312">
          <a:extLst>
            <a:ext uri="{FF2B5EF4-FFF2-40B4-BE49-F238E27FC236}">
              <a16:creationId xmlns="" xmlns:a16="http://schemas.microsoft.com/office/drawing/2014/main" id="{FD77121E-485B-44C1-B1FA-3EB166A0C4A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88900</xdr:colOff>
      <xdr:row>44</xdr:row>
      <xdr:rowOff>0</xdr:rowOff>
    </xdr:from>
    <xdr:ext cx="88900" cy="212725"/>
    <xdr:sp macro="" textlink="">
      <xdr:nvSpPr>
        <xdr:cNvPr id="2114" name="Text Box 313">
          <a:extLst>
            <a:ext uri="{FF2B5EF4-FFF2-40B4-BE49-F238E27FC236}">
              <a16:creationId xmlns="" xmlns:a16="http://schemas.microsoft.com/office/drawing/2014/main" id="{F41F762C-6A1A-4398-9BC3-58FB22202C4D}"/>
            </a:ext>
          </a:extLst>
        </xdr:cNvPr>
        <xdr:cNvSpPr txBox="1">
          <a:spLocks noChangeArrowheads="1"/>
        </xdr:cNvSpPr>
      </xdr:nvSpPr>
      <xdr:spPr bwMode="auto">
        <a:xfrm>
          <a:off x="37603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15" name="Text Box 331">
          <a:extLst>
            <a:ext uri="{FF2B5EF4-FFF2-40B4-BE49-F238E27FC236}">
              <a16:creationId xmlns="" xmlns:a16="http://schemas.microsoft.com/office/drawing/2014/main" id="{34339AE4-693C-462B-8681-4A020B304C6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16" name="Text Box 332">
          <a:extLst>
            <a:ext uri="{FF2B5EF4-FFF2-40B4-BE49-F238E27FC236}">
              <a16:creationId xmlns="" xmlns:a16="http://schemas.microsoft.com/office/drawing/2014/main" id="{6CAB1481-3AB9-400E-B6D4-68984DBD0FD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17" name="Text Box 333">
          <a:extLst>
            <a:ext uri="{FF2B5EF4-FFF2-40B4-BE49-F238E27FC236}">
              <a16:creationId xmlns="" xmlns:a16="http://schemas.microsoft.com/office/drawing/2014/main" id="{47522C00-C105-459B-883D-84D14A6B3A9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18" name="Text Box 334">
          <a:extLst>
            <a:ext uri="{FF2B5EF4-FFF2-40B4-BE49-F238E27FC236}">
              <a16:creationId xmlns="" xmlns:a16="http://schemas.microsoft.com/office/drawing/2014/main" id="{C5E7B407-BFF6-47B4-8376-50A1F4DE77B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19" name="Text Box 335">
          <a:extLst>
            <a:ext uri="{FF2B5EF4-FFF2-40B4-BE49-F238E27FC236}">
              <a16:creationId xmlns="" xmlns:a16="http://schemas.microsoft.com/office/drawing/2014/main" id="{850034C0-7957-48F4-8462-C14A8B6B0FA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20" name="Text Box 336">
          <a:extLst>
            <a:ext uri="{FF2B5EF4-FFF2-40B4-BE49-F238E27FC236}">
              <a16:creationId xmlns="" xmlns:a16="http://schemas.microsoft.com/office/drawing/2014/main" id="{3BF85AEC-C02E-4050-8732-889F0E60133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21" name="Text Box 337">
          <a:extLst>
            <a:ext uri="{FF2B5EF4-FFF2-40B4-BE49-F238E27FC236}">
              <a16:creationId xmlns="" xmlns:a16="http://schemas.microsoft.com/office/drawing/2014/main" id="{5F7FF592-FA61-4B73-9EF8-99B8DB4FDD6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22" name="Text Box 338">
          <a:extLst>
            <a:ext uri="{FF2B5EF4-FFF2-40B4-BE49-F238E27FC236}">
              <a16:creationId xmlns="" xmlns:a16="http://schemas.microsoft.com/office/drawing/2014/main" id="{65743E9D-48C3-4E5B-BE01-8C117380F47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23" name="Text Box 339">
          <a:extLst>
            <a:ext uri="{FF2B5EF4-FFF2-40B4-BE49-F238E27FC236}">
              <a16:creationId xmlns="" xmlns:a16="http://schemas.microsoft.com/office/drawing/2014/main" id="{FE18B446-17E4-48F3-B7E3-AF7ED34D14E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24" name="Text Box 340">
          <a:extLst>
            <a:ext uri="{FF2B5EF4-FFF2-40B4-BE49-F238E27FC236}">
              <a16:creationId xmlns="" xmlns:a16="http://schemas.microsoft.com/office/drawing/2014/main" id="{EFFB1F47-0E44-4B52-8632-33103FDD780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25" name="Text Box 341">
          <a:extLst>
            <a:ext uri="{FF2B5EF4-FFF2-40B4-BE49-F238E27FC236}">
              <a16:creationId xmlns="" xmlns:a16="http://schemas.microsoft.com/office/drawing/2014/main" id="{90E5EDB5-CDA5-40ED-8210-6E875CA4125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26" name="Text Box 378">
          <a:extLst>
            <a:ext uri="{FF2B5EF4-FFF2-40B4-BE49-F238E27FC236}">
              <a16:creationId xmlns="" xmlns:a16="http://schemas.microsoft.com/office/drawing/2014/main" id="{30098FA0-3F74-4AFA-AC65-3186264BDCD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27" name="Text Box 379">
          <a:extLst>
            <a:ext uri="{FF2B5EF4-FFF2-40B4-BE49-F238E27FC236}">
              <a16:creationId xmlns="" xmlns:a16="http://schemas.microsoft.com/office/drawing/2014/main" id="{7D590627-82F6-45DB-BAEC-9E67C7F7BDC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28" name="Text Box 380">
          <a:extLst>
            <a:ext uri="{FF2B5EF4-FFF2-40B4-BE49-F238E27FC236}">
              <a16:creationId xmlns="" xmlns:a16="http://schemas.microsoft.com/office/drawing/2014/main" id="{0456A2C9-441E-400A-9203-1E1669DEE67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29" name="Text Box 381">
          <a:extLst>
            <a:ext uri="{FF2B5EF4-FFF2-40B4-BE49-F238E27FC236}">
              <a16:creationId xmlns="" xmlns:a16="http://schemas.microsoft.com/office/drawing/2014/main" id="{F0778775-3F1F-497D-A10F-DDC95814087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30" name="Text Box 382">
          <a:extLst>
            <a:ext uri="{FF2B5EF4-FFF2-40B4-BE49-F238E27FC236}">
              <a16:creationId xmlns="" xmlns:a16="http://schemas.microsoft.com/office/drawing/2014/main" id="{A6FCB082-69DA-4244-9DF8-C202D5C8262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31" name="Text Box 383">
          <a:extLst>
            <a:ext uri="{FF2B5EF4-FFF2-40B4-BE49-F238E27FC236}">
              <a16:creationId xmlns="" xmlns:a16="http://schemas.microsoft.com/office/drawing/2014/main" id="{9CB51524-F3D3-46FD-AA9A-4A5027D9ED8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32" name="Text Box 268">
          <a:extLst>
            <a:ext uri="{FF2B5EF4-FFF2-40B4-BE49-F238E27FC236}">
              <a16:creationId xmlns="" xmlns:a16="http://schemas.microsoft.com/office/drawing/2014/main" id="{6C03BF97-62A3-4A99-95FB-54177623FBF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33" name="Text Box 269">
          <a:extLst>
            <a:ext uri="{FF2B5EF4-FFF2-40B4-BE49-F238E27FC236}">
              <a16:creationId xmlns="" xmlns:a16="http://schemas.microsoft.com/office/drawing/2014/main" id="{13C7273C-5FF6-498B-9C76-5C9E6407075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34" name="Text Box 270">
          <a:extLst>
            <a:ext uri="{FF2B5EF4-FFF2-40B4-BE49-F238E27FC236}">
              <a16:creationId xmlns="" xmlns:a16="http://schemas.microsoft.com/office/drawing/2014/main" id="{184DCBD0-E34B-4ED4-9828-A2C4A4DB19D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35" name="Text Box 271">
          <a:extLst>
            <a:ext uri="{FF2B5EF4-FFF2-40B4-BE49-F238E27FC236}">
              <a16:creationId xmlns="" xmlns:a16="http://schemas.microsoft.com/office/drawing/2014/main" id="{FD4B5D6A-F3BB-490D-B6B1-3EB6AD8BA2C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36" name="Text Box 272">
          <a:extLst>
            <a:ext uri="{FF2B5EF4-FFF2-40B4-BE49-F238E27FC236}">
              <a16:creationId xmlns="" xmlns:a16="http://schemas.microsoft.com/office/drawing/2014/main" id="{CC46D1EE-E455-4A9D-9384-3CA28E3C99F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37" name="Text Box 273">
          <a:extLst>
            <a:ext uri="{FF2B5EF4-FFF2-40B4-BE49-F238E27FC236}">
              <a16:creationId xmlns="" xmlns:a16="http://schemas.microsoft.com/office/drawing/2014/main" id="{289D0EDA-69EF-42FB-8560-88189B56552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38" name="Text Box 274">
          <a:extLst>
            <a:ext uri="{FF2B5EF4-FFF2-40B4-BE49-F238E27FC236}">
              <a16:creationId xmlns="" xmlns:a16="http://schemas.microsoft.com/office/drawing/2014/main" id="{ECF1BD8A-A101-4DD9-843E-0A18B9A2183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39" name="Text Box 275">
          <a:extLst>
            <a:ext uri="{FF2B5EF4-FFF2-40B4-BE49-F238E27FC236}">
              <a16:creationId xmlns="" xmlns:a16="http://schemas.microsoft.com/office/drawing/2014/main" id="{A7A06026-F705-4848-883A-2D75DB8F50F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40" name="Text Box 276">
          <a:extLst>
            <a:ext uri="{FF2B5EF4-FFF2-40B4-BE49-F238E27FC236}">
              <a16:creationId xmlns="" xmlns:a16="http://schemas.microsoft.com/office/drawing/2014/main" id="{35401A3B-2387-40D5-86D4-B9D3C2CD204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41" name="Text Box 277">
          <a:extLst>
            <a:ext uri="{FF2B5EF4-FFF2-40B4-BE49-F238E27FC236}">
              <a16:creationId xmlns="" xmlns:a16="http://schemas.microsoft.com/office/drawing/2014/main" id="{090BD940-6CFA-480F-AC50-5F914AA9283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42" name="Text Box 278">
          <a:extLst>
            <a:ext uri="{FF2B5EF4-FFF2-40B4-BE49-F238E27FC236}">
              <a16:creationId xmlns="" xmlns:a16="http://schemas.microsoft.com/office/drawing/2014/main" id="{690BB877-4BA7-4F69-83D2-4B0A89E89F7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43" name="Text Box 279">
          <a:extLst>
            <a:ext uri="{FF2B5EF4-FFF2-40B4-BE49-F238E27FC236}">
              <a16:creationId xmlns="" xmlns:a16="http://schemas.microsoft.com/office/drawing/2014/main" id="{43C3B350-A338-4DF5-83E1-B0AA83592FB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44" name="Text Box 280">
          <a:extLst>
            <a:ext uri="{FF2B5EF4-FFF2-40B4-BE49-F238E27FC236}">
              <a16:creationId xmlns="" xmlns:a16="http://schemas.microsoft.com/office/drawing/2014/main" id="{CE14A57C-AB62-421B-935C-F1830581F5A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45" name="Text Box 281">
          <a:extLst>
            <a:ext uri="{FF2B5EF4-FFF2-40B4-BE49-F238E27FC236}">
              <a16:creationId xmlns="" xmlns:a16="http://schemas.microsoft.com/office/drawing/2014/main" id="{1D640DAC-5F19-4AFD-9414-005AC3E2FAE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46" name="Text Box 282">
          <a:extLst>
            <a:ext uri="{FF2B5EF4-FFF2-40B4-BE49-F238E27FC236}">
              <a16:creationId xmlns="" xmlns:a16="http://schemas.microsoft.com/office/drawing/2014/main" id="{CD2B422E-C7C8-4F18-852C-96AE0CC02DC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47" name="Text Box 283">
          <a:extLst>
            <a:ext uri="{FF2B5EF4-FFF2-40B4-BE49-F238E27FC236}">
              <a16:creationId xmlns="" xmlns:a16="http://schemas.microsoft.com/office/drawing/2014/main" id="{9C367CC6-449C-4EB6-96E2-5C98DCE59B6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48" name="Text Box 284">
          <a:extLst>
            <a:ext uri="{FF2B5EF4-FFF2-40B4-BE49-F238E27FC236}">
              <a16:creationId xmlns="" xmlns:a16="http://schemas.microsoft.com/office/drawing/2014/main" id="{9D6DA9D8-95AE-4F9D-B5CD-D999F1405D3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49" name="Text Box 285">
          <a:extLst>
            <a:ext uri="{FF2B5EF4-FFF2-40B4-BE49-F238E27FC236}">
              <a16:creationId xmlns="" xmlns:a16="http://schemas.microsoft.com/office/drawing/2014/main" id="{9AEFD626-3336-472B-8980-72C250F9CA2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50" name="Text Box 286">
          <a:extLst>
            <a:ext uri="{FF2B5EF4-FFF2-40B4-BE49-F238E27FC236}">
              <a16:creationId xmlns="" xmlns:a16="http://schemas.microsoft.com/office/drawing/2014/main" id="{E491D7F5-88FF-4077-A9D3-94647521368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51" name="Text Box 287">
          <a:extLst>
            <a:ext uri="{FF2B5EF4-FFF2-40B4-BE49-F238E27FC236}">
              <a16:creationId xmlns="" xmlns:a16="http://schemas.microsoft.com/office/drawing/2014/main" id="{A26E13FB-8698-4154-AAA7-B5C2610C338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52" name="Text Box 288">
          <a:extLst>
            <a:ext uri="{FF2B5EF4-FFF2-40B4-BE49-F238E27FC236}">
              <a16:creationId xmlns="" xmlns:a16="http://schemas.microsoft.com/office/drawing/2014/main" id="{1AAA1CD2-6311-45F4-8C45-1772A7BBF04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53" name="Text Box 289">
          <a:extLst>
            <a:ext uri="{FF2B5EF4-FFF2-40B4-BE49-F238E27FC236}">
              <a16:creationId xmlns="" xmlns:a16="http://schemas.microsoft.com/office/drawing/2014/main" id="{00C67D5E-BC53-4030-9F36-CE22EEEC536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54" name="Text Box 290">
          <a:extLst>
            <a:ext uri="{FF2B5EF4-FFF2-40B4-BE49-F238E27FC236}">
              <a16:creationId xmlns="" xmlns:a16="http://schemas.microsoft.com/office/drawing/2014/main" id="{A890F556-72E0-4ADF-9536-60BF5C499F1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55" name="Text Box 297">
          <a:extLst>
            <a:ext uri="{FF2B5EF4-FFF2-40B4-BE49-F238E27FC236}">
              <a16:creationId xmlns="" xmlns:a16="http://schemas.microsoft.com/office/drawing/2014/main" id="{5422E127-6014-4DBA-8730-3F185AFF89E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56" name="Text Box 298">
          <a:extLst>
            <a:ext uri="{FF2B5EF4-FFF2-40B4-BE49-F238E27FC236}">
              <a16:creationId xmlns="" xmlns:a16="http://schemas.microsoft.com/office/drawing/2014/main" id="{06C3ADFB-CA71-4AF8-8A4B-F2A1F5BA0FA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57" name="Text Box 299">
          <a:extLst>
            <a:ext uri="{FF2B5EF4-FFF2-40B4-BE49-F238E27FC236}">
              <a16:creationId xmlns="" xmlns:a16="http://schemas.microsoft.com/office/drawing/2014/main" id="{0E0FCC1C-A4C1-414F-8F88-78D28AC89D0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58" name="Text Box 300">
          <a:extLst>
            <a:ext uri="{FF2B5EF4-FFF2-40B4-BE49-F238E27FC236}">
              <a16:creationId xmlns="" xmlns:a16="http://schemas.microsoft.com/office/drawing/2014/main" id="{F155C6A6-F766-4CCB-8CAA-C5FDB840FC5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59" name="Text Box 301">
          <a:extLst>
            <a:ext uri="{FF2B5EF4-FFF2-40B4-BE49-F238E27FC236}">
              <a16:creationId xmlns="" xmlns:a16="http://schemas.microsoft.com/office/drawing/2014/main" id="{45C8C224-ED15-482A-8D59-73204B9F1BE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60" name="Text Box 302">
          <a:extLst>
            <a:ext uri="{FF2B5EF4-FFF2-40B4-BE49-F238E27FC236}">
              <a16:creationId xmlns="" xmlns:a16="http://schemas.microsoft.com/office/drawing/2014/main" id="{D8524044-8A58-44B7-B533-A45A3E203CB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61" name="Text Box 303">
          <a:extLst>
            <a:ext uri="{FF2B5EF4-FFF2-40B4-BE49-F238E27FC236}">
              <a16:creationId xmlns="" xmlns:a16="http://schemas.microsoft.com/office/drawing/2014/main" id="{5E09F0C5-262B-4538-AA67-34E8A4CFC36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62" name="Text Box 304">
          <a:extLst>
            <a:ext uri="{FF2B5EF4-FFF2-40B4-BE49-F238E27FC236}">
              <a16:creationId xmlns="" xmlns:a16="http://schemas.microsoft.com/office/drawing/2014/main" id="{5D6BF246-71D1-4FF3-A03E-048B7528625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63" name="Text Box 305">
          <a:extLst>
            <a:ext uri="{FF2B5EF4-FFF2-40B4-BE49-F238E27FC236}">
              <a16:creationId xmlns="" xmlns:a16="http://schemas.microsoft.com/office/drawing/2014/main" id="{81B86A71-49B5-4110-9141-C9029943E6B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64" name="Text Box 306">
          <a:extLst>
            <a:ext uri="{FF2B5EF4-FFF2-40B4-BE49-F238E27FC236}">
              <a16:creationId xmlns="" xmlns:a16="http://schemas.microsoft.com/office/drawing/2014/main" id="{32056EC7-D59E-4B16-B88F-E0207A6EC00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65" name="Text Box 307">
          <a:extLst>
            <a:ext uri="{FF2B5EF4-FFF2-40B4-BE49-F238E27FC236}">
              <a16:creationId xmlns="" xmlns:a16="http://schemas.microsoft.com/office/drawing/2014/main" id="{359F2B83-0DAA-40C9-8E90-140E6681E70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66" name="Text Box 308">
          <a:extLst>
            <a:ext uri="{FF2B5EF4-FFF2-40B4-BE49-F238E27FC236}">
              <a16:creationId xmlns="" xmlns:a16="http://schemas.microsoft.com/office/drawing/2014/main" id="{D9817C5E-F273-4CCF-9560-AC6D9B23849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67" name="Text Box 309">
          <a:extLst>
            <a:ext uri="{FF2B5EF4-FFF2-40B4-BE49-F238E27FC236}">
              <a16:creationId xmlns="" xmlns:a16="http://schemas.microsoft.com/office/drawing/2014/main" id="{0E6980A0-9A0D-40DA-A922-589CAA24F99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68" name="Text Box 310">
          <a:extLst>
            <a:ext uri="{FF2B5EF4-FFF2-40B4-BE49-F238E27FC236}">
              <a16:creationId xmlns="" xmlns:a16="http://schemas.microsoft.com/office/drawing/2014/main" id="{70407A22-8278-4E96-A32F-B3AC68B1576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69" name="Text Box 311">
          <a:extLst>
            <a:ext uri="{FF2B5EF4-FFF2-40B4-BE49-F238E27FC236}">
              <a16:creationId xmlns="" xmlns:a16="http://schemas.microsoft.com/office/drawing/2014/main" id="{D69E1343-5B2F-4F19-AA1E-205DCE1263D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70" name="Text Box 312">
          <a:extLst>
            <a:ext uri="{FF2B5EF4-FFF2-40B4-BE49-F238E27FC236}">
              <a16:creationId xmlns="" xmlns:a16="http://schemas.microsoft.com/office/drawing/2014/main" id="{18E6F7CE-91F0-49C7-8B5A-3AD93E72FBA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88900</xdr:colOff>
      <xdr:row>44</xdr:row>
      <xdr:rowOff>0</xdr:rowOff>
    </xdr:from>
    <xdr:ext cx="88900" cy="200025"/>
    <xdr:sp macro="" textlink="">
      <xdr:nvSpPr>
        <xdr:cNvPr id="2171" name="Text Box 313">
          <a:extLst>
            <a:ext uri="{FF2B5EF4-FFF2-40B4-BE49-F238E27FC236}">
              <a16:creationId xmlns="" xmlns:a16="http://schemas.microsoft.com/office/drawing/2014/main" id="{69D81001-3ADF-44B2-B2CB-AA106E5EB7FF}"/>
            </a:ext>
          </a:extLst>
        </xdr:cNvPr>
        <xdr:cNvSpPr txBox="1">
          <a:spLocks noChangeArrowheads="1"/>
        </xdr:cNvSpPr>
      </xdr:nvSpPr>
      <xdr:spPr bwMode="auto">
        <a:xfrm>
          <a:off x="37603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72" name="Text Box 331">
          <a:extLst>
            <a:ext uri="{FF2B5EF4-FFF2-40B4-BE49-F238E27FC236}">
              <a16:creationId xmlns="" xmlns:a16="http://schemas.microsoft.com/office/drawing/2014/main" id="{DD3F1F40-9FCB-451E-AB16-CA847B3D6B8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73" name="Text Box 332">
          <a:extLst>
            <a:ext uri="{FF2B5EF4-FFF2-40B4-BE49-F238E27FC236}">
              <a16:creationId xmlns="" xmlns:a16="http://schemas.microsoft.com/office/drawing/2014/main" id="{7C049209-5652-4F54-AE05-9039049F4DC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74" name="Text Box 333">
          <a:extLst>
            <a:ext uri="{FF2B5EF4-FFF2-40B4-BE49-F238E27FC236}">
              <a16:creationId xmlns="" xmlns:a16="http://schemas.microsoft.com/office/drawing/2014/main" id="{D5E96F57-2CA4-4AD6-9FD5-4B7A084EED7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75" name="Text Box 334">
          <a:extLst>
            <a:ext uri="{FF2B5EF4-FFF2-40B4-BE49-F238E27FC236}">
              <a16:creationId xmlns="" xmlns:a16="http://schemas.microsoft.com/office/drawing/2014/main" id="{3799F485-68D7-4A43-A197-1530445D917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76" name="Text Box 335">
          <a:extLst>
            <a:ext uri="{FF2B5EF4-FFF2-40B4-BE49-F238E27FC236}">
              <a16:creationId xmlns="" xmlns:a16="http://schemas.microsoft.com/office/drawing/2014/main" id="{433FADFF-3E57-4EB6-8454-E60EB06DBC6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77" name="Text Box 336">
          <a:extLst>
            <a:ext uri="{FF2B5EF4-FFF2-40B4-BE49-F238E27FC236}">
              <a16:creationId xmlns="" xmlns:a16="http://schemas.microsoft.com/office/drawing/2014/main" id="{4D387E7A-6BDE-4387-AB1D-995E520E879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78" name="Text Box 337">
          <a:extLst>
            <a:ext uri="{FF2B5EF4-FFF2-40B4-BE49-F238E27FC236}">
              <a16:creationId xmlns="" xmlns:a16="http://schemas.microsoft.com/office/drawing/2014/main" id="{6C1378F0-7938-4864-80A7-1FAAB7FC643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79" name="Text Box 338">
          <a:extLst>
            <a:ext uri="{FF2B5EF4-FFF2-40B4-BE49-F238E27FC236}">
              <a16:creationId xmlns="" xmlns:a16="http://schemas.microsoft.com/office/drawing/2014/main" id="{A3B55D8E-1E3F-4FF1-83DC-1CC463B8F95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80" name="Text Box 339">
          <a:extLst>
            <a:ext uri="{FF2B5EF4-FFF2-40B4-BE49-F238E27FC236}">
              <a16:creationId xmlns="" xmlns:a16="http://schemas.microsoft.com/office/drawing/2014/main" id="{2664A76F-875A-4FAC-9416-C162CAF3210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81" name="Text Box 340">
          <a:extLst>
            <a:ext uri="{FF2B5EF4-FFF2-40B4-BE49-F238E27FC236}">
              <a16:creationId xmlns="" xmlns:a16="http://schemas.microsoft.com/office/drawing/2014/main" id="{AB33811A-3CEF-4C91-9DFB-29EAABFDDE7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82" name="Text Box 341">
          <a:extLst>
            <a:ext uri="{FF2B5EF4-FFF2-40B4-BE49-F238E27FC236}">
              <a16:creationId xmlns="" xmlns:a16="http://schemas.microsoft.com/office/drawing/2014/main" id="{56991B9F-7BAE-4376-8A00-41539887FD6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83" name="Text Box 378">
          <a:extLst>
            <a:ext uri="{FF2B5EF4-FFF2-40B4-BE49-F238E27FC236}">
              <a16:creationId xmlns="" xmlns:a16="http://schemas.microsoft.com/office/drawing/2014/main" id="{EA720069-24D7-4BAD-ACFA-A5F81CB41CA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84" name="Text Box 379">
          <a:extLst>
            <a:ext uri="{FF2B5EF4-FFF2-40B4-BE49-F238E27FC236}">
              <a16:creationId xmlns="" xmlns:a16="http://schemas.microsoft.com/office/drawing/2014/main" id="{94A86C11-656D-443C-A7DD-5CDF21FFA97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85" name="Text Box 380">
          <a:extLst>
            <a:ext uri="{FF2B5EF4-FFF2-40B4-BE49-F238E27FC236}">
              <a16:creationId xmlns="" xmlns:a16="http://schemas.microsoft.com/office/drawing/2014/main" id="{34ED2A7E-A335-4AA0-A98D-E7DD8F2C857E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86" name="Text Box 381">
          <a:extLst>
            <a:ext uri="{FF2B5EF4-FFF2-40B4-BE49-F238E27FC236}">
              <a16:creationId xmlns="" xmlns:a16="http://schemas.microsoft.com/office/drawing/2014/main" id="{A192464A-56F6-45EB-8A3A-1FF7C3F5CF2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87" name="Text Box 382">
          <a:extLst>
            <a:ext uri="{FF2B5EF4-FFF2-40B4-BE49-F238E27FC236}">
              <a16:creationId xmlns="" xmlns:a16="http://schemas.microsoft.com/office/drawing/2014/main" id="{A54FE7BD-FB23-4868-8E3B-51934C8897F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00025"/>
    <xdr:sp macro="" textlink="">
      <xdr:nvSpPr>
        <xdr:cNvPr id="2188" name="Text Box 383">
          <a:extLst>
            <a:ext uri="{FF2B5EF4-FFF2-40B4-BE49-F238E27FC236}">
              <a16:creationId xmlns="" xmlns:a16="http://schemas.microsoft.com/office/drawing/2014/main" id="{4302789D-311E-4A33-A54F-1E5BBF1CF7D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89" name="Text Box 268">
          <a:extLst>
            <a:ext uri="{FF2B5EF4-FFF2-40B4-BE49-F238E27FC236}">
              <a16:creationId xmlns="" xmlns:a16="http://schemas.microsoft.com/office/drawing/2014/main" id="{026C17F1-20AC-4754-A7A3-7C93BDEC5AA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90" name="Text Box 269">
          <a:extLst>
            <a:ext uri="{FF2B5EF4-FFF2-40B4-BE49-F238E27FC236}">
              <a16:creationId xmlns="" xmlns:a16="http://schemas.microsoft.com/office/drawing/2014/main" id="{6107920F-65B4-4837-B867-00B68C1125D6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91" name="Text Box 270">
          <a:extLst>
            <a:ext uri="{FF2B5EF4-FFF2-40B4-BE49-F238E27FC236}">
              <a16:creationId xmlns="" xmlns:a16="http://schemas.microsoft.com/office/drawing/2014/main" id="{3B10840B-205A-438A-B487-26A34B2EA55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92" name="Text Box 271">
          <a:extLst>
            <a:ext uri="{FF2B5EF4-FFF2-40B4-BE49-F238E27FC236}">
              <a16:creationId xmlns="" xmlns:a16="http://schemas.microsoft.com/office/drawing/2014/main" id="{2435BB35-8D4B-4A04-B6BE-DDBB4B4AB88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93" name="Text Box 272">
          <a:extLst>
            <a:ext uri="{FF2B5EF4-FFF2-40B4-BE49-F238E27FC236}">
              <a16:creationId xmlns="" xmlns:a16="http://schemas.microsoft.com/office/drawing/2014/main" id="{3FBA5427-7CAD-47BF-AD05-347C60BC844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194" name="Text Box 273">
          <a:extLst>
            <a:ext uri="{FF2B5EF4-FFF2-40B4-BE49-F238E27FC236}">
              <a16:creationId xmlns="" xmlns:a16="http://schemas.microsoft.com/office/drawing/2014/main" id="{390BF13C-4B62-4E1D-889B-E93CBF18E45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95" name="Text Box 274">
          <a:extLst>
            <a:ext uri="{FF2B5EF4-FFF2-40B4-BE49-F238E27FC236}">
              <a16:creationId xmlns="" xmlns:a16="http://schemas.microsoft.com/office/drawing/2014/main" id="{BA9F3041-3A30-434D-ADC1-7F56842EDCA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96" name="Text Box 275">
          <a:extLst>
            <a:ext uri="{FF2B5EF4-FFF2-40B4-BE49-F238E27FC236}">
              <a16:creationId xmlns="" xmlns:a16="http://schemas.microsoft.com/office/drawing/2014/main" id="{D36F286E-288C-4F5A-9C7E-EB569243F7F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97" name="Text Box 276">
          <a:extLst>
            <a:ext uri="{FF2B5EF4-FFF2-40B4-BE49-F238E27FC236}">
              <a16:creationId xmlns="" xmlns:a16="http://schemas.microsoft.com/office/drawing/2014/main" id="{39D07966-8C41-4663-8E25-8F73D7FEB57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98" name="Text Box 277">
          <a:extLst>
            <a:ext uri="{FF2B5EF4-FFF2-40B4-BE49-F238E27FC236}">
              <a16:creationId xmlns="" xmlns:a16="http://schemas.microsoft.com/office/drawing/2014/main" id="{82DDBCA1-41C3-44BD-BB34-EA530623417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199" name="Text Box 278">
          <a:extLst>
            <a:ext uri="{FF2B5EF4-FFF2-40B4-BE49-F238E27FC236}">
              <a16:creationId xmlns="" xmlns:a16="http://schemas.microsoft.com/office/drawing/2014/main" id="{97D0D5DC-3994-48B8-A1C6-30AE352AE1C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00" name="Text Box 279">
          <a:extLst>
            <a:ext uri="{FF2B5EF4-FFF2-40B4-BE49-F238E27FC236}">
              <a16:creationId xmlns="" xmlns:a16="http://schemas.microsoft.com/office/drawing/2014/main" id="{887B639E-702D-4964-B7C0-1E0F7BBC65C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01" name="Text Box 280">
          <a:extLst>
            <a:ext uri="{FF2B5EF4-FFF2-40B4-BE49-F238E27FC236}">
              <a16:creationId xmlns="" xmlns:a16="http://schemas.microsoft.com/office/drawing/2014/main" id="{A22D5774-899F-4BE2-B2B0-30CF50CA94F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02" name="Text Box 281">
          <a:extLst>
            <a:ext uri="{FF2B5EF4-FFF2-40B4-BE49-F238E27FC236}">
              <a16:creationId xmlns="" xmlns:a16="http://schemas.microsoft.com/office/drawing/2014/main" id="{7CB24B9F-316E-4881-B49B-9162C5D1CF0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03" name="Text Box 282">
          <a:extLst>
            <a:ext uri="{FF2B5EF4-FFF2-40B4-BE49-F238E27FC236}">
              <a16:creationId xmlns="" xmlns:a16="http://schemas.microsoft.com/office/drawing/2014/main" id="{A9E03705-470B-4234-BF8A-9A049646F99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04" name="Text Box 283">
          <a:extLst>
            <a:ext uri="{FF2B5EF4-FFF2-40B4-BE49-F238E27FC236}">
              <a16:creationId xmlns="" xmlns:a16="http://schemas.microsoft.com/office/drawing/2014/main" id="{4F32DDC4-D058-4881-88EE-808BDBA8AD0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05" name="Text Box 284">
          <a:extLst>
            <a:ext uri="{FF2B5EF4-FFF2-40B4-BE49-F238E27FC236}">
              <a16:creationId xmlns="" xmlns:a16="http://schemas.microsoft.com/office/drawing/2014/main" id="{8A3DB2D9-9ABF-47C2-9A90-EE0350EDDCE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06" name="Text Box 285">
          <a:extLst>
            <a:ext uri="{FF2B5EF4-FFF2-40B4-BE49-F238E27FC236}">
              <a16:creationId xmlns="" xmlns:a16="http://schemas.microsoft.com/office/drawing/2014/main" id="{0AFB89C5-B56D-4B1D-B17E-EEF93625743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07" name="Text Box 286">
          <a:extLst>
            <a:ext uri="{FF2B5EF4-FFF2-40B4-BE49-F238E27FC236}">
              <a16:creationId xmlns="" xmlns:a16="http://schemas.microsoft.com/office/drawing/2014/main" id="{57575111-8C1C-49A0-AC39-5049336939B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08" name="Text Box 287">
          <a:extLst>
            <a:ext uri="{FF2B5EF4-FFF2-40B4-BE49-F238E27FC236}">
              <a16:creationId xmlns="" xmlns:a16="http://schemas.microsoft.com/office/drawing/2014/main" id="{B88A0DB8-F5C4-49CA-8BD7-C72B899C74E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09" name="Text Box 288">
          <a:extLst>
            <a:ext uri="{FF2B5EF4-FFF2-40B4-BE49-F238E27FC236}">
              <a16:creationId xmlns="" xmlns:a16="http://schemas.microsoft.com/office/drawing/2014/main" id="{68A3090B-3F26-414F-9ADB-1FBFC8FC4F5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10" name="Text Box 289">
          <a:extLst>
            <a:ext uri="{FF2B5EF4-FFF2-40B4-BE49-F238E27FC236}">
              <a16:creationId xmlns="" xmlns:a16="http://schemas.microsoft.com/office/drawing/2014/main" id="{10E57043-0384-439B-AFBC-22736FB75AB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11" name="Text Box 290">
          <a:extLst>
            <a:ext uri="{FF2B5EF4-FFF2-40B4-BE49-F238E27FC236}">
              <a16:creationId xmlns="" xmlns:a16="http://schemas.microsoft.com/office/drawing/2014/main" id="{CD142DFC-0C47-4CCB-830F-B27789C82798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12" name="Text Box 297">
          <a:extLst>
            <a:ext uri="{FF2B5EF4-FFF2-40B4-BE49-F238E27FC236}">
              <a16:creationId xmlns="" xmlns:a16="http://schemas.microsoft.com/office/drawing/2014/main" id="{1393F37E-3F08-4FBB-B119-25617A134FE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13" name="Text Box 298">
          <a:extLst>
            <a:ext uri="{FF2B5EF4-FFF2-40B4-BE49-F238E27FC236}">
              <a16:creationId xmlns="" xmlns:a16="http://schemas.microsoft.com/office/drawing/2014/main" id="{DB3C325B-2871-42F7-89EF-A9C066C6624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14" name="Text Box 299">
          <a:extLst>
            <a:ext uri="{FF2B5EF4-FFF2-40B4-BE49-F238E27FC236}">
              <a16:creationId xmlns="" xmlns:a16="http://schemas.microsoft.com/office/drawing/2014/main" id="{68427A96-5A22-45F0-96D5-67D933A597A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15" name="Text Box 300">
          <a:extLst>
            <a:ext uri="{FF2B5EF4-FFF2-40B4-BE49-F238E27FC236}">
              <a16:creationId xmlns="" xmlns:a16="http://schemas.microsoft.com/office/drawing/2014/main" id="{93B82A3A-0AA2-49AB-B1F7-68D699604FB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16" name="Text Box 301">
          <a:extLst>
            <a:ext uri="{FF2B5EF4-FFF2-40B4-BE49-F238E27FC236}">
              <a16:creationId xmlns="" xmlns:a16="http://schemas.microsoft.com/office/drawing/2014/main" id="{7F9A3A09-43C6-45C5-AE19-9E0DF0FFAE6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17" name="Text Box 302">
          <a:extLst>
            <a:ext uri="{FF2B5EF4-FFF2-40B4-BE49-F238E27FC236}">
              <a16:creationId xmlns="" xmlns:a16="http://schemas.microsoft.com/office/drawing/2014/main" id="{DAFCB1B7-C6F3-4141-9751-12C5DDCAC1F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18" name="Text Box 303">
          <a:extLst>
            <a:ext uri="{FF2B5EF4-FFF2-40B4-BE49-F238E27FC236}">
              <a16:creationId xmlns="" xmlns:a16="http://schemas.microsoft.com/office/drawing/2014/main" id="{B30D875E-AE20-463A-92FA-1C16AF34B1F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19" name="Text Box 304">
          <a:extLst>
            <a:ext uri="{FF2B5EF4-FFF2-40B4-BE49-F238E27FC236}">
              <a16:creationId xmlns="" xmlns:a16="http://schemas.microsoft.com/office/drawing/2014/main" id="{DFC17A09-5D4B-4799-B3AF-D7112231028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20" name="Text Box 305">
          <a:extLst>
            <a:ext uri="{FF2B5EF4-FFF2-40B4-BE49-F238E27FC236}">
              <a16:creationId xmlns="" xmlns:a16="http://schemas.microsoft.com/office/drawing/2014/main" id="{ABBB1128-1596-480B-9365-E552734FAF0C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21" name="Text Box 306">
          <a:extLst>
            <a:ext uri="{FF2B5EF4-FFF2-40B4-BE49-F238E27FC236}">
              <a16:creationId xmlns="" xmlns:a16="http://schemas.microsoft.com/office/drawing/2014/main" id="{DA562DEF-4200-4BD8-974E-B641358491E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22" name="Text Box 307">
          <a:extLst>
            <a:ext uri="{FF2B5EF4-FFF2-40B4-BE49-F238E27FC236}">
              <a16:creationId xmlns="" xmlns:a16="http://schemas.microsoft.com/office/drawing/2014/main" id="{456DB810-12E6-4106-8ED1-F71A125C464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23" name="Text Box 308">
          <a:extLst>
            <a:ext uri="{FF2B5EF4-FFF2-40B4-BE49-F238E27FC236}">
              <a16:creationId xmlns="" xmlns:a16="http://schemas.microsoft.com/office/drawing/2014/main" id="{60216CD6-F798-40DB-AA6E-4E8114FDE41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24" name="Text Box 309">
          <a:extLst>
            <a:ext uri="{FF2B5EF4-FFF2-40B4-BE49-F238E27FC236}">
              <a16:creationId xmlns="" xmlns:a16="http://schemas.microsoft.com/office/drawing/2014/main" id="{136EEF49-E508-4555-9813-63F73C2B878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25" name="Text Box 310">
          <a:extLst>
            <a:ext uri="{FF2B5EF4-FFF2-40B4-BE49-F238E27FC236}">
              <a16:creationId xmlns="" xmlns:a16="http://schemas.microsoft.com/office/drawing/2014/main" id="{DFFB93E5-D223-485C-9B16-9A731177E1DF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26" name="Text Box 311">
          <a:extLst>
            <a:ext uri="{FF2B5EF4-FFF2-40B4-BE49-F238E27FC236}">
              <a16:creationId xmlns="" xmlns:a16="http://schemas.microsoft.com/office/drawing/2014/main" id="{EA0488E6-B899-4790-9673-A58E9FEE40D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530225"/>
    <xdr:sp macro="" textlink="">
      <xdr:nvSpPr>
        <xdr:cNvPr id="2227" name="Text Box 312">
          <a:extLst>
            <a:ext uri="{FF2B5EF4-FFF2-40B4-BE49-F238E27FC236}">
              <a16:creationId xmlns="" xmlns:a16="http://schemas.microsoft.com/office/drawing/2014/main" id="{EEF9F195-B628-43E1-B763-75C24F286CC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88900</xdr:colOff>
      <xdr:row>44</xdr:row>
      <xdr:rowOff>0</xdr:rowOff>
    </xdr:from>
    <xdr:ext cx="88900" cy="212725"/>
    <xdr:sp macro="" textlink="">
      <xdr:nvSpPr>
        <xdr:cNvPr id="2228" name="Text Box 313">
          <a:extLst>
            <a:ext uri="{FF2B5EF4-FFF2-40B4-BE49-F238E27FC236}">
              <a16:creationId xmlns="" xmlns:a16="http://schemas.microsoft.com/office/drawing/2014/main" id="{73B865B3-1059-43BB-9CD4-C8B4CB6D1ABB}"/>
            </a:ext>
          </a:extLst>
        </xdr:cNvPr>
        <xdr:cNvSpPr txBox="1">
          <a:spLocks noChangeArrowheads="1"/>
        </xdr:cNvSpPr>
      </xdr:nvSpPr>
      <xdr:spPr bwMode="auto">
        <a:xfrm>
          <a:off x="37603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29" name="Text Box 331">
          <a:extLst>
            <a:ext uri="{FF2B5EF4-FFF2-40B4-BE49-F238E27FC236}">
              <a16:creationId xmlns="" xmlns:a16="http://schemas.microsoft.com/office/drawing/2014/main" id="{D63D0510-D468-416E-A774-D91BCF2CA12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30" name="Text Box 332">
          <a:extLst>
            <a:ext uri="{FF2B5EF4-FFF2-40B4-BE49-F238E27FC236}">
              <a16:creationId xmlns="" xmlns:a16="http://schemas.microsoft.com/office/drawing/2014/main" id="{E0488ED3-ACF2-420F-8C4A-6220DA0174A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31" name="Text Box 333">
          <a:extLst>
            <a:ext uri="{FF2B5EF4-FFF2-40B4-BE49-F238E27FC236}">
              <a16:creationId xmlns="" xmlns:a16="http://schemas.microsoft.com/office/drawing/2014/main" id="{45F0FA88-4C05-4C55-AE8C-8B072FE1730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32" name="Text Box 334">
          <a:extLst>
            <a:ext uri="{FF2B5EF4-FFF2-40B4-BE49-F238E27FC236}">
              <a16:creationId xmlns="" xmlns:a16="http://schemas.microsoft.com/office/drawing/2014/main" id="{F8B6ACDC-8B47-4F0B-8A1D-17C0BA9CFBA7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33" name="Text Box 335">
          <a:extLst>
            <a:ext uri="{FF2B5EF4-FFF2-40B4-BE49-F238E27FC236}">
              <a16:creationId xmlns="" xmlns:a16="http://schemas.microsoft.com/office/drawing/2014/main" id="{13D86C1B-953D-4192-8AAA-92C2C8A827D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34" name="Text Box 336">
          <a:extLst>
            <a:ext uri="{FF2B5EF4-FFF2-40B4-BE49-F238E27FC236}">
              <a16:creationId xmlns="" xmlns:a16="http://schemas.microsoft.com/office/drawing/2014/main" id="{2C4A228B-3CF3-49B8-9008-CDD8BA5D8935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35" name="Text Box 337">
          <a:extLst>
            <a:ext uri="{FF2B5EF4-FFF2-40B4-BE49-F238E27FC236}">
              <a16:creationId xmlns="" xmlns:a16="http://schemas.microsoft.com/office/drawing/2014/main" id="{EE82D941-7BE3-4935-B4ED-CE8E3F147FE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36" name="Text Box 338">
          <a:extLst>
            <a:ext uri="{FF2B5EF4-FFF2-40B4-BE49-F238E27FC236}">
              <a16:creationId xmlns="" xmlns:a16="http://schemas.microsoft.com/office/drawing/2014/main" id="{B55C4B13-E70C-4EA2-BBED-42CE99D9B513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37" name="Text Box 339">
          <a:extLst>
            <a:ext uri="{FF2B5EF4-FFF2-40B4-BE49-F238E27FC236}">
              <a16:creationId xmlns="" xmlns:a16="http://schemas.microsoft.com/office/drawing/2014/main" id="{B02798BE-2055-4D2B-97A6-ED87F04E4439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38" name="Text Box 340">
          <a:extLst>
            <a:ext uri="{FF2B5EF4-FFF2-40B4-BE49-F238E27FC236}">
              <a16:creationId xmlns="" xmlns:a16="http://schemas.microsoft.com/office/drawing/2014/main" id="{8EFE4763-B078-4FCC-8367-631269D2A792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39" name="Text Box 341">
          <a:extLst>
            <a:ext uri="{FF2B5EF4-FFF2-40B4-BE49-F238E27FC236}">
              <a16:creationId xmlns="" xmlns:a16="http://schemas.microsoft.com/office/drawing/2014/main" id="{021D9887-4198-4B7A-B357-77C270B42101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40" name="Text Box 378">
          <a:extLst>
            <a:ext uri="{FF2B5EF4-FFF2-40B4-BE49-F238E27FC236}">
              <a16:creationId xmlns="" xmlns:a16="http://schemas.microsoft.com/office/drawing/2014/main" id="{47402904-2ECA-4E7D-94A2-918CD571501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41" name="Text Box 379">
          <a:extLst>
            <a:ext uri="{FF2B5EF4-FFF2-40B4-BE49-F238E27FC236}">
              <a16:creationId xmlns="" xmlns:a16="http://schemas.microsoft.com/office/drawing/2014/main" id="{BBEF86D1-3AC6-4CBD-B767-8DC71BD85ABD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42" name="Text Box 380">
          <a:extLst>
            <a:ext uri="{FF2B5EF4-FFF2-40B4-BE49-F238E27FC236}">
              <a16:creationId xmlns="" xmlns:a16="http://schemas.microsoft.com/office/drawing/2014/main" id="{235F1642-03F8-409B-98B2-64278439578B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43" name="Text Box 381">
          <a:extLst>
            <a:ext uri="{FF2B5EF4-FFF2-40B4-BE49-F238E27FC236}">
              <a16:creationId xmlns="" xmlns:a16="http://schemas.microsoft.com/office/drawing/2014/main" id="{4F57ABD5-E592-4536-8620-27350C7CD794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44" name="Text Box 382">
          <a:extLst>
            <a:ext uri="{FF2B5EF4-FFF2-40B4-BE49-F238E27FC236}">
              <a16:creationId xmlns="" xmlns:a16="http://schemas.microsoft.com/office/drawing/2014/main" id="{DEEF4323-9058-404B-AC5F-8BEF2D5F376A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88900" cy="212725"/>
    <xdr:sp macro="" textlink="">
      <xdr:nvSpPr>
        <xdr:cNvPr id="2245" name="Text Box 383">
          <a:extLst>
            <a:ext uri="{FF2B5EF4-FFF2-40B4-BE49-F238E27FC236}">
              <a16:creationId xmlns="" xmlns:a16="http://schemas.microsoft.com/office/drawing/2014/main" id="{ACCBBC8A-CECF-4D12-B622-9646964F6DC0}"/>
            </a:ext>
          </a:extLst>
        </xdr:cNvPr>
        <xdr:cNvSpPr txBox="1">
          <a:spLocks noChangeArrowheads="1"/>
        </xdr:cNvSpPr>
      </xdr:nvSpPr>
      <xdr:spPr bwMode="auto">
        <a:xfrm>
          <a:off x="3671455" y="59202205"/>
          <a:ext cx="889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520700</xdr:colOff>
      <xdr:row>44</xdr:row>
      <xdr:rowOff>0</xdr:rowOff>
    </xdr:from>
    <xdr:ext cx="29633" cy="212725"/>
    <xdr:sp macro="" textlink="">
      <xdr:nvSpPr>
        <xdr:cNvPr id="2246" name="Text Box 932">
          <a:extLst>
            <a:ext uri="{FF2B5EF4-FFF2-40B4-BE49-F238E27FC236}">
              <a16:creationId xmlns="" xmlns:a16="http://schemas.microsoft.com/office/drawing/2014/main" id="{3DC85299-8259-46CC-8536-4B353D9C0E1D}"/>
            </a:ext>
          </a:extLst>
        </xdr:cNvPr>
        <xdr:cNvSpPr txBox="1">
          <a:spLocks noChangeArrowheads="1"/>
        </xdr:cNvSpPr>
      </xdr:nvSpPr>
      <xdr:spPr bwMode="auto">
        <a:xfrm>
          <a:off x="4182630" y="59202205"/>
          <a:ext cx="29633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tabSelected="1" view="pageLayout" topLeftCell="A47" zoomScale="110" zoomScalePageLayoutView="110" workbookViewId="0">
      <selection activeCell="C51" sqref="C51"/>
    </sheetView>
  </sheetViews>
  <sheetFormatPr defaultRowHeight="15"/>
  <cols>
    <col min="1" max="1" width="5.28515625" style="15" customWidth="1"/>
    <col min="2" max="2" width="30" style="12" customWidth="1"/>
    <col min="3" max="3" width="8.42578125" style="12" customWidth="1"/>
    <col min="4" max="4" width="7.42578125" style="12" customWidth="1"/>
    <col min="5" max="5" width="7.140625" style="12" customWidth="1"/>
    <col min="6" max="6" width="6.5703125" style="12" customWidth="1"/>
    <col min="7" max="7" width="7.28515625" style="12" customWidth="1"/>
    <col min="8" max="8" width="7.42578125" style="12" customWidth="1"/>
    <col min="9" max="9" width="8.5703125" style="12" customWidth="1"/>
    <col min="10" max="10" width="9.5703125" style="12" customWidth="1"/>
    <col min="11" max="11" width="4.28515625" style="12" customWidth="1"/>
    <col min="12" max="12" width="13.42578125" style="12" customWidth="1"/>
    <col min="13" max="13" width="8.85546875" style="12" customWidth="1"/>
    <col min="14" max="14" width="11.140625" style="12" customWidth="1"/>
  </cols>
  <sheetData>
    <row r="1" spans="1:14" s="2" customFormat="1" ht="18" customHeight="1">
      <c r="A1" s="123" t="s">
        <v>134</v>
      </c>
      <c r="B1" s="123"/>
      <c r="C1" s="97"/>
      <c r="D1" s="97"/>
      <c r="E1" s="97"/>
      <c r="F1" s="97"/>
      <c r="G1" s="97"/>
      <c r="H1" s="97"/>
      <c r="I1" s="97"/>
      <c r="J1" s="97"/>
      <c r="K1" s="97"/>
      <c r="L1" s="97"/>
      <c r="M1" s="97" t="s">
        <v>69</v>
      </c>
      <c r="N1" s="97"/>
    </row>
    <row r="2" spans="1:14" s="2" customFormat="1" ht="15.75">
      <c r="A2" s="97"/>
      <c r="B2" s="97"/>
      <c r="C2" s="98" t="s">
        <v>70</v>
      </c>
      <c r="D2" s="97"/>
      <c r="E2" s="97"/>
      <c r="F2" s="97"/>
      <c r="G2" s="97"/>
      <c r="H2" s="97"/>
      <c r="I2" s="97"/>
      <c r="J2" s="97"/>
      <c r="K2" s="97"/>
      <c r="L2" s="97"/>
      <c r="M2" s="75"/>
      <c r="N2" s="75"/>
    </row>
    <row r="3" spans="1:14" s="2" customFormat="1" ht="24.75" customHeight="1">
      <c r="A3" s="99" t="s">
        <v>71</v>
      </c>
      <c r="B3" s="100"/>
      <c r="C3" s="100"/>
      <c r="D3" s="100"/>
      <c r="E3" s="100"/>
      <c r="F3" s="101"/>
      <c r="G3" s="102"/>
      <c r="H3" s="102"/>
      <c r="I3" s="102"/>
      <c r="J3" s="102"/>
      <c r="K3" s="102"/>
      <c r="L3" s="102"/>
      <c r="M3" s="75"/>
      <c r="N3" s="75"/>
    </row>
    <row r="4" spans="1:14" s="2" customFormat="1" ht="30.75" customHeight="1">
      <c r="A4" s="103" t="s">
        <v>73</v>
      </c>
      <c r="B4" s="103"/>
      <c r="C4" s="103"/>
      <c r="D4" s="103"/>
      <c r="E4" s="103"/>
      <c r="F4" s="103"/>
      <c r="G4" s="103"/>
      <c r="H4" s="104"/>
      <c r="I4" s="104"/>
      <c r="J4" s="104"/>
      <c r="K4" s="104"/>
      <c r="L4" s="104"/>
      <c r="M4" s="94"/>
      <c r="N4" s="94"/>
    </row>
    <row r="5" spans="1:14" s="2" customFormat="1" ht="16.5" customHeight="1">
      <c r="A5" s="105"/>
      <c r="B5" s="103" t="s">
        <v>72</v>
      </c>
      <c r="C5" s="103"/>
      <c r="D5" s="103"/>
      <c r="E5" s="103"/>
      <c r="F5" s="103"/>
      <c r="G5" s="103"/>
      <c r="H5" s="104"/>
      <c r="I5" s="104"/>
      <c r="J5" s="104"/>
      <c r="K5" s="104"/>
      <c r="L5" s="104"/>
      <c r="M5" s="94"/>
      <c r="N5" s="94"/>
    </row>
    <row r="6" spans="1:14" s="2" customFormat="1" ht="7.5" customHeight="1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94"/>
      <c r="N6" s="94"/>
    </row>
    <row r="7" spans="1:14" s="2" customFormat="1" ht="20.25" customHeight="1">
      <c r="A7" s="173" t="s">
        <v>74</v>
      </c>
      <c r="B7" s="173"/>
      <c r="C7" s="173"/>
      <c r="D7" s="173"/>
      <c r="E7" s="173"/>
      <c r="F7" s="173"/>
      <c r="G7" s="173"/>
      <c r="H7" s="173"/>
      <c r="I7" s="173"/>
      <c r="J7" s="94"/>
      <c r="K7" s="94"/>
      <c r="L7" s="94"/>
      <c r="M7" s="94"/>
      <c r="N7" s="94"/>
    </row>
    <row r="8" spans="1:14" s="111" customFormat="1" ht="10.5" customHeight="1">
      <c r="A8" s="110"/>
      <c r="B8" s="110"/>
      <c r="C8" s="110"/>
      <c r="D8" s="110"/>
      <c r="E8" s="110"/>
      <c r="F8" s="110"/>
      <c r="G8" s="112"/>
      <c r="H8" s="112"/>
      <c r="I8" s="112"/>
      <c r="J8" s="113"/>
      <c r="K8" s="109"/>
      <c r="L8" s="113"/>
      <c r="M8" s="113"/>
      <c r="N8" s="113"/>
    </row>
    <row r="9" spans="1:14" s="8" customFormat="1" ht="22.5" customHeight="1" thickBot="1">
      <c r="A9" s="52" t="s">
        <v>119</v>
      </c>
      <c r="B9" s="52"/>
      <c r="C9" s="5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s="1" customFormat="1" ht="20.25" customHeight="1">
      <c r="A10" s="143" t="s">
        <v>0</v>
      </c>
      <c r="B10" s="145" t="s">
        <v>1</v>
      </c>
      <c r="C10" s="147" t="s">
        <v>12</v>
      </c>
      <c r="D10" s="147" t="s">
        <v>11</v>
      </c>
      <c r="E10" s="150" t="s">
        <v>2</v>
      </c>
      <c r="F10" s="150"/>
      <c r="G10" s="150"/>
      <c r="H10" s="151"/>
      <c r="I10" s="152" t="s">
        <v>3</v>
      </c>
      <c r="J10" s="154" t="s">
        <v>4</v>
      </c>
      <c r="K10" s="156" t="s">
        <v>5</v>
      </c>
      <c r="L10" s="152" t="s">
        <v>6</v>
      </c>
      <c r="M10" s="130" t="s">
        <v>64</v>
      </c>
      <c r="N10" s="130" t="s">
        <v>65</v>
      </c>
    </row>
    <row r="11" spans="1:14" s="1" customFormat="1" ht="20.25" customHeight="1">
      <c r="A11" s="144"/>
      <c r="B11" s="146"/>
      <c r="C11" s="148"/>
      <c r="D11" s="148"/>
      <c r="E11" s="18" t="s">
        <v>14</v>
      </c>
      <c r="F11" s="19" t="s">
        <v>7</v>
      </c>
      <c r="G11" s="19" t="s">
        <v>61</v>
      </c>
      <c r="H11" s="20" t="s">
        <v>9</v>
      </c>
      <c r="I11" s="153"/>
      <c r="J11" s="155"/>
      <c r="K11" s="157"/>
      <c r="L11" s="153"/>
      <c r="M11" s="130"/>
      <c r="N11" s="130"/>
    </row>
    <row r="12" spans="1:14" s="1" customFormat="1" ht="15.75" customHeight="1">
      <c r="A12" s="21">
        <v>1</v>
      </c>
      <c r="B12" s="21">
        <v>2</v>
      </c>
      <c r="C12" s="42">
        <v>3</v>
      </c>
      <c r="D12" s="42">
        <v>4</v>
      </c>
      <c r="E12" s="131">
        <v>5</v>
      </c>
      <c r="F12" s="132"/>
      <c r="G12" s="132"/>
      <c r="H12" s="133"/>
      <c r="I12" s="21">
        <v>6</v>
      </c>
      <c r="J12" s="22">
        <v>7</v>
      </c>
      <c r="K12" s="22">
        <v>8</v>
      </c>
      <c r="L12" s="21">
        <v>9</v>
      </c>
      <c r="M12" s="21">
        <v>10</v>
      </c>
      <c r="N12" s="21">
        <v>11</v>
      </c>
    </row>
    <row r="13" spans="1:14" s="3" customFormat="1" ht="63" customHeight="1">
      <c r="A13" s="39">
        <v>1</v>
      </c>
      <c r="B13" s="17" t="s">
        <v>58</v>
      </c>
      <c r="C13" s="37" t="s">
        <v>25</v>
      </c>
      <c r="D13" s="37" t="s">
        <v>15</v>
      </c>
      <c r="E13" s="16">
        <v>50</v>
      </c>
      <c r="F13" s="16">
        <v>5</v>
      </c>
      <c r="G13" s="16">
        <v>0</v>
      </c>
      <c r="H13" s="43">
        <f>E13+F13+G13</f>
        <v>55</v>
      </c>
      <c r="I13" s="55"/>
      <c r="J13" s="54">
        <f>I13*H13</f>
        <v>0</v>
      </c>
      <c r="K13" s="51">
        <v>0.08</v>
      </c>
      <c r="L13" s="55">
        <f>J13*K13+J13</f>
        <v>0</v>
      </c>
      <c r="M13" s="55"/>
      <c r="N13" s="55"/>
    </row>
    <row r="14" spans="1:14" s="3" customFormat="1" ht="73.5" customHeight="1">
      <c r="A14" s="39">
        <v>2</v>
      </c>
      <c r="B14" s="17" t="s">
        <v>58</v>
      </c>
      <c r="C14" s="37" t="s">
        <v>24</v>
      </c>
      <c r="D14" s="37" t="s">
        <v>15</v>
      </c>
      <c r="E14" s="16">
        <v>50</v>
      </c>
      <c r="F14" s="16">
        <v>10</v>
      </c>
      <c r="G14" s="16">
        <v>0</v>
      </c>
      <c r="H14" s="43">
        <f>E14+F14+G14</f>
        <v>60</v>
      </c>
      <c r="I14" s="55"/>
      <c r="J14" s="54">
        <f>I14*H14</f>
        <v>0</v>
      </c>
      <c r="K14" s="51">
        <v>0.08</v>
      </c>
      <c r="L14" s="55">
        <f>J14*K14+J14</f>
        <v>0</v>
      </c>
      <c r="M14" s="55"/>
      <c r="N14" s="55"/>
    </row>
    <row r="15" spans="1:14" s="3" customFormat="1" ht="63.75" customHeight="1">
      <c r="A15" s="39">
        <v>3</v>
      </c>
      <c r="B15" s="17" t="s">
        <v>59</v>
      </c>
      <c r="C15" s="37" t="s">
        <v>46</v>
      </c>
      <c r="D15" s="37" t="s">
        <v>15</v>
      </c>
      <c r="E15" s="16">
        <v>50</v>
      </c>
      <c r="F15" s="16">
        <v>5</v>
      </c>
      <c r="G15" s="16">
        <v>0</v>
      </c>
      <c r="H15" s="43">
        <f>E15+F15+G15</f>
        <v>55</v>
      </c>
      <c r="I15" s="55"/>
      <c r="J15" s="54">
        <f>I15*H15</f>
        <v>0</v>
      </c>
      <c r="K15" s="51">
        <v>0.08</v>
      </c>
      <c r="L15" s="55">
        <f>J15*K15+J15</f>
        <v>0</v>
      </c>
      <c r="M15" s="55"/>
      <c r="N15" s="55"/>
    </row>
    <row r="16" spans="1:14" s="5" customFormat="1" ht="25.5" customHeight="1">
      <c r="A16" s="164" t="s">
        <v>10</v>
      </c>
      <c r="B16" s="164"/>
      <c r="C16" s="164"/>
      <c r="D16" s="164"/>
      <c r="E16" s="164"/>
      <c r="F16" s="164"/>
      <c r="G16" s="164"/>
      <c r="H16" s="164"/>
      <c r="I16" s="164"/>
      <c r="J16" s="28">
        <f>SUM(J13:J15)</f>
        <v>0</v>
      </c>
      <c r="K16" s="26"/>
      <c r="L16" s="28">
        <f>SUM(L13:L15)</f>
        <v>0</v>
      </c>
      <c r="M16" s="78"/>
      <c r="N16" s="78"/>
    </row>
    <row r="17" spans="1:14" s="4" customFormat="1" ht="18.75" customHeight="1">
      <c r="A17" s="84" t="s">
        <v>67</v>
      </c>
      <c r="B17" s="83"/>
      <c r="C17" s="83"/>
      <c r="D17" s="83"/>
      <c r="E17" s="83"/>
      <c r="F17" s="83"/>
      <c r="G17" s="87"/>
      <c r="H17" s="87"/>
      <c r="I17" s="87"/>
      <c r="J17" s="45"/>
      <c r="K17" s="46"/>
      <c r="L17" s="45"/>
      <c r="M17" s="45"/>
      <c r="N17" s="45"/>
    </row>
    <row r="18" spans="1:14">
      <c r="A18" s="83" t="s">
        <v>66</v>
      </c>
      <c r="B18" s="83"/>
      <c r="C18" s="83"/>
      <c r="D18" s="83"/>
      <c r="E18" s="83"/>
      <c r="F18" s="83"/>
      <c r="G18" s="87"/>
      <c r="H18" s="87"/>
      <c r="I18" s="87"/>
      <c r="J18" s="48"/>
      <c r="K18" s="48"/>
      <c r="L18" s="48"/>
      <c r="M18" s="48"/>
      <c r="N18" s="48"/>
    </row>
    <row r="19" spans="1:14">
      <c r="A19" s="83"/>
      <c r="B19" s="83"/>
      <c r="C19" s="83"/>
      <c r="D19" s="83"/>
      <c r="E19" s="83"/>
      <c r="F19" s="83"/>
      <c r="G19" s="87"/>
      <c r="H19" s="87"/>
      <c r="I19" s="87"/>
      <c r="J19" s="48"/>
      <c r="K19" s="48"/>
      <c r="L19" s="48"/>
      <c r="M19" s="48"/>
      <c r="N19" s="48"/>
    </row>
    <row r="20" spans="1:14">
      <c r="A20" s="83"/>
      <c r="B20" s="83"/>
      <c r="C20" s="83"/>
      <c r="D20" s="83"/>
      <c r="E20" s="83"/>
      <c r="F20" s="83"/>
      <c r="G20" s="87"/>
      <c r="H20" s="87"/>
      <c r="I20" s="87"/>
      <c r="J20" s="48"/>
      <c r="K20" s="48"/>
      <c r="L20" s="48"/>
      <c r="M20" s="48"/>
      <c r="N20" s="48"/>
    </row>
    <row r="21" spans="1:14">
      <c r="A21" s="83"/>
      <c r="B21" s="83"/>
      <c r="C21" s="83"/>
      <c r="D21" s="83"/>
      <c r="E21" s="83"/>
      <c r="F21" s="83"/>
      <c r="G21" s="87"/>
      <c r="H21" s="87"/>
      <c r="I21" s="87"/>
      <c r="J21" s="48"/>
      <c r="K21" s="48"/>
      <c r="L21" s="48"/>
      <c r="M21" s="48"/>
      <c r="N21" s="48"/>
    </row>
    <row r="22" spans="1:14">
      <c r="A22" s="83"/>
      <c r="B22" s="83"/>
      <c r="C22" s="83"/>
      <c r="D22" s="83"/>
      <c r="E22" s="83"/>
      <c r="F22" s="83"/>
      <c r="G22" s="87"/>
      <c r="H22" s="87"/>
      <c r="I22" s="87"/>
      <c r="J22" s="48"/>
      <c r="K22" s="48"/>
      <c r="L22" s="48"/>
      <c r="M22" s="48"/>
      <c r="N22" s="48"/>
    </row>
    <row r="23" spans="1:14" s="8" customFormat="1" ht="19.5" customHeight="1" thickBot="1">
      <c r="A23" s="52" t="s">
        <v>120</v>
      </c>
      <c r="B23" s="52"/>
      <c r="C23" s="53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s="1" customFormat="1" ht="20.25" customHeight="1">
      <c r="A24" s="143" t="s">
        <v>0</v>
      </c>
      <c r="B24" s="145" t="s">
        <v>1</v>
      </c>
      <c r="C24" s="147" t="s">
        <v>12</v>
      </c>
      <c r="D24" s="147" t="s">
        <v>11</v>
      </c>
      <c r="E24" s="150" t="s">
        <v>68</v>
      </c>
      <c r="F24" s="150"/>
      <c r="G24" s="150"/>
      <c r="H24" s="151"/>
      <c r="I24" s="152" t="s">
        <v>3</v>
      </c>
      <c r="J24" s="154" t="s">
        <v>4</v>
      </c>
      <c r="K24" s="156" t="s">
        <v>5</v>
      </c>
      <c r="L24" s="152" t="s">
        <v>6</v>
      </c>
      <c r="M24" s="130" t="s">
        <v>64</v>
      </c>
      <c r="N24" s="130" t="s">
        <v>65</v>
      </c>
    </row>
    <row r="25" spans="1:14" s="1" customFormat="1" ht="21" customHeight="1">
      <c r="A25" s="144"/>
      <c r="B25" s="146"/>
      <c r="C25" s="148"/>
      <c r="D25" s="148"/>
      <c r="E25" s="18" t="s">
        <v>14</v>
      </c>
      <c r="F25" s="19" t="s">
        <v>7</v>
      </c>
      <c r="G25" s="19" t="s">
        <v>61</v>
      </c>
      <c r="H25" s="20" t="s">
        <v>9</v>
      </c>
      <c r="I25" s="153"/>
      <c r="J25" s="155"/>
      <c r="K25" s="157"/>
      <c r="L25" s="153"/>
      <c r="M25" s="130"/>
      <c r="N25" s="130"/>
    </row>
    <row r="26" spans="1:14" s="1" customFormat="1" ht="16.5" customHeight="1">
      <c r="A26" s="21">
        <v>1</v>
      </c>
      <c r="B26" s="21">
        <v>2</v>
      </c>
      <c r="C26" s="42">
        <v>3</v>
      </c>
      <c r="D26" s="42">
        <v>4</v>
      </c>
      <c r="E26" s="131">
        <v>5</v>
      </c>
      <c r="F26" s="132"/>
      <c r="G26" s="132"/>
      <c r="H26" s="133"/>
      <c r="I26" s="21">
        <v>6</v>
      </c>
      <c r="J26" s="22">
        <v>7</v>
      </c>
      <c r="K26" s="22">
        <v>8</v>
      </c>
      <c r="L26" s="21">
        <v>9</v>
      </c>
      <c r="M26" s="21">
        <v>10</v>
      </c>
      <c r="N26" s="21">
        <v>11</v>
      </c>
    </row>
    <row r="27" spans="1:14" ht="79.5" customHeight="1">
      <c r="A27" s="39">
        <v>1</v>
      </c>
      <c r="B27" s="17" t="s">
        <v>35</v>
      </c>
      <c r="C27" s="23" t="s">
        <v>36</v>
      </c>
      <c r="D27" s="37" t="s">
        <v>22</v>
      </c>
      <c r="E27" s="16">
        <v>500</v>
      </c>
      <c r="F27" s="16">
        <v>0</v>
      </c>
      <c r="G27" s="16">
        <v>0</v>
      </c>
      <c r="H27" s="43">
        <f>E27+F27+G27</f>
        <v>500</v>
      </c>
      <c r="I27" s="54"/>
      <c r="J27" s="55">
        <f>I27*H27</f>
        <v>0</v>
      </c>
      <c r="K27" s="51">
        <v>0.08</v>
      </c>
      <c r="L27" s="55">
        <f>J27*K27+J27</f>
        <v>0</v>
      </c>
      <c r="M27" s="55"/>
      <c r="N27" s="55"/>
    </row>
    <row r="28" spans="1:14" s="24" customFormat="1" ht="59.25" customHeight="1">
      <c r="A28" s="140">
        <v>2</v>
      </c>
      <c r="B28" s="165" t="s">
        <v>45</v>
      </c>
      <c r="C28" s="23" t="s">
        <v>44</v>
      </c>
      <c r="D28" s="37" t="s">
        <v>22</v>
      </c>
      <c r="E28" s="16">
        <v>100</v>
      </c>
      <c r="F28" s="16">
        <v>50</v>
      </c>
      <c r="G28" s="16">
        <v>0</v>
      </c>
      <c r="H28" s="43">
        <f>E28+F28+G28</f>
        <v>150</v>
      </c>
      <c r="I28" s="54"/>
      <c r="J28" s="55">
        <f t="shared" ref="J28:J36" si="0">I28*H28</f>
        <v>0</v>
      </c>
      <c r="K28" s="51">
        <v>0.08</v>
      </c>
      <c r="L28" s="55">
        <f t="shared" ref="L28:L36" si="1">J28*K28+J28</f>
        <v>0</v>
      </c>
      <c r="M28" s="55"/>
      <c r="N28" s="55"/>
    </row>
    <row r="29" spans="1:14" s="24" customFormat="1" ht="150" customHeight="1">
      <c r="A29" s="141"/>
      <c r="B29" s="166"/>
      <c r="C29" s="23" t="s">
        <v>34</v>
      </c>
      <c r="D29" s="37" t="s">
        <v>22</v>
      </c>
      <c r="E29" s="16">
        <v>30</v>
      </c>
      <c r="F29" s="16">
        <v>50</v>
      </c>
      <c r="G29" s="16">
        <v>0</v>
      </c>
      <c r="H29" s="43">
        <f t="shared" ref="H29:H36" si="2">E29+F29+G29</f>
        <v>80</v>
      </c>
      <c r="I29" s="54"/>
      <c r="J29" s="55">
        <f t="shared" si="0"/>
        <v>0</v>
      </c>
      <c r="K29" s="51">
        <v>0.08</v>
      </c>
      <c r="L29" s="55">
        <f t="shared" si="1"/>
        <v>0</v>
      </c>
      <c r="M29" s="55"/>
      <c r="N29" s="55"/>
    </row>
    <row r="30" spans="1:14" s="24" customFormat="1" ht="45">
      <c r="A30" s="140">
        <v>3</v>
      </c>
      <c r="B30" s="165" t="s">
        <v>41</v>
      </c>
      <c r="C30" s="35" t="s">
        <v>31</v>
      </c>
      <c r="D30" s="37" t="s">
        <v>22</v>
      </c>
      <c r="E30" s="16">
        <v>50</v>
      </c>
      <c r="F30" s="76">
        <v>300</v>
      </c>
      <c r="G30" s="16">
        <v>0</v>
      </c>
      <c r="H30" s="92">
        <f t="shared" si="2"/>
        <v>350</v>
      </c>
      <c r="I30" s="54"/>
      <c r="J30" s="89">
        <f t="shared" si="0"/>
        <v>0</v>
      </c>
      <c r="K30" s="51">
        <v>0.08</v>
      </c>
      <c r="L30" s="89">
        <f t="shared" si="1"/>
        <v>0</v>
      </c>
      <c r="M30" s="93"/>
      <c r="N30" s="93"/>
    </row>
    <row r="31" spans="1:14" s="24" customFormat="1" ht="65.25" customHeight="1">
      <c r="A31" s="141"/>
      <c r="B31" s="166"/>
      <c r="C31" s="35" t="s">
        <v>32</v>
      </c>
      <c r="D31" s="37" t="s">
        <v>22</v>
      </c>
      <c r="E31" s="16">
        <v>0</v>
      </c>
      <c r="F31" s="76">
        <v>1000</v>
      </c>
      <c r="G31" s="16">
        <v>0</v>
      </c>
      <c r="H31" s="92">
        <f t="shared" si="2"/>
        <v>1000</v>
      </c>
      <c r="I31" s="54"/>
      <c r="J31" s="89">
        <f t="shared" si="0"/>
        <v>0</v>
      </c>
      <c r="K31" s="51">
        <v>0.08</v>
      </c>
      <c r="L31" s="89">
        <f t="shared" si="1"/>
        <v>0</v>
      </c>
      <c r="M31" s="93"/>
      <c r="N31" s="93"/>
    </row>
    <row r="32" spans="1:14" s="24" customFormat="1" ht="56.25">
      <c r="A32" s="141"/>
      <c r="B32" s="166"/>
      <c r="C32" s="35" t="s">
        <v>33</v>
      </c>
      <c r="D32" s="37" t="s">
        <v>22</v>
      </c>
      <c r="E32" s="16">
        <v>100</v>
      </c>
      <c r="F32" s="76">
        <v>10</v>
      </c>
      <c r="G32" s="16">
        <v>0</v>
      </c>
      <c r="H32" s="92">
        <f t="shared" si="2"/>
        <v>110</v>
      </c>
      <c r="I32" s="54"/>
      <c r="J32" s="89">
        <f t="shared" si="0"/>
        <v>0</v>
      </c>
      <c r="K32" s="51">
        <v>0.08</v>
      </c>
      <c r="L32" s="89">
        <f t="shared" si="1"/>
        <v>0</v>
      </c>
      <c r="M32" s="93"/>
      <c r="N32" s="93"/>
    </row>
    <row r="33" spans="1:14" s="24" customFormat="1" ht="56.25">
      <c r="A33" s="142"/>
      <c r="B33" s="167"/>
      <c r="C33" s="35" t="s">
        <v>43</v>
      </c>
      <c r="D33" s="37" t="s">
        <v>22</v>
      </c>
      <c r="E33" s="16">
        <v>0</v>
      </c>
      <c r="F33" s="76">
        <v>800</v>
      </c>
      <c r="G33" s="16">
        <v>0</v>
      </c>
      <c r="H33" s="92">
        <f t="shared" si="2"/>
        <v>800</v>
      </c>
      <c r="I33" s="54"/>
      <c r="J33" s="89">
        <f t="shared" si="0"/>
        <v>0</v>
      </c>
      <c r="K33" s="51">
        <v>0.08</v>
      </c>
      <c r="L33" s="89">
        <f t="shared" si="1"/>
        <v>0</v>
      </c>
      <c r="M33" s="93"/>
      <c r="N33" s="93"/>
    </row>
    <row r="34" spans="1:14" s="24" customFormat="1" ht="67.5">
      <c r="A34" s="140">
        <v>4</v>
      </c>
      <c r="B34" s="165" t="s">
        <v>42</v>
      </c>
      <c r="C34" s="35" t="s">
        <v>38</v>
      </c>
      <c r="D34" s="37" t="s">
        <v>22</v>
      </c>
      <c r="E34" s="16">
        <v>0</v>
      </c>
      <c r="F34" s="76">
        <v>300</v>
      </c>
      <c r="G34" s="16">
        <v>0</v>
      </c>
      <c r="H34" s="92">
        <f t="shared" si="2"/>
        <v>300</v>
      </c>
      <c r="I34" s="54"/>
      <c r="J34" s="89">
        <f t="shared" si="0"/>
        <v>0</v>
      </c>
      <c r="K34" s="51">
        <v>0.08</v>
      </c>
      <c r="L34" s="89">
        <f t="shared" si="1"/>
        <v>0</v>
      </c>
      <c r="M34" s="55"/>
      <c r="N34" s="55"/>
    </row>
    <row r="35" spans="1:14" s="24" customFormat="1" ht="67.5">
      <c r="A35" s="141"/>
      <c r="B35" s="166"/>
      <c r="C35" s="35" t="s">
        <v>37</v>
      </c>
      <c r="D35" s="37" t="s">
        <v>22</v>
      </c>
      <c r="E35" s="16">
        <v>0</v>
      </c>
      <c r="F35" s="76">
        <v>50</v>
      </c>
      <c r="G35" s="16">
        <v>0</v>
      </c>
      <c r="H35" s="92">
        <f>E35+F35+G35</f>
        <v>50</v>
      </c>
      <c r="I35" s="54"/>
      <c r="J35" s="89">
        <f t="shared" si="0"/>
        <v>0</v>
      </c>
      <c r="K35" s="51">
        <v>0.08</v>
      </c>
      <c r="L35" s="89">
        <f t="shared" si="1"/>
        <v>0</v>
      </c>
      <c r="M35" s="55"/>
      <c r="N35" s="55"/>
    </row>
    <row r="36" spans="1:14" s="24" customFormat="1" ht="69.75" customHeight="1">
      <c r="A36" s="142"/>
      <c r="B36" s="167"/>
      <c r="C36" s="31" t="s">
        <v>63</v>
      </c>
      <c r="D36" s="76" t="s">
        <v>22</v>
      </c>
      <c r="E36" s="76">
        <v>0</v>
      </c>
      <c r="F36" s="76">
        <v>300</v>
      </c>
      <c r="G36" s="76">
        <v>0</v>
      </c>
      <c r="H36" s="92">
        <f t="shared" si="2"/>
        <v>300</v>
      </c>
      <c r="I36" s="90"/>
      <c r="J36" s="89">
        <f t="shared" si="0"/>
        <v>0</v>
      </c>
      <c r="K36" s="88">
        <v>0.08</v>
      </c>
      <c r="L36" s="89">
        <f t="shared" si="1"/>
        <v>0</v>
      </c>
      <c r="M36" s="89"/>
      <c r="N36" s="89"/>
    </row>
    <row r="37" spans="1:14" s="25" customFormat="1" ht="25.5" customHeight="1">
      <c r="A37" s="164" t="s">
        <v>10</v>
      </c>
      <c r="B37" s="164"/>
      <c r="C37" s="164"/>
      <c r="D37" s="164"/>
      <c r="E37" s="164"/>
      <c r="F37" s="164"/>
      <c r="G37" s="164"/>
      <c r="H37" s="164"/>
      <c r="I37" s="164"/>
      <c r="J37" s="95">
        <f>SUM(J27:J36)</f>
        <v>0</v>
      </c>
      <c r="K37" s="26"/>
      <c r="L37" s="95">
        <f>SUM(L27:L36)</f>
        <v>0</v>
      </c>
      <c r="M37" s="78"/>
      <c r="N37" s="78"/>
    </row>
    <row r="38" spans="1:14">
      <c r="A38" s="84" t="s">
        <v>67</v>
      </c>
      <c r="B38" s="83"/>
      <c r="C38" s="83"/>
      <c r="D38" s="83"/>
      <c r="E38" s="83"/>
      <c r="F38" s="83"/>
      <c r="G38" s="87"/>
      <c r="H38" s="87"/>
      <c r="I38" s="87"/>
      <c r="J38" s="63"/>
      <c r="K38" s="63"/>
      <c r="L38" s="63"/>
      <c r="M38" s="48"/>
      <c r="N38" s="48"/>
    </row>
    <row r="39" spans="1:14">
      <c r="A39" s="83" t="s">
        <v>66</v>
      </c>
      <c r="B39" s="83"/>
      <c r="C39" s="83"/>
      <c r="D39" s="83"/>
      <c r="E39" s="83"/>
      <c r="F39" s="83"/>
      <c r="G39" s="87"/>
      <c r="H39" s="87"/>
      <c r="I39" s="87"/>
      <c r="J39" s="63"/>
      <c r="K39" s="63"/>
      <c r="L39" s="63"/>
      <c r="M39" s="48"/>
      <c r="N39" s="48"/>
    </row>
    <row r="40" spans="1:14">
      <c r="A40" s="83"/>
      <c r="B40" s="83"/>
      <c r="C40" s="83"/>
      <c r="D40" s="83"/>
      <c r="E40" s="83"/>
      <c r="F40" s="83"/>
      <c r="G40" s="87"/>
      <c r="H40" s="87"/>
      <c r="I40" s="87"/>
      <c r="J40" s="63"/>
      <c r="K40" s="63"/>
      <c r="L40" s="63"/>
      <c r="M40" s="48"/>
      <c r="N40" s="48"/>
    </row>
    <row r="41" spans="1:14" ht="15.75" thickBot="1">
      <c r="A41" s="52" t="s">
        <v>121</v>
      </c>
      <c r="B41" s="116"/>
      <c r="C41" s="53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ht="15" customHeight="1">
      <c r="A42" s="143" t="s">
        <v>0</v>
      </c>
      <c r="B42" s="145" t="s">
        <v>1</v>
      </c>
      <c r="C42" s="147" t="s">
        <v>12</v>
      </c>
      <c r="D42" s="147" t="s">
        <v>11</v>
      </c>
      <c r="E42" s="150" t="s">
        <v>68</v>
      </c>
      <c r="F42" s="150"/>
      <c r="G42" s="150"/>
      <c r="H42" s="151"/>
      <c r="I42" s="152" t="s">
        <v>3</v>
      </c>
      <c r="J42" s="154" t="s">
        <v>4</v>
      </c>
      <c r="K42" s="156" t="s">
        <v>5</v>
      </c>
      <c r="L42" s="152" t="s">
        <v>6</v>
      </c>
      <c r="M42" s="130" t="s">
        <v>64</v>
      </c>
      <c r="N42" s="130" t="s">
        <v>65</v>
      </c>
    </row>
    <row r="43" spans="1:14" ht="22.5">
      <c r="A43" s="144"/>
      <c r="B43" s="146"/>
      <c r="C43" s="148"/>
      <c r="D43" s="148"/>
      <c r="E43" s="18" t="s">
        <v>14</v>
      </c>
      <c r="F43" s="19" t="s">
        <v>7</v>
      </c>
      <c r="G43" s="19" t="s">
        <v>61</v>
      </c>
      <c r="H43" s="20" t="s">
        <v>9</v>
      </c>
      <c r="I43" s="153"/>
      <c r="J43" s="155"/>
      <c r="K43" s="157"/>
      <c r="L43" s="153"/>
      <c r="M43" s="130"/>
      <c r="N43" s="130"/>
    </row>
    <row r="44" spans="1:14">
      <c r="A44" s="21">
        <v>1</v>
      </c>
      <c r="B44" s="21">
        <v>2</v>
      </c>
      <c r="C44" s="106">
        <v>3</v>
      </c>
      <c r="D44" s="106">
        <v>4</v>
      </c>
      <c r="E44" s="131">
        <v>5</v>
      </c>
      <c r="F44" s="132"/>
      <c r="G44" s="132"/>
      <c r="H44" s="133"/>
      <c r="I44" s="21">
        <v>6</v>
      </c>
      <c r="J44" s="22">
        <v>7</v>
      </c>
      <c r="K44" s="22">
        <v>8</v>
      </c>
      <c r="L44" s="21">
        <v>9</v>
      </c>
      <c r="M44" s="21">
        <v>10</v>
      </c>
      <c r="N44" s="21">
        <v>11</v>
      </c>
    </row>
    <row r="45" spans="1:14" ht="60.75" customHeight="1">
      <c r="A45" s="107">
        <v>1</v>
      </c>
      <c r="B45" s="170" t="s">
        <v>16</v>
      </c>
      <c r="C45" s="171"/>
      <c r="D45" s="37" t="s">
        <v>22</v>
      </c>
      <c r="E45" s="16">
        <v>5000</v>
      </c>
      <c r="F45" s="76">
        <v>15000</v>
      </c>
      <c r="G45" s="76">
        <v>5000</v>
      </c>
      <c r="H45" s="108">
        <f>E45+F45+G45</f>
        <v>25000</v>
      </c>
      <c r="I45" s="90"/>
      <c r="J45" s="89">
        <f>I45*H45</f>
        <v>0</v>
      </c>
      <c r="K45" s="88">
        <v>0.08</v>
      </c>
      <c r="L45" s="89">
        <f>J45*K45+J45</f>
        <v>0</v>
      </c>
      <c r="M45" s="55"/>
      <c r="N45" s="55"/>
    </row>
    <row r="46" spans="1:14">
      <c r="A46" s="164" t="s">
        <v>10</v>
      </c>
      <c r="B46" s="164"/>
      <c r="C46" s="164"/>
      <c r="D46" s="164"/>
      <c r="E46" s="164"/>
      <c r="F46" s="164"/>
      <c r="G46" s="164"/>
      <c r="H46" s="164"/>
      <c r="I46" s="164"/>
      <c r="J46" s="95">
        <f>SUM(J45:J45)</f>
        <v>0</v>
      </c>
      <c r="K46" s="26"/>
      <c r="L46" s="95">
        <f>SUM(L45:L45)</f>
        <v>0</v>
      </c>
      <c r="M46" s="78"/>
      <c r="N46" s="78"/>
    </row>
    <row r="47" spans="1:14">
      <c r="A47" s="84" t="s">
        <v>67</v>
      </c>
      <c r="B47" s="83"/>
      <c r="C47" s="83"/>
      <c r="D47" s="83"/>
      <c r="E47" s="83"/>
      <c r="F47" s="83"/>
      <c r="G47" s="87"/>
      <c r="H47" s="87"/>
      <c r="I47" s="87"/>
      <c r="J47" s="63"/>
      <c r="K47" s="63"/>
      <c r="L47" s="63"/>
      <c r="M47" s="48"/>
      <c r="N47" s="48"/>
    </row>
    <row r="48" spans="1:14">
      <c r="A48" s="83" t="s">
        <v>66</v>
      </c>
      <c r="B48" s="83"/>
      <c r="C48" s="83"/>
      <c r="D48" s="83"/>
      <c r="E48" s="83"/>
      <c r="F48" s="83"/>
      <c r="G48" s="87"/>
      <c r="H48" s="87"/>
      <c r="I48" s="87"/>
      <c r="J48" s="63"/>
      <c r="K48" s="63"/>
      <c r="L48" s="63"/>
      <c r="M48" s="48"/>
      <c r="N48" s="48"/>
    </row>
    <row r="49" spans="1:14">
      <c r="A49" s="83"/>
      <c r="B49" s="83"/>
      <c r="C49" s="83"/>
      <c r="D49" s="83"/>
      <c r="E49" s="83"/>
      <c r="F49" s="83"/>
      <c r="G49" s="87"/>
      <c r="H49" s="87"/>
      <c r="I49" s="87"/>
      <c r="J49" s="63"/>
      <c r="K49" s="63"/>
      <c r="L49" s="63"/>
      <c r="M49" s="48"/>
      <c r="N49" s="48"/>
    </row>
    <row r="50" spans="1:14">
      <c r="A50" s="83"/>
      <c r="B50" s="83"/>
      <c r="C50" s="83"/>
      <c r="D50" s="83"/>
      <c r="E50" s="83"/>
      <c r="F50" s="83"/>
      <c r="G50" s="87"/>
      <c r="H50" s="87"/>
      <c r="I50" s="87"/>
      <c r="J50" s="63"/>
      <c r="K50" s="63"/>
      <c r="L50" s="63"/>
      <c r="M50" s="48"/>
      <c r="N50" s="48"/>
    </row>
    <row r="51" spans="1:14" s="11" customFormat="1" ht="25.5" customHeight="1" thickBot="1">
      <c r="A51" s="52" t="s">
        <v>122</v>
      </c>
      <c r="B51" s="65"/>
      <c r="C51" s="73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</row>
    <row r="52" spans="1:14" s="1" customFormat="1" ht="20.25" customHeight="1">
      <c r="A52" s="143" t="s">
        <v>0</v>
      </c>
      <c r="B52" s="145" t="s">
        <v>1</v>
      </c>
      <c r="C52" s="147" t="s">
        <v>12</v>
      </c>
      <c r="D52" s="147" t="s">
        <v>11</v>
      </c>
      <c r="E52" s="149" t="s">
        <v>68</v>
      </c>
      <c r="F52" s="150"/>
      <c r="G52" s="150"/>
      <c r="H52" s="151"/>
      <c r="I52" s="152" t="s">
        <v>3</v>
      </c>
      <c r="J52" s="154" t="s">
        <v>4</v>
      </c>
      <c r="K52" s="156" t="s">
        <v>5</v>
      </c>
      <c r="L52" s="152" t="s">
        <v>6</v>
      </c>
      <c r="M52" s="130" t="s">
        <v>64</v>
      </c>
      <c r="N52" s="130" t="s">
        <v>65</v>
      </c>
    </row>
    <row r="53" spans="1:14" s="1" customFormat="1" ht="24" customHeight="1">
      <c r="A53" s="144"/>
      <c r="B53" s="146"/>
      <c r="C53" s="148"/>
      <c r="D53" s="148"/>
      <c r="E53" s="18" t="s">
        <v>14</v>
      </c>
      <c r="F53" s="19" t="s">
        <v>7</v>
      </c>
      <c r="G53" s="19" t="s">
        <v>60</v>
      </c>
      <c r="H53" s="20" t="s">
        <v>9</v>
      </c>
      <c r="I53" s="153"/>
      <c r="J53" s="155"/>
      <c r="K53" s="157"/>
      <c r="L53" s="153"/>
      <c r="M53" s="130"/>
      <c r="N53" s="130"/>
    </row>
    <row r="54" spans="1:14" s="1" customFormat="1" ht="21" customHeight="1">
      <c r="A54" s="21">
        <v>1</v>
      </c>
      <c r="B54" s="21">
        <v>2</v>
      </c>
      <c r="C54" s="42">
        <v>3</v>
      </c>
      <c r="D54" s="42">
        <v>4</v>
      </c>
      <c r="E54" s="131">
        <v>5</v>
      </c>
      <c r="F54" s="132"/>
      <c r="G54" s="132"/>
      <c r="H54" s="133"/>
      <c r="I54" s="21">
        <v>6</v>
      </c>
      <c r="J54" s="22">
        <v>7</v>
      </c>
      <c r="K54" s="22">
        <v>8</v>
      </c>
      <c r="L54" s="21">
        <v>9</v>
      </c>
      <c r="M54" s="21">
        <v>10</v>
      </c>
      <c r="N54" s="21">
        <v>11</v>
      </c>
    </row>
    <row r="55" spans="1:14" s="3" customFormat="1" ht="79.5" customHeight="1">
      <c r="A55" s="61">
        <v>1</v>
      </c>
      <c r="B55" s="17" t="s">
        <v>49</v>
      </c>
      <c r="C55" s="37" t="s">
        <v>17</v>
      </c>
      <c r="D55" s="37" t="s">
        <v>22</v>
      </c>
      <c r="E55" s="16">
        <v>320</v>
      </c>
      <c r="F55" s="16">
        <v>0</v>
      </c>
      <c r="G55" s="16">
        <v>0</v>
      </c>
      <c r="H55" s="59">
        <f>E55+F55+G55</f>
        <v>320</v>
      </c>
      <c r="I55" s="60"/>
      <c r="J55" s="60">
        <f>I55*H55</f>
        <v>0</v>
      </c>
      <c r="K55" s="51">
        <v>0.08</v>
      </c>
      <c r="L55" s="60">
        <f>J55*K55+J55</f>
        <v>0</v>
      </c>
      <c r="M55" s="60"/>
      <c r="N55" s="60"/>
    </row>
    <row r="56" spans="1:14" s="3" customFormat="1" ht="213.75" customHeight="1">
      <c r="A56" s="91">
        <v>2</v>
      </c>
      <c r="B56" s="31" t="s">
        <v>75</v>
      </c>
      <c r="C56" s="76" t="s">
        <v>17</v>
      </c>
      <c r="D56" s="76" t="s">
        <v>22</v>
      </c>
      <c r="E56" s="76">
        <v>250</v>
      </c>
      <c r="F56" s="76">
        <v>0</v>
      </c>
      <c r="G56" s="76">
        <v>0</v>
      </c>
      <c r="H56" s="59">
        <f>E56+F56+G56</f>
        <v>250</v>
      </c>
      <c r="I56" s="77"/>
      <c r="J56" s="60">
        <f>I56*H56</f>
        <v>0</v>
      </c>
      <c r="K56" s="51">
        <v>0.08</v>
      </c>
      <c r="L56" s="60">
        <f>J56*K56+J56</f>
        <v>0</v>
      </c>
      <c r="M56" s="60"/>
      <c r="N56" s="60"/>
    </row>
    <row r="57" spans="1:14" ht="118.5" customHeight="1">
      <c r="A57" s="61">
        <v>3</v>
      </c>
      <c r="B57" s="17" t="s">
        <v>76</v>
      </c>
      <c r="C57" s="68" t="s">
        <v>18</v>
      </c>
      <c r="D57" s="37" t="s">
        <v>13</v>
      </c>
      <c r="E57" s="16">
        <v>300</v>
      </c>
      <c r="F57" s="16">
        <v>0</v>
      </c>
      <c r="G57" s="16">
        <v>0</v>
      </c>
      <c r="H57" s="59">
        <f>E57+F57+G57</f>
        <v>300</v>
      </c>
      <c r="I57" s="55"/>
      <c r="J57" s="60">
        <f t="shared" ref="J57:J78" si="3">I57*H57</f>
        <v>0</v>
      </c>
      <c r="K57" s="51">
        <v>0.08</v>
      </c>
      <c r="L57" s="60">
        <f t="shared" ref="L57:L78" si="4">J57*K57+J57</f>
        <v>0</v>
      </c>
      <c r="M57" s="60"/>
      <c r="N57" s="60"/>
    </row>
    <row r="58" spans="1:14" s="3" customFormat="1" ht="50.25" customHeight="1">
      <c r="A58" s="168">
        <v>4</v>
      </c>
      <c r="B58" s="165" t="s">
        <v>78</v>
      </c>
      <c r="C58" s="114" t="s">
        <v>77</v>
      </c>
      <c r="D58" s="37" t="s">
        <v>13</v>
      </c>
      <c r="E58" s="16">
        <v>8000</v>
      </c>
      <c r="F58" s="16">
        <v>12000</v>
      </c>
      <c r="G58" s="16">
        <v>650</v>
      </c>
      <c r="H58" s="59">
        <f t="shared" ref="H58:H64" si="5">E58+F58+G58</f>
        <v>20650</v>
      </c>
      <c r="I58" s="55"/>
      <c r="J58" s="60">
        <f t="shared" si="3"/>
        <v>0</v>
      </c>
      <c r="K58" s="51">
        <v>0.08</v>
      </c>
      <c r="L58" s="60">
        <f t="shared" si="4"/>
        <v>0</v>
      </c>
      <c r="M58" s="60"/>
      <c r="N58" s="60"/>
    </row>
    <row r="59" spans="1:14" s="3" customFormat="1" ht="41.25" customHeight="1">
      <c r="A59" s="172"/>
      <c r="B59" s="166"/>
      <c r="C59" s="114" t="s">
        <v>79</v>
      </c>
      <c r="D59" s="37" t="s">
        <v>13</v>
      </c>
      <c r="E59" s="16">
        <v>4200</v>
      </c>
      <c r="F59" s="16">
        <v>10000</v>
      </c>
      <c r="G59" s="16">
        <v>3200</v>
      </c>
      <c r="H59" s="59">
        <f t="shared" si="5"/>
        <v>17400</v>
      </c>
      <c r="I59" s="55"/>
      <c r="J59" s="60">
        <f t="shared" si="3"/>
        <v>0</v>
      </c>
      <c r="K59" s="51">
        <v>0.08</v>
      </c>
      <c r="L59" s="60">
        <f t="shared" si="4"/>
        <v>0</v>
      </c>
      <c r="M59" s="60"/>
      <c r="N59" s="60"/>
    </row>
    <row r="60" spans="1:14" s="3" customFormat="1" ht="40.5" customHeight="1">
      <c r="A60" s="169"/>
      <c r="B60" s="167"/>
      <c r="C60" s="114" t="s">
        <v>80</v>
      </c>
      <c r="D60" s="37" t="s">
        <v>13</v>
      </c>
      <c r="E60" s="16">
        <v>5000</v>
      </c>
      <c r="F60" s="16">
        <v>4000</v>
      </c>
      <c r="G60" s="16">
        <v>0</v>
      </c>
      <c r="H60" s="59">
        <f t="shared" si="5"/>
        <v>9000</v>
      </c>
      <c r="I60" s="55"/>
      <c r="J60" s="60">
        <f t="shared" si="3"/>
        <v>0</v>
      </c>
      <c r="K60" s="51">
        <v>0.08</v>
      </c>
      <c r="L60" s="60">
        <f t="shared" si="4"/>
        <v>0</v>
      </c>
      <c r="M60" s="60"/>
      <c r="N60" s="60"/>
    </row>
    <row r="61" spans="1:14" ht="70.5" customHeight="1">
      <c r="A61" s="61">
        <v>5</v>
      </c>
      <c r="B61" s="17" t="s">
        <v>81</v>
      </c>
      <c r="C61" s="115" t="s">
        <v>82</v>
      </c>
      <c r="D61" s="37" t="s">
        <v>13</v>
      </c>
      <c r="E61" s="16">
        <v>300</v>
      </c>
      <c r="F61" s="16">
        <v>0</v>
      </c>
      <c r="G61" s="16">
        <v>0</v>
      </c>
      <c r="H61" s="59">
        <f t="shared" si="5"/>
        <v>300</v>
      </c>
      <c r="I61" s="55"/>
      <c r="J61" s="60">
        <f t="shared" si="3"/>
        <v>0</v>
      </c>
      <c r="K61" s="51">
        <v>0.08</v>
      </c>
      <c r="L61" s="60">
        <f t="shared" si="4"/>
        <v>0</v>
      </c>
      <c r="M61" s="60"/>
      <c r="N61" s="60"/>
    </row>
    <row r="62" spans="1:14" ht="25.5" customHeight="1">
      <c r="A62" s="168">
        <v>6</v>
      </c>
      <c r="B62" s="165" t="s">
        <v>83</v>
      </c>
      <c r="C62" s="37" t="s">
        <v>19</v>
      </c>
      <c r="D62" s="37" t="s">
        <v>13</v>
      </c>
      <c r="E62" s="16">
        <v>3500</v>
      </c>
      <c r="F62" s="16">
        <v>0</v>
      </c>
      <c r="G62" s="16">
        <v>0</v>
      </c>
      <c r="H62" s="59">
        <f t="shared" si="5"/>
        <v>3500</v>
      </c>
      <c r="I62" s="55"/>
      <c r="J62" s="60">
        <f t="shared" si="3"/>
        <v>0</v>
      </c>
      <c r="K62" s="51">
        <v>0.08</v>
      </c>
      <c r="L62" s="60">
        <f t="shared" si="4"/>
        <v>0</v>
      </c>
      <c r="M62" s="60"/>
      <c r="N62" s="60"/>
    </row>
    <row r="63" spans="1:14" ht="29.25" customHeight="1">
      <c r="A63" s="172"/>
      <c r="B63" s="166"/>
      <c r="C63" s="23" t="s">
        <v>20</v>
      </c>
      <c r="D63" s="37" t="s">
        <v>13</v>
      </c>
      <c r="E63" s="16">
        <v>1500</v>
      </c>
      <c r="F63" s="16">
        <v>100</v>
      </c>
      <c r="G63" s="16">
        <v>0</v>
      </c>
      <c r="H63" s="59">
        <f t="shared" si="5"/>
        <v>1600</v>
      </c>
      <c r="I63" s="55"/>
      <c r="J63" s="60">
        <f t="shared" si="3"/>
        <v>0</v>
      </c>
      <c r="K63" s="51">
        <v>0.08</v>
      </c>
      <c r="L63" s="60">
        <f t="shared" si="4"/>
        <v>0</v>
      </c>
      <c r="M63" s="60"/>
      <c r="N63" s="60"/>
    </row>
    <row r="64" spans="1:14" ht="41.25" customHeight="1">
      <c r="A64" s="169"/>
      <c r="B64" s="167"/>
      <c r="C64" s="37" t="s">
        <v>21</v>
      </c>
      <c r="D64" s="37" t="s">
        <v>13</v>
      </c>
      <c r="E64" s="16">
        <v>8000</v>
      </c>
      <c r="F64" s="16">
        <v>200</v>
      </c>
      <c r="G64" s="16">
        <v>0</v>
      </c>
      <c r="H64" s="59">
        <f t="shared" si="5"/>
        <v>8200</v>
      </c>
      <c r="I64" s="55"/>
      <c r="J64" s="60">
        <f t="shared" si="3"/>
        <v>0</v>
      </c>
      <c r="K64" s="51">
        <v>0.08</v>
      </c>
      <c r="L64" s="60">
        <f t="shared" si="4"/>
        <v>0</v>
      </c>
      <c r="M64" s="60"/>
      <c r="N64" s="60"/>
    </row>
    <row r="65" spans="1:14" ht="81.75" customHeight="1">
      <c r="A65" s="61">
        <v>7</v>
      </c>
      <c r="B65" s="74" t="s">
        <v>84</v>
      </c>
      <c r="C65" s="114" t="s">
        <v>85</v>
      </c>
      <c r="D65" s="37" t="s">
        <v>13</v>
      </c>
      <c r="E65" s="16">
        <v>50</v>
      </c>
      <c r="F65" s="16">
        <v>500</v>
      </c>
      <c r="G65" s="16">
        <v>0</v>
      </c>
      <c r="H65" s="59">
        <f t="shared" ref="H65:H71" si="6">E65+F65+G65</f>
        <v>550</v>
      </c>
      <c r="I65" s="55"/>
      <c r="J65" s="60">
        <f t="shared" si="3"/>
        <v>0</v>
      </c>
      <c r="K65" s="51">
        <v>0.08</v>
      </c>
      <c r="L65" s="60">
        <f t="shared" si="4"/>
        <v>0</v>
      </c>
      <c r="M65" s="60"/>
      <c r="N65" s="60"/>
    </row>
    <row r="66" spans="1:14" ht="51.75" customHeight="1">
      <c r="A66" s="141">
        <v>8</v>
      </c>
      <c r="B66" s="165" t="s">
        <v>86</v>
      </c>
      <c r="C66" s="114" t="s">
        <v>87</v>
      </c>
      <c r="D66" s="37" t="s">
        <v>13</v>
      </c>
      <c r="E66" s="16">
        <v>100</v>
      </c>
      <c r="F66" s="16">
        <v>500</v>
      </c>
      <c r="G66" s="16">
        <v>50</v>
      </c>
      <c r="H66" s="59">
        <f t="shared" si="6"/>
        <v>650</v>
      </c>
      <c r="I66" s="55"/>
      <c r="J66" s="60">
        <f t="shared" si="3"/>
        <v>0</v>
      </c>
      <c r="K66" s="51">
        <v>0.08</v>
      </c>
      <c r="L66" s="60">
        <f t="shared" si="4"/>
        <v>0</v>
      </c>
      <c r="M66" s="60"/>
      <c r="N66" s="60"/>
    </row>
    <row r="67" spans="1:14" ht="56.25" customHeight="1">
      <c r="A67" s="141"/>
      <c r="B67" s="166"/>
      <c r="C67" s="114" t="s">
        <v>88</v>
      </c>
      <c r="D67" s="37" t="s">
        <v>13</v>
      </c>
      <c r="E67" s="16">
        <v>100</v>
      </c>
      <c r="F67" s="16">
        <v>400</v>
      </c>
      <c r="G67" s="16">
        <v>10</v>
      </c>
      <c r="H67" s="59">
        <f t="shared" si="6"/>
        <v>510</v>
      </c>
      <c r="I67" s="55"/>
      <c r="J67" s="60">
        <f t="shared" si="3"/>
        <v>0</v>
      </c>
      <c r="K67" s="51">
        <v>0.08</v>
      </c>
      <c r="L67" s="60">
        <f t="shared" si="4"/>
        <v>0</v>
      </c>
      <c r="M67" s="60"/>
      <c r="N67" s="60"/>
    </row>
    <row r="68" spans="1:14" ht="55.5" customHeight="1">
      <c r="A68" s="141"/>
      <c r="B68" s="166"/>
      <c r="C68" s="114" t="s">
        <v>89</v>
      </c>
      <c r="D68" s="37" t="s">
        <v>13</v>
      </c>
      <c r="E68" s="16">
        <v>100</v>
      </c>
      <c r="F68" s="16">
        <v>200</v>
      </c>
      <c r="G68" s="16">
        <v>50</v>
      </c>
      <c r="H68" s="59">
        <f t="shared" si="6"/>
        <v>350</v>
      </c>
      <c r="I68" s="60"/>
      <c r="J68" s="60">
        <f t="shared" si="3"/>
        <v>0</v>
      </c>
      <c r="K68" s="51">
        <v>0.08</v>
      </c>
      <c r="L68" s="60">
        <f t="shared" si="4"/>
        <v>0</v>
      </c>
      <c r="M68" s="60"/>
      <c r="N68" s="60"/>
    </row>
    <row r="69" spans="1:14" ht="60.75" customHeight="1">
      <c r="A69" s="142"/>
      <c r="B69" s="167"/>
      <c r="C69" s="114" t="s">
        <v>90</v>
      </c>
      <c r="D69" s="37" t="s">
        <v>13</v>
      </c>
      <c r="E69" s="16">
        <v>100</v>
      </c>
      <c r="F69" s="16">
        <v>400</v>
      </c>
      <c r="G69" s="16">
        <v>10</v>
      </c>
      <c r="H69" s="59">
        <f t="shared" si="6"/>
        <v>510</v>
      </c>
      <c r="I69" s="55"/>
      <c r="J69" s="60">
        <f t="shared" si="3"/>
        <v>0</v>
      </c>
      <c r="K69" s="51">
        <v>0.08</v>
      </c>
      <c r="L69" s="60">
        <f t="shared" si="4"/>
        <v>0</v>
      </c>
      <c r="M69" s="60"/>
      <c r="N69" s="60"/>
    </row>
    <row r="70" spans="1:14" ht="54" customHeight="1">
      <c r="A70" s="140">
        <v>9</v>
      </c>
      <c r="B70" s="165" t="s">
        <v>91</v>
      </c>
      <c r="C70" s="114" t="s">
        <v>92</v>
      </c>
      <c r="D70" s="37" t="s">
        <v>13</v>
      </c>
      <c r="E70" s="16">
        <v>20</v>
      </c>
      <c r="F70" s="16">
        <v>500</v>
      </c>
      <c r="G70" s="16">
        <v>0</v>
      </c>
      <c r="H70" s="59">
        <f t="shared" si="6"/>
        <v>520</v>
      </c>
      <c r="I70" s="55"/>
      <c r="J70" s="60">
        <f t="shared" si="3"/>
        <v>0</v>
      </c>
      <c r="K70" s="51">
        <v>0.08</v>
      </c>
      <c r="L70" s="60">
        <f t="shared" si="4"/>
        <v>0</v>
      </c>
      <c r="M70" s="60"/>
      <c r="N70" s="60"/>
    </row>
    <row r="71" spans="1:14" ht="53.25" customHeight="1">
      <c r="A71" s="142"/>
      <c r="B71" s="167"/>
      <c r="C71" s="114" t="s">
        <v>93</v>
      </c>
      <c r="D71" s="37" t="s">
        <v>13</v>
      </c>
      <c r="E71" s="16">
        <v>10</v>
      </c>
      <c r="F71" s="16">
        <v>200</v>
      </c>
      <c r="G71" s="16">
        <v>0</v>
      </c>
      <c r="H71" s="59">
        <f t="shared" si="6"/>
        <v>210</v>
      </c>
      <c r="I71" s="55"/>
      <c r="J71" s="60">
        <f t="shared" si="3"/>
        <v>0</v>
      </c>
      <c r="K71" s="51">
        <v>0.08</v>
      </c>
      <c r="L71" s="60">
        <f t="shared" si="4"/>
        <v>0</v>
      </c>
      <c r="M71" s="60"/>
      <c r="N71" s="60"/>
    </row>
    <row r="72" spans="1:14" s="3" customFormat="1" ht="39" customHeight="1">
      <c r="A72" s="168">
        <v>10</v>
      </c>
      <c r="B72" s="165" t="s">
        <v>111</v>
      </c>
      <c r="C72" s="114" t="s">
        <v>94</v>
      </c>
      <c r="D72" s="37" t="s">
        <v>22</v>
      </c>
      <c r="E72" s="16">
        <v>800</v>
      </c>
      <c r="F72" s="16">
        <v>3000</v>
      </c>
      <c r="G72" s="16">
        <v>50</v>
      </c>
      <c r="H72" s="59">
        <f>E72+F72+G72</f>
        <v>3850</v>
      </c>
      <c r="I72" s="55"/>
      <c r="J72" s="60">
        <f t="shared" si="3"/>
        <v>0</v>
      </c>
      <c r="K72" s="51">
        <v>0.08</v>
      </c>
      <c r="L72" s="60">
        <f t="shared" si="4"/>
        <v>0</v>
      </c>
      <c r="M72" s="60"/>
      <c r="N72" s="60"/>
    </row>
    <row r="73" spans="1:14" s="3" customFormat="1" ht="38.25" customHeight="1">
      <c r="A73" s="172"/>
      <c r="B73" s="166"/>
      <c r="C73" s="114" t="s">
        <v>95</v>
      </c>
      <c r="D73" s="37" t="s">
        <v>23</v>
      </c>
      <c r="E73" s="16">
        <v>1000</v>
      </c>
      <c r="F73" s="16">
        <v>10000</v>
      </c>
      <c r="G73" s="16">
        <v>150</v>
      </c>
      <c r="H73" s="59">
        <f>E73+F73+G73</f>
        <v>11150</v>
      </c>
      <c r="I73" s="55"/>
      <c r="J73" s="60">
        <f t="shared" si="3"/>
        <v>0</v>
      </c>
      <c r="K73" s="51">
        <v>0.08</v>
      </c>
      <c r="L73" s="60">
        <f t="shared" si="4"/>
        <v>0</v>
      </c>
      <c r="M73" s="60"/>
      <c r="N73" s="60"/>
    </row>
    <row r="74" spans="1:14" s="3" customFormat="1" ht="41.25" customHeight="1">
      <c r="A74" s="172"/>
      <c r="B74" s="166"/>
      <c r="C74" s="114" t="s">
        <v>96</v>
      </c>
      <c r="D74" s="37" t="s">
        <v>22</v>
      </c>
      <c r="E74" s="16">
        <v>1000</v>
      </c>
      <c r="F74" s="16">
        <v>1000</v>
      </c>
      <c r="G74" s="16">
        <v>0</v>
      </c>
      <c r="H74" s="59">
        <f>E74+F74+G74</f>
        <v>2000</v>
      </c>
      <c r="I74" s="55"/>
      <c r="J74" s="60">
        <f t="shared" si="3"/>
        <v>0</v>
      </c>
      <c r="K74" s="51">
        <v>0.08</v>
      </c>
      <c r="L74" s="60">
        <f t="shared" si="4"/>
        <v>0</v>
      </c>
      <c r="M74" s="60"/>
      <c r="N74" s="60"/>
    </row>
    <row r="75" spans="1:14" s="3" customFormat="1" ht="38.25" customHeight="1">
      <c r="A75" s="169"/>
      <c r="B75" s="167"/>
      <c r="C75" s="114" t="s">
        <v>97</v>
      </c>
      <c r="D75" s="37" t="s">
        <v>22</v>
      </c>
      <c r="E75" s="16">
        <v>1000</v>
      </c>
      <c r="F75" s="16">
        <v>12000</v>
      </c>
      <c r="G75" s="16">
        <v>20</v>
      </c>
      <c r="H75" s="59">
        <f>E75+F75+G75</f>
        <v>13020</v>
      </c>
      <c r="I75" s="55"/>
      <c r="J75" s="60">
        <f t="shared" si="3"/>
        <v>0</v>
      </c>
      <c r="K75" s="51">
        <v>0.08</v>
      </c>
      <c r="L75" s="60">
        <f t="shared" si="4"/>
        <v>0</v>
      </c>
      <c r="M75" s="60"/>
      <c r="N75" s="60"/>
    </row>
    <row r="76" spans="1:14" s="3" customFormat="1" ht="38.25" customHeight="1">
      <c r="A76" s="168">
        <v>11</v>
      </c>
      <c r="B76" s="165" t="s">
        <v>108</v>
      </c>
      <c r="C76" s="32" t="s">
        <v>109</v>
      </c>
      <c r="D76" s="37" t="s">
        <v>22</v>
      </c>
      <c r="E76" s="16">
        <v>1000</v>
      </c>
      <c r="F76" s="16">
        <v>10000</v>
      </c>
      <c r="G76" s="16">
        <v>0</v>
      </c>
      <c r="H76" s="108">
        <f t="shared" ref="H76:H77" si="7">G76+F76+E76</f>
        <v>11000</v>
      </c>
      <c r="I76" s="55"/>
      <c r="J76" s="60">
        <f t="shared" si="3"/>
        <v>0</v>
      </c>
      <c r="K76" s="51">
        <v>0.08</v>
      </c>
      <c r="L76" s="60">
        <f t="shared" si="4"/>
        <v>0</v>
      </c>
      <c r="M76" s="60"/>
      <c r="N76" s="60"/>
    </row>
    <row r="77" spans="1:14" s="3" customFormat="1" ht="38.25" customHeight="1">
      <c r="A77" s="169"/>
      <c r="B77" s="167"/>
      <c r="C77" s="32" t="s">
        <v>110</v>
      </c>
      <c r="D77" s="37" t="s">
        <v>22</v>
      </c>
      <c r="E77" s="16">
        <v>1000</v>
      </c>
      <c r="F77" s="16">
        <v>0</v>
      </c>
      <c r="G77" s="16">
        <v>100</v>
      </c>
      <c r="H77" s="108">
        <f t="shared" si="7"/>
        <v>1100</v>
      </c>
      <c r="I77" s="55"/>
      <c r="J77" s="60">
        <f t="shared" si="3"/>
        <v>0</v>
      </c>
      <c r="K77" s="51">
        <v>0.08</v>
      </c>
      <c r="L77" s="60">
        <f t="shared" si="4"/>
        <v>0</v>
      </c>
      <c r="M77" s="60"/>
      <c r="N77" s="60"/>
    </row>
    <row r="78" spans="1:14" s="3" customFormat="1" ht="231.75" customHeight="1">
      <c r="A78" s="91">
        <v>12</v>
      </c>
      <c r="B78" s="124" t="s">
        <v>106</v>
      </c>
      <c r="C78" s="114" t="s">
        <v>107</v>
      </c>
      <c r="D78" s="37" t="s">
        <v>22</v>
      </c>
      <c r="E78" s="16">
        <v>100</v>
      </c>
      <c r="F78" s="16">
        <v>0</v>
      </c>
      <c r="G78" s="16">
        <v>0</v>
      </c>
      <c r="H78" s="59">
        <f>E78+F78+G78</f>
        <v>100</v>
      </c>
      <c r="I78" s="55"/>
      <c r="J78" s="60">
        <f t="shared" si="3"/>
        <v>0</v>
      </c>
      <c r="K78" s="51">
        <v>0.08</v>
      </c>
      <c r="L78" s="60">
        <f t="shared" si="4"/>
        <v>0</v>
      </c>
      <c r="M78" s="60"/>
      <c r="N78" s="60"/>
    </row>
    <row r="79" spans="1:14" s="5" customFormat="1" ht="22.5" customHeight="1">
      <c r="A79" s="134" t="s">
        <v>10</v>
      </c>
      <c r="B79" s="135"/>
      <c r="C79" s="135"/>
      <c r="D79" s="135"/>
      <c r="E79" s="135"/>
      <c r="F79" s="135"/>
      <c r="G79" s="135"/>
      <c r="H79" s="135"/>
      <c r="I79" s="136"/>
      <c r="J79" s="33">
        <f>SUM(J55:J78)</f>
        <v>0</v>
      </c>
      <c r="K79" s="41"/>
      <c r="L79" s="33">
        <f>SUM(L55:L75)</f>
        <v>0</v>
      </c>
      <c r="M79" s="79"/>
      <c r="N79" s="79"/>
    </row>
    <row r="80" spans="1:14">
      <c r="A80" s="84" t="s">
        <v>67</v>
      </c>
      <c r="B80" s="83"/>
      <c r="C80" s="83"/>
      <c r="D80" s="83"/>
      <c r="E80" s="83"/>
      <c r="F80" s="83"/>
      <c r="G80" s="87"/>
      <c r="H80" s="87"/>
      <c r="I80" s="87"/>
      <c r="J80" s="48"/>
      <c r="K80" s="48"/>
      <c r="L80" s="49"/>
      <c r="M80" s="49"/>
      <c r="N80" s="49"/>
    </row>
    <row r="81" spans="1:14">
      <c r="A81" s="83" t="s">
        <v>66</v>
      </c>
      <c r="B81" s="83"/>
      <c r="C81" s="83"/>
      <c r="D81" s="83"/>
      <c r="E81" s="83"/>
      <c r="F81" s="83"/>
      <c r="G81" s="87"/>
      <c r="H81" s="87"/>
      <c r="I81" s="87"/>
      <c r="J81" s="48"/>
      <c r="K81" s="48"/>
      <c r="L81" s="49"/>
      <c r="M81" s="49"/>
      <c r="N81" s="49"/>
    </row>
    <row r="82" spans="1:14">
      <c r="A82" s="4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9"/>
      <c r="M82" s="49"/>
      <c r="N82" s="49"/>
    </row>
    <row r="83" spans="1:14">
      <c r="A83" s="47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9"/>
      <c r="M83" s="49"/>
      <c r="N83" s="49"/>
    </row>
    <row r="84" spans="1:14" s="10" customFormat="1" ht="21.75" customHeight="1" thickBot="1">
      <c r="A84" s="52" t="s">
        <v>123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</row>
    <row r="85" spans="1:14" s="1" customFormat="1" ht="20.25" customHeight="1">
      <c r="A85" s="143" t="s">
        <v>0</v>
      </c>
      <c r="B85" s="145" t="s">
        <v>1</v>
      </c>
      <c r="C85" s="147" t="s">
        <v>12</v>
      </c>
      <c r="D85" s="147" t="s">
        <v>11</v>
      </c>
      <c r="E85" s="149" t="s">
        <v>68</v>
      </c>
      <c r="F85" s="150"/>
      <c r="G85" s="150"/>
      <c r="H85" s="151"/>
      <c r="I85" s="152" t="s">
        <v>3</v>
      </c>
      <c r="J85" s="154" t="s">
        <v>4</v>
      </c>
      <c r="K85" s="156" t="s">
        <v>5</v>
      </c>
      <c r="L85" s="152" t="s">
        <v>6</v>
      </c>
      <c r="M85" s="130" t="s">
        <v>64</v>
      </c>
      <c r="N85" s="130" t="s">
        <v>65</v>
      </c>
    </row>
    <row r="86" spans="1:14" s="1" customFormat="1" ht="19.5" customHeight="1">
      <c r="A86" s="144"/>
      <c r="B86" s="146"/>
      <c r="C86" s="148"/>
      <c r="D86" s="148"/>
      <c r="E86" s="18" t="s">
        <v>14</v>
      </c>
      <c r="F86" s="19" t="s">
        <v>7</v>
      </c>
      <c r="G86" s="19" t="s">
        <v>8</v>
      </c>
      <c r="H86" s="20" t="s">
        <v>9</v>
      </c>
      <c r="I86" s="153"/>
      <c r="J86" s="155"/>
      <c r="K86" s="157"/>
      <c r="L86" s="153"/>
      <c r="M86" s="130"/>
      <c r="N86" s="130"/>
    </row>
    <row r="87" spans="1:14" s="1" customFormat="1" ht="17.25" customHeight="1">
      <c r="A87" s="21">
        <v>1</v>
      </c>
      <c r="B87" s="21">
        <v>2</v>
      </c>
      <c r="C87" s="42">
        <v>3</v>
      </c>
      <c r="D87" s="42">
        <v>4</v>
      </c>
      <c r="E87" s="131">
        <v>5</v>
      </c>
      <c r="F87" s="132"/>
      <c r="G87" s="132"/>
      <c r="H87" s="133"/>
      <c r="I87" s="21">
        <v>6</v>
      </c>
      <c r="J87" s="22">
        <v>7</v>
      </c>
      <c r="K87" s="22">
        <v>8</v>
      </c>
      <c r="L87" s="21">
        <v>9</v>
      </c>
      <c r="M87" s="21">
        <v>10</v>
      </c>
      <c r="N87" s="21">
        <v>11</v>
      </c>
    </row>
    <row r="88" spans="1:14" s="24" customFormat="1" ht="11.25">
      <c r="A88" s="140">
        <v>1</v>
      </c>
      <c r="B88" s="165" t="s">
        <v>29</v>
      </c>
      <c r="C88" s="37" t="s">
        <v>25</v>
      </c>
      <c r="D88" s="37" t="s">
        <v>15</v>
      </c>
      <c r="E88" s="16">
        <v>8</v>
      </c>
      <c r="F88" s="16">
        <v>0</v>
      </c>
      <c r="G88" s="16">
        <v>0</v>
      </c>
      <c r="H88" s="43">
        <f>E88+F88+G88</f>
        <v>8</v>
      </c>
      <c r="I88" s="56"/>
      <c r="J88" s="56">
        <f>I88*H88</f>
        <v>0</v>
      </c>
      <c r="K88" s="51">
        <v>0.08</v>
      </c>
      <c r="L88" s="56">
        <f>J88*K88+J88</f>
        <v>0</v>
      </c>
      <c r="M88" s="56"/>
      <c r="N88" s="56"/>
    </row>
    <row r="89" spans="1:14" s="24" customFormat="1" ht="21.75" customHeight="1">
      <c r="A89" s="141"/>
      <c r="B89" s="166"/>
      <c r="C89" s="37" t="s">
        <v>26</v>
      </c>
      <c r="D89" s="37" t="s">
        <v>15</v>
      </c>
      <c r="E89" s="16">
        <v>8</v>
      </c>
      <c r="F89" s="16">
        <v>0</v>
      </c>
      <c r="G89" s="16">
        <v>0</v>
      </c>
      <c r="H89" s="43">
        <f>E89+F89+G89</f>
        <v>8</v>
      </c>
      <c r="I89" s="56"/>
      <c r="J89" s="56">
        <f>I89*H89</f>
        <v>0</v>
      </c>
      <c r="K89" s="51">
        <v>0.08</v>
      </c>
      <c r="L89" s="56">
        <f>J89*K89+J89</f>
        <v>0</v>
      </c>
      <c r="M89" s="56"/>
      <c r="N89" s="56"/>
    </row>
    <row r="90" spans="1:14" s="24" customFormat="1" ht="76.5" customHeight="1">
      <c r="A90" s="142"/>
      <c r="B90" s="167"/>
      <c r="C90" s="37" t="s">
        <v>27</v>
      </c>
      <c r="D90" s="37" t="s">
        <v>15</v>
      </c>
      <c r="E90" s="16">
        <v>8</v>
      </c>
      <c r="F90" s="16">
        <v>0</v>
      </c>
      <c r="G90" s="16">
        <v>0</v>
      </c>
      <c r="H90" s="43">
        <f>E90+F90+G90</f>
        <v>8</v>
      </c>
      <c r="I90" s="56"/>
      <c r="J90" s="56">
        <f>I90*H90</f>
        <v>0</v>
      </c>
      <c r="K90" s="51">
        <v>0.08</v>
      </c>
      <c r="L90" s="56">
        <f>J90*K90+J90</f>
        <v>0</v>
      </c>
      <c r="M90" s="56"/>
      <c r="N90" s="56"/>
    </row>
    <row r="91" spans="1:14" s="24" customFormat="1" ht="108" customHeight="1">
      <c r="A91" s="39">
        <v>2</v>
      </c>
      <c r="B91" s="17" t="s">
        <v>50</v>
      </c>
      <c r="C91" s="37" t="s">
        <v>28</v>
      </c>
      <c r="D91" s="37" t="s">
        <v>15</v>
      </c>
      <c r="E91" s="16">
        <v>25</v>
      </c>
      <c r="F91" s="16">
        <v>0</v>
      </c>
      <c r="G91" s="16">
        <v>0</v>
      </c>
      <c r="H91" s="43">
        <f>E91+F91+G91</f>
        <v>25</v>
      </c>
      <c r="I91" s="56"/>
      <c r="J91" s="56">
        <f>I91*H91</f>
        <v>0</v>
      </c>
      <c r="K91" s="51">
        <v>0.08</v>
      </c>
      <c r="L91" s="56">
        <f>J91*K91+J91</f>
        <v>0</v>
      </c>
      <c r="M91" s="56"/>
      <c r="N91" s="56"/>
    </row>
    <row r="92" spans="1:14" s="25" customFormat="1" ht="25.5" customHeight="1">
      <c r="A92" s="164" t="s">
        <v>10</v>
      </c>
      <c r="B92" s="164"/>
      <c r="C92" s="164"/>
      <c r="D92" s="164"/>
      <c r="E92" s="164"/>
      <c r="F92" s="164"/>
      <c r="G92" s="164"/>
      <c r="H92" s="164"/>
      <c r="I92" s="164"/>
      <c r="J92" s="40">
        <f>SUM(J88:J91)</f>
        <v>0</v>
      </c>
      <c r="K92" s="26"/>
      <c r="L92" s="40">
        <f>SUM(L88:L91)</f>
        <v>0</v>
      </c>
      <c r="M92" s="81"/>
      <c r="N92" s="81"/>
    </row>
    <row r="93" spans="1:14" s="38" customFormat="1" ht="25.5" customHeight="1">
      <c r="A93" s="84" t="s">
        <v>67</v>
      </c>
      <c r="B93" s="83"/>
      <c r="C93" s="83"/>
      <c r="D93" s="83"/>
      <c r="E93" s="5"/>
      <c r="F93" s="5"/>
      <c r="G93" s="13"/>
      <c r="H93" s="13"/>
      <c r="I93" s="13"/>
      <c r="J93" s="71"/>
      <c r="K93" s="72"/>
      <c r="L93" s="71"/>
      <c r="M93" s="71"/>
      <c r="N93" s="71"/>
    </row>
    <row r="94" spans="1:14" s="38" customFormat="1" ht="8.4499999999999993" customHeight="1">
      <c r="A94" s="83" t="s">
        <v>66</v>
      </c>
      <c r="B94" s="83"/>
      <c r="C94" s="83"/>
      <c r="D94" s="83"/>
      <c r="E94" s="5"/>
      <c r="F94" s="5"/>
      <c r="G94" s="13"/>
      <c r="H94" s="13"/>
      <c r="I94" s="13"/>
      <c r="J94" s="71"/>
      <c r="K94" s="72"/>
      <c r="L94" s="71"/>
      <c r="M94" s="71"/>
      <c r="N94" s="71"/>
    </row>
    <row r="95" spans="1:14" s="38" customFormat="1" ht="18" customHeight="1">
      <c r="A95" s="83"/>
      <c r="B95" s="83"/>
      <c r="C95" s="83"/>
      <c r="D95" s="83"/>
      <c r="E95" s="5"/>
      <c r="F95" s="5"/>
      <c r="G95" s="13"/>
      <c r="H95" s="13"/>
      <c r="I95" s="13"/>
      <c r="J95" s="71"/>
      <c r="K95" s="72"/>
      <c r="L95" s="71"/>
      <c r="M95" s="71"/>
      <c r="N95" s="71"/>
    </row>
    <row r="96" spans="1:14" s="10" customFormat="1" ht="15.75" thickBot="1">
      <c r="A96" s="52" t="s">
        <v>124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</row>
    <row r="97" spans="1:14" s="1" customFormat="1" ht="20.25" customHeight="1">
      <c r="A97" s="143" t="s">
        <v>0</v>
      </c>
      <c r="B97" s="145" t="s">
        <v>1</v>
      </c>
      <c r="C97" s="147" t="s">
        <v>12</v>
      </c>
      <c r="D97" s="147" t="s">
        <v>11</v>
      </c>
      <c r="E97" s="149" t="s">
        <v>68</v>
      </c>
      <c r="F97" s="150"/>
      <c r="G97" s="150"/>
      <c r="H97" s="151"/>
      <c r="I97" s="152" t="s">
        <v>3</v>
      </c>
      <c r="J97" s="154" t="s">
        <v>4</v>
      </c>
      <c r="K97" s="156" t="s">
        <v>5</v>
      </c>
      <c r="L97" s="152" t="s">
        <v>6</v>
      </c>
      <c r="M97" s="130" t="s">
        <v>64</v>
      </c>
      <c r="N97" s="130" t="s">
        <v>65</v>
      </c>
    </row>
    <row r="98" spans="1:14" s="1" customFormat="1" ht="17.25" customHeight="1">
      <c r="A98" s="144"/>
      <c r="B98" s="146"/>
      <c r="C98" s="148"/>
      <c r="D98" s="148"/>
      <c r="E98" s="18" t="s">
        <v>14</v>
      </c>
      <c r="F98" s="19" t="s">
        <v>7</v>
      </c>
      <c r="G98" s="19" t="s">
        <v>8</v>
      </c>
      <c r="H98" s="20" t="s">
        <v>9</v>
      </c>
      <c r="I98" s="153"/>
      <c r="J98" s="155"/>
      <c r="K98" s="157"/>
      <c r="L98" s="153"/>
      <c r="M98" s="130"/>
      <c r="N98" s="130"/>
    </row>
    <row r="99" spans="1:14" s="1" customFormat="1" ht="18" customHeight="1">
      <c r="A99" s="21">
        <v>1</v>
      </c>
      <c r="B99" s="21">
        <v>2</v>
      </c>
      <c r="C99" s="42">
        <v>3</v>
      </c>
      <c r="D99" s="42">
        <v>4</v>
      </c>
      <c r="E99" s="131">
        <v>5</v>
      </c>
      <c r="F99" s="132"/>
      <c r="G99" s="132"/>
      <c r="H99" s="133"/>
      <c r="I99" s="21">
        <v>6</v>
      </c>
      <c r="J99" s="22">
        <v>7</v>
      </c>
      <c r="K99" s="22">
        <v>8</v>
      </c>
      <c r="L99" s="21">
        <v>9</v>
      </c>
      <c r="M99" s="21">
        <v>10</v>
      </c>
      <c r="N99" s="21">
        <v>11</v>
      </c>
    </row>
    <row r="100" spans="1:14" s="3" customFormat="1" ht="163.5" customHeight="1">
      <c r="A100" s="39">
        <v>1</v>
      </c>
      <c r="B100" s="17" t="s">
        <v>39</v>
      </c>
      <c r="C100" s="23" t="s">
        <v>30</v>
      </c>
      <c r="D100" s="37" t="s">
        <v>22</v>
      </c>
      <c r="E100" s="16">
        <v>390</v>
      </c>
      <c r="F100" s="16">
        <v>410</v>
      </c>
      <c r="G100" s="16">
        <v>13</v>
      </c>
      <c r="H100" s="43">
        <f>E100+F100+G100</f>
        <v>813</v>
      </c>
      <c r="I100" s="64"/>
      <c r="J100" s="69">
        <f>H100*I100</f>
        <v>0</v>
      </c>
      <c r="K100" s="51">
        <v>0.08</v>
      </c>
      <c r="L100" s="69">
        <f>J100*K100+J100</f>
        <v>0</v>
      </c>
      <c r="M100" s="69"/>
      <c r="N100" s="69"/>
    </row>
    <row r="101" spans="1:14" s="6" customFormat="1" ht="25.5" customHeight="1">
      <c r="A101" s="134" t="s">
        <v>10</v>
      </c>
      <c r="B101" s="135"/>
      <c r="C101" s="135"/>
      <c r="D101" s="135"/>
      <c r="E101" s="135"/>
      <c r="F101" s="135"/>
      <c r="G101" s="135"/>
      <c r="H101" s="135"/>
      <c r="I101" s="136"/>
      <c r="J101" s="27">
        <f>SUM(J100)</f>
        <v>0</v>
      </c>
      <c r="K101" s="29"/>
      <c r="L101" s="27">
        <f>SUM(L100)</f>
        <v>0</v>
      </c>
      <c r="M101" s="82"/>
      <c r="N101" s="82"/>
    </row>
    <row r="102" spans="1:14">
      <c r="A102" s="84" t="s">
        <v>67</v>
      </c>
      <c r="B102" s="83"/>
      <c r="C102" s="83"/>
      <c r="D102" s="83"/>
      <c r="E102" s="5"/>
      <c r="F102" s="5"/>
      <c r="G102" s="13"/>
      <c r="H102" s="13"/>
      <c r="I102" s="13"/>
      <c r="J102" s="48"/>
      <c r="K102" s="48"/>
      <c r="L102" s="48"/>
      <c r="M102" s="48"/>
      <c r="N102" s="48"/>
    </row>
    <row r="103" spans="1:14">
      <c r="A103" s="83" t="s">
        <v>66</v>
      </c>
      <c r="B103" s="83"/>
      <c r="C103" s="83"/>
      <c r="D103" s="83"/>
      <c r="E103" s="5"/>
      <c r="F103" s="5"/>
      <c r="G103" s="13"/>
      <c r="H103" s="13"/>
      <c r="I103" s="13"/>
      <c r="J103" s="48"/>
      <c r="K103" s="48"/>
      <c r="L103" s="48"/>
      <c r="M103" s="48"/>
      <c r="N103" s="48"/>
    </row>
    <row r="104" spans="1:14">
      <c r="A104" s="83"/>
      <c r="B104" s="83"/>
      <c r="C104" s="83"/>
      <c r="D104" s="83"/>
      <c r="E104" s="5"/>
      <c r="F104" s="5"/>
      <c r="G104" s="13"/>
      <c r="H104" s="13"/>
      <c r="I104" s="13"/>
      <c r="J104" s="48"/>
      <c r="K104" s="48"/>
      <c r="L104" s="48"/>
      <c r="M104" s="48"/>
      <c r="N104" s="48"/>
    </row>
    <row r="105" spans="1:14" s="10" customFormat="1" ht="15.75" thickBot="1">
      <c r="A105" s="52" t="s">
        <v>125</v>
      </c>
      <c r="B105" s="57"/>
      <c r="C105" s="58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</row>
    <row r="106" spans="1:14" s="1" customFormat="1" ht="20.25" customHeight="1">
      <c r="A106" s="143" t="s">
        <v>0</v>
      </c>
      <c r="B106" s="145" t="s">
        <v>1</v>
      </c>
      <c r="C106" s="147" t="s">
        <v>12</v>
      </c>
      <c r="D106" s="147" t="s">
        <v>11</v>
      </c>
      <c r="E106" s="149" t="s">
        <v>68</v>
      </c>
      <c r="F106" s="150"/>
      <c r="G106" s="150"/>
      <c r="H106" s="151"/>
      <c r="I106" s="152" t="s">
        <v>3</v>
      </c>
      <c r="J106" s="154" t="s">
        <v>4</v>
      </c>
      <c r="K106" s="156" t="s">
        <v>5</v>
      </c>
      <c r="L106" s="152" t="s">
        <v>6</v>
      </c>
      <c r="M106" s="130" t="s">
        <v>64</v>
      </c>
      <c r="N106" s="130" t="s">
        <v>65</v>
      </c>
    </row>
    <row r="107" spans="1:14" s="1" customFormat="1" ht="19.5" customHeight="1">
      <c r="A107" s="144"/>
      <c r="B107" s="146"/>
      <c r="C107" s="148"/>
      <c r="D107" s="148"/>
      <c r="E107" s="18" t="s">
        <v>14</v>
      </c>
      <c r="F107" s="19" t="s">
        <v>7</v>
      </c>
      <c r="G107" s="19" t="s">
        <v>8</v>
      </c>
      <c r="H107" s="20" t="s">
        <v>9</v>
      </c>
      <c r="I107" s="153"/>
      <c r="J107" s="155"/>
      <c r="K107" s="157"/>
      <c r="L107" s="153"/>
      <c r="M107" s="130"/>
      <c r="N107" s="130"/>
    </row>
    <row r="108" spans="1:14" s="1" customFormat="1" ht="16.5" customHeight="1">
      <c r="A108" s="21">
        <v>1</v>
      </c>
      <c r="B108" s="21">
        <v>2</v>
      </c>
      <c r="C108" s="42">
        <v>3</v>
      </c>
      <c r="D108" s="42">
        <v>4</v>
      </c>
      <c r="E108" s="131">
        <v>5</v>
      </c>
      <c r="F108" s="132"/>
      <c r="G108" s="132"/>
      <c r="H108" s="133"/>
      <c r="I108" s="21">
        <v>6</v>
      </c>
      <c r="J108" s="22">
        <v>7</v>
      </c>
      <c r="K108" s="22">
        <v>8</v>
      </c>
      <c r="L108" s="21">
        <v>9</v>
      </c>
      <c r="M108" s="21">
        <v>10</v>
      </c>
      <c r="N108" s="21">
        <v>11</v>
      </c>
    </row>
    <row r="109" spans="1:14" s="3" customFormat="1" ht="90.75" customHeight="1">
      <c r="A109" s="39">
        <v>1</v>
      </c>
      <c r="B109" s="17" t="s">
        <v>47</v>
      </c>
      <c r="C109" s="32" t="s">
        <v>48</v>
      </c>
      <c r="D109" s="37" t="s">
        <v>15</v>
      </c>
      <c r="E109" s="16">
        <v>0</v>
      </c>
      <c r="F109" s="16">
        <v>260</v>
      </c>
      <c r="G109" s="16">
        <v>0</v>
      </c>
      <c r="H109" s="43">
        <f>E109+F109+G109</f>
        <v>260</v>
      </c>
      <c r="I109" s="55"/>
      <c r="J109" s="55">
        <f>I109*H109</f>
        <v>0</v>
      </c>
      <c r="K109" s="51">
        <v>0.08</v>
      </c>
      <c r="L109" s="55">
        <f>J109*K109+J109</f>
        <v>0</v>
      </c>
      <c r="M109" s="55"/>
      <c r="N109" s="55"/>
    </row>
    <row r="110" spans="1:14" s="3" customFormat="1" ht="73.5" customHeight="1">
      <c r="A110" s="39">
        <v>2</v>
      </c>
      <c r="B110" s="17" t="s">
        <v>40</v>
      </c>
      <c r="C110" s="23" t="s">
        <v>54</v>
      </c>
      <c r="D110" s="37" t="s">
        <v>15</v>
      </c>
      <c r="E110" s="16">
        <v>0</v>
      </c>
      <c r="F110" s="16">
        <v>39</v>
      </c>
      <c r="G110" s="16">
        <v>0</v>
      </c>
      <c r="H110" s="43">
        <f>E110+F110+G110</f>
        <v>39</v>
      </c>
      <c r="I110" s="66"/>
      <c r="J110" s="55">
        <f>I110*H110</f>
        <v>0</v>
      </c>
      <c r="K110" s="51">
        <v>0.08</v>
      </c>
      <c r="L110" s="55">
        <f>J110*K110+J110</f>
        <v>0</v>
      </c>
      <c r="M110" s="55"/>
      <c r="N110" s="55"/>
    </row>
    <row r="111" spans="1:14" s="5" customFormat="1" ht="25.5" customHeight="1">
      <c r="A111" s="134" t="s">
        <v>10</v>
      </c>
      <c r="B111" s="135"/>
      <c r="C111" s="135"/>
      <c r="D111" s="135"/>
      <c r="E111" s="135"/>
      <c r="F111" s="135"/>
      <c r="G111" s="135"/>
      <c r="H111" s="135"/>
      <c r="I111" s="136"/>
      <c r="J111" s="28">
        <f>SUM(J109:J110)</f>
        <v>0</v>
      </c>
      <c r="K111" s="26"/>
      <c r="L111" s="28">
        <f>SUM(L109:L110)</f>
        <v>0</v>
      </c>
      <c r="M111" s="78"/>
      <c r="N111" s="78"/>
    </row>
    <row r="112" spans="1:14">
      <c r="A112" s="84" t="s">
        <v>67</v>
      </c>
      <c r="B112" s="83"/>
      <c r="C112" s="83"/>
      <c r="D112" s="83"/>
      <c r="E112" s="5"/>
      <c r="F112" s="5"/>
      <c r="G112" s="13"/>
      <c r="H112" s="13"/>
      <c r="I112" s="13"/>
      <c r="J112" s="48"/>
      <c r="K112" s="48"/>
      <c r="L112" s="48"/>
      <c r="M112" s="48"/>
      <c r="N112" s="48"/>
    </row>
    <row r="113" spans="1:14">
      <c r="A113" s="83" t="s">
        <v>66</v>
      </c>
      <c r="B113" s="83"/>
      <c r="C113" s="83"/>
      <c r="D113" s="83"/>
      <c r="E113" s="5"/>
      <c r="F113" s="5"/>
      <c r="G113" s="13"/>
      <c r="H113" s="13"/>
      <c r="I113" s="13"/>
      <c r="J113" s="48"/>
      <c r="K113" s="48"/>
      <c r="L113" s="48"/>
      <c r="M113" s="48"/>
      <c r="N113" s="48"/>
    </row>
    <row r="114" spans="1:14">
      <c r="A114" s="83"/>
      <c r="B114" s="83"/>
      <c r="C114" s="83"/>
      <c r="D114" s="83"/>
      <c r="E114" s="5"/>
      <c r="F114" s="5"/>
      <c r="G114" s="13"/>
      <c r="H114" s="13"/>
      <c r="I114" s="13"/>
      <c r="J114" s="48"/>
      <c r="K114" s="48"/>
      <c r="L114" s="48"/>
      <c r="M114" s="48"/>
      <c r="N114" s="48"/>
    </row>
    <row r="115" spans="1:14" s="9" customFormat="1" ht="13.5" thickBot="1">
      <c r="A115" s="52" t="s">
        <v>126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</row>
    <row r="116" spans="1:14" s="7" customFormat="1" ht="20.25" customHeight="1">
      <c r="A116" s="143" t="s">
        <v>0</v>
      </c>
      <c r="B116" s="145" t="s">
        <v>1</v>
      </c>
      <c r="C116" s="147" t="s">
        <v>12</v>
      </c>
      <c r="D116" s="147" t="s">
        <v>11</v>
      </c>
      <c r="E116" s="149" t="s">
        <v>68</v>
      </c>
      <c r="F116" s="150"/>
      <c r="G116" s="150"/>
      <c r="H116" s="151"/>
      <c r="I116" s="152" t="s">
        <v>3</v>
      </c>
      <c r="J116" s="154" t="s">
        <v>4</v>
      </c>
      <c r="K116" s="156" t="s">
        <v>5</v>
      </c>
      <c r="L116" s="152" t="s">
        <v>6</v>
      </c>
      <c r="M116" s="130" t="s">
        <v>64</v>
      </c>
      <c r="N116" s="130" t="s">
        <v>65</v>
      </c>
    </row>
    <row r="117" spans="1:14" s="7" customFormat="1" ht="20.25" customHeight="1">
      <c r="A117" s="144"/>
      <c r="B117" s="146"/>
      <c r="C117" s="148"/>
      <c r="D117" s="148"/>
      <c r="E117" s="18" t="s">
        <v>14</v>
      </c>
      <c r="F117" s="19" t="s">
        <v>7</v>
      </c>
      <c r="G117" s="19" t="s">
        <v>8</v>
      </c>
      <c r="H117" s="20" t="s">
        <v>9</v>
      </c>
      <c r="I117" s="153"/>
      <c r="J117" s="155"/>
      <c r="K117" s="157"/>
      <c r="L117" s="153"/>
      <c r="M117" s="130"/>
      <c r="N117" s="130"/>
    </row>
    <row r="118" spans="1:14" s="7" customFormat="1" ht="16.5" customHeight="1">
      <c r="A118" s="21">
        <v>1</v>
      </c>
      <c r="B118" s="21">
        <v>2</v>
      </c>
      <c r="C118" s="42">
        <v>3</v>
      </c>
      <c r="D118" s="42">
        <v>4</v>
      </c>
      <c r="E118" s="131">
        <v>5</v>
      </c>
      <c r="F118" s="132"/>
      <c r="G118" s="132"/>
      <c r="H118" s="133"/>
      <c r="I118" s="21">
        <v>6</v>
      </c>
      <c r="J118" s="22">
        <v>7</v>
      </c>
      <c r="K118" s="22">
        <v>8</v>
      </c>
      <c r="L118" s="21">
        <v>9</v>
      </c>
      <c r="M118" s="21">
        <v>10</v>
      </c>
      <c r="N118" s="21">
        <v>11</v>
      </c>
    </row>
    <row r="119" spans="1:14" s="3" customFormat="1" ht="33" customHeight="1">
      <c r="A119" s="140">
        <v>1</v>
      </c>
      <c r="B119" s="174" t="s">
        <v>53</v>
      </c>
      <c r="C119" s="37" t="s">
        <v>52</v>
      </c>
      <c r="D119" s="37" t="s">
        <v>15</v>
      </c>
      <c r="E119" s="16">
        <v>0</v>
      </c>
      <c r="F119" s="16">
        <v>7</v>
      </c>
      <c r="G119" s="16">
        <v>0</v>
      </c>
      <c r="H119" s="44">
        <f>G119+F119+E119</f>
        <v>7</v>
      </c>
      <c r="I119" s="60"/>
      <c r="J119" s="60">
        <f>H119*I119</f>
        <v>0</v>
      </c>
      <c r="K119" s="51">
        <v>0.08</v>
      </c>
      <c r="L119" s="60">
        <f>J119*K119+J119</f>
        <v>0</v>
      </c>
      <c r="M119" s="60"/>
      <c r="N119" s="60"/>
    </row>
    <row r="120" spans="1:14" s="3" customFormat="1" ht="82.5" customHeight="1">
      <c r="A120" s="142"/>
      <c r="B120" s="175"/>
      <c r="C120" s="37" t="s">
        <v>51</v>
      </c>
      <c r="D120" s="37" t="s">
        <v>15</v>
      </c>
      <c r="E120" s="16">
        <v>0</v>
      </c>
      <c r="F120" s="16">
        <v>7</v>
      </c>
      <c r="G120" s="16">
        <v>0</v>
      </c>
      <c r="H120" s="44">
        <f>G120+F120+E120</f>
        <v>7</v>
      </c>
      <c r="I120" s="60"/>
      <c r="J120" s="60">
        <f>H120*I120</f>
        <v>0</v>
      </c>
      <c r="K120" s="51">
        <v>0.08</v>
      </c>
      <c r="L120" s="60">
        <f>J120*K120+J120</f>
        <v>0</v>
      </c>
      <c r="M120" s="60"/>
      <c r="N120" s="60"/>
    </row>
    <row r="121" spans="1:14" s="5" customFormat="1" ht="24" customHeight="1">
      <c r="A121" s="134" t="s">
        <v>10</v>
      </c>
      <c r="B121" s="135"/>
      <c r="C121" s="135"/>
      <c r="D121" s="135"/>
      <c r="E121" s="135"/>
      <c r="F121" s="135"/>
      <c r="G121" s="135"/>
      <c r="H121" s="135"/>
      <c r="I121" s="136"/>
      <c r="J121" s="34">
        <f>SUM(J119:J120)</f>
        <v>0</v>
      </c>
      <c r="K121" s="29"/>
      <c r="L121" s="34">
        <f>SUM(L119:L120)</f>
        <v>0</v>
      </c>
      <c r="M121" s="80"/>
      <c r="N121" s="80"/>
    </row>
    <row r="122" spans="1:14" ht="19.5" customHeight="1">
      <c r="A122" s="84" t="s">
        <v>67</v>
      </c>
      <c r="B122" s="83"/>
      <c r="C122" s="83"/>
      <c r="D122" s="83"/>
      <c r="E122" s="5"/>
      <c r="F122" s="5"/>
      <c r="G122" s="13"/>
      <c r="H122" s="13"/>
      <c r="I122" s="13"/>
      <c r="J122" s="14"/>
      <c r="K122" s="48"/>
      <c r="L122" s="48"/>
      <c r="M122" s="48"/>
      <c r="N122" s="48"/>
    </row>
    <row r="123" spans="1:14" ht="19.5" customHeight="1">
      <c r="A123" s="83" t="s">
        <v>66</v>
      </c>
      <c r="B123" s="83"/>
      <c r="C123" s="83"/>
      <c r="D123" s="83"/>
      <c r="E123" s="5"/>
      <c r="F123" s="5"/>
      <c r="G123" s="13"/>
      <c r="H123" s="13"/>
      <c r="I123" s="13"/>
      <c r="J123" s="14"/>
      <c r="K123" s="48"/>
      <c r="L123" s="48"/>
      <c r="M123" s="48"/>
      <c r="N123" s="48"/>
    </row>
    <row r="124" spans="1:14" ht="19.5" customHeight="1">
      <c r="A124" s="83"/>
      <c r="B124" s="83"/>
      <c r="C124" s="83"/>
      <c r="D124" s="83"/>
      <c r="E124" s="5"/>
      <c r="F124" s="5"/>
      <c r="G124" s="13"/>
      <c r="H124" s="13"/>
      <c r="I124" s="13"/>
      <c r="J124" s="14"/>
      <c r="K124" s="48"/>
      <c r="L124" s="48"/>
      <c r="M124" s="48"/>
      <c r="N124" s="48"/>
    </row>
    <row r="125" spans="1:14" ht="19.5" customHeight="1">
      <c r="A125" s="83"/>
      <c r="B125" s="83"/>
      <c r="C125" s="83"/>
      <c r="D125" s="83"/>
      <c r="E125" s="5"/>
      <c r="F125" s="5"/>
      <c r="G125" s="13"/>
      <c r="H125" s="13"/>
      <c r="I125" s="13"/>
      <c r="J125" s="14"/>
      <c r="K125" s="48"/>
      <c r="L125" s="48"/>
      <c r="M125" s="48"/>
      <c r="N125" s="48"/>
    </row>
    <row r="126" spans="1:14" ht="19.5" customHeight="1">
      <c r="A126" s="83"/>
      <c r="B126" s="83"/>
      <c r="C126" s="83"/>
      <c r="D126" s="83"/>
      <c r="E126" s="5"/>
      <c r="F126" s="5"/>
      <c r="G126" s="13"/>
      <c r="H126" s="13"/>
      <c r="I126" s="13"/>
      <c r="J126" s="14"/>
      <c r="K126" s="48"/>
      <c r="L126" s="48"/>
      <c r="M126" s="48"/>
      <c r="N126" s="48"/>
    </row>
    <row r="127" spans="1:14" s="10" customFormat="1" ht="15.75" thickBot="1">
      <c r="A127" s="52" t="s">
        <v>127</v>
      </c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</row>
    <row r="128" spans="1:14" s="30" customFormat="1" ht="20.25" customHeight="1">
      <c r="A128" s="143" t="s">
        <v>0</v>
      </c>
      <c r="B128" s="145" t="s">
        <v>1</v>
      </c>
      <c r="C128" s="147" t="s">
        <v>12</v>
      </c>
      <c r="D128" s="147" t="s">
        <v>11</v>
      </c>
      <c r="E128" s="149" t="s">
        <v>68</v>
      </c>
      <c r="F128" s="150"/>
      <c r="G128" s="150"/>
      <c r="H128" s="151"/>
      <c r="I128" s="152" t="s">
        <v>3</v>
      </c>
      <c r="J128" s="154" t="s">
        <v>4</v>
      </c>
      <c r="K128" s="156" t="s">
        <v>5</v>
      </c>
      <c r="L128" s="152" t="s">
        <v>6</v>
      </c>
      <c r="M128" s="130" t="s">
        <v>64</v>
      </c>
      <c r="N128" s="130" t="s">
        <v>65</v>
      </c>
    </row>
    <row r="129" spans="1:14" s="30" customFormat="1" ht="21.75" customHeight="1">
      <c r="A129" s="144"/>
      <c r="B129" s="146"/>
      <c r="C129" s="148"/>
      <c r="D129" s="148"/>
      <c r="E129" s="18" t="s">
        <v>14</v>
      </c>
      <c r="F129" s="19" t="s">
        <v>7</v>
      </c>
      <c r="G129" s="19" t="s">
        <v>8</v>
      </c>
      <c r="H129" s="20" t="s">
        <v>9</v>
      </c>
      <c r="I129" s="153"/>
      <c r="J129" s="155"/>
      <c r="K129" s="157"/>
      <c r="L129" s="153"/>
      <c r="M129" s="130"/>
      <c r="N129" s="130"/>
    </row>
    <row r="130" spans="1:14" s="30" customFormat="1" ht="18" customHeight="1">
      <c r="A130" s="21">
        <v>1</v>
      </c>
      <c r="B130" s="21">
        <v>2</v>
      </c>
      <c r="C130" s="42">
        <v>3</v>
      </c>
      <c r="D130" s="42">
        <v>4</v>
      </c>
      <c r="E130" s="131">
        <v>5</v>
      </c>
      <c r="F130" s="132"/>
      <c r="G130" s="132"/>
      <c r="H130" s="133"/>
      <c r="I130" s="21">
        <v>6</v>
      </c>
      <c r="J130" s="22">
        <v>7</v>
      </c>
      <c r="K130" s="22">
        <v>8</v>
      </c>
      <c r="L130" s="21">
        <v>9</v>
      </c>
      <c r="M130" s="21">
        <v>10</v>
      </c>
      <c r="N130" s="21">
        <v>11</v>
      </c>
    </row>
    <row r="131" spans="1:14" s="24" customFormat="1" ht="45" customHeight="1">
      <c r="A131" s="39">
        <v>1</v>
      </c>
      <c r="B131" s="35" t="s">
        <v>55</v>
      </c>
      <c r="C131" s="35" t="s">
        <v>62</v>
      </c>
      <c r="D131" s="37" t="s">
        <v>15</v>
      </c>
      <c r="E131" s="16">
        <v>0</v>
      </c>
      <c r="F131" s="76">
        <v>70</v>
      </c>
      <c r="G131" s="16">
        <v>0</v>
      </c>
      <c r="H131" s="59">
        <f>G131+F131+E131</f>
        <v>70</v>
      </c>
      <c r="I131" s="60"/>
      <c r="J131" s="77">
        <f>I131*H131</f>
        <v>0</v>
      </c>
      <c r="K131" s="51">
        <v>0.08</v>
      </c>
      <c r="L131" s="77">
        <f>J131*K131+J131</f>
        <v>0</v>
      </c>
      <c r="M131" s="60"/>
      <c r="N131" s="60"/>
    </row>
    <row r="132" spans="1:14" s="25" customFormat="1" ht="21" customHeight="1">
      <c r="A132" s="134" t="s">
        <v>10</v>
      </c>
      <c r="B132" s="135"/>
      <c r="C132" s="135"/>
      <c r="D132" s="135"/>
      <c r="E132" s="135"/>
      <c r="F132" s="135"/>
      <c r="G132" s="135"/>
      <c r="H132" s="135"/>
      <c r="I132" s="136"/>
      <c r="J132" s="96">
        <f>SUM(J131:J131)</f>
        <v>0</v>
      </c>
      <c r="K132" s="29"/>
      <c r="L132" s="96">
        <f>SUM(L131:L131)</f>
        <v>0</v>
      </c>
      <c r="M132" s="80"/>
      <c r="N132" s="80"/>
    </row>
    <row r="133" spans="1:14" s="38" customFormat="1" ht="21" customHeight="1">
      <c r="A133" s="84" t="s">
        <v>67</v>
      </c>
      <c r="B133" s="83"/>
      <c r="C133" s="83"/>
      <c r="D133" s="83"/>
      <c r="E133" s="5"/>
      <c r="F133" s="5"/>
      <c r="G133" s="13"/>
      <c r="H133" s="13"/>
      <c r="I133" s="13"/>
      <c r="J133" s="14"/>
      <c r="K133" s="86"/>
      <c r="L133" s="85"/>
      <c r="M133" s="85"/>
      <c r="N133" s="85"/>
    </row>
    <row r="134" spans="1:14" s="38" customFormat="1" ht="21" customHeight="1">
      <c r="A134" s="83" t="s">
        <v>66</v>
      </c>
      <c r="B134" s="83"/>
      <c r="C134" s="83"/>
      <c r="D134" s="83"/>
      <c r="E134" s="5"/>
      <c r="F134" s="5"/>
      <c r="G134" s="13"/>
      <c r="H134" s="13"/>
      <c r="I134" s="13"/>
      <c r="J134" s="14"/>
      <c r="K134" s="86"/>
      <c r="L134" s="85"/>
      <c r="M134" s="85"/>
      <c r="N134" s="85"/>
    </row>
    <row r="135" spans="1:14" s="38" customFormat="1" ht="14.45" customHeight="1">
      <c r="A135" s="70"/>
      <c r="B135" s="70"/>
      <c r="C135" s="70"/>
      <c r="D135" s="70"/>
      <c r="E135" s="70"/>
      <c r="F135" s="70"/>
      <c r="G135" s="70"/>
      <c r="H135" s="70"/>
      <c r="I135" s="70"/>
      <c r="J135" s="85"/>
      <c r="K135" s="86"/>
      <c r="L135" s="85"/>
      <c r="M135" s="85"/>
      <c r="N135" s="85"/>
    </row>
    <row r="136" spans="1:14" s="36" customFormat="1" ht="12.75" thickBot="1">
      <c r="A136" s="52" t="s">
        <v>128</v>
      </c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s="30" customFormat="1" ht="20.25" customHeight="1">
      <c r="A137" s="143" t="s">
        <v>0</v>
      </c>
      <c r="B137" s="145" t="s">
        <v>1</v>
      </c>
      <c r="C137" s="147" t="s">
        <v>12</v>
      </c>
      <c r="D137" s="147" t="s">
        <v>11</v>
      </c>
      <c r="E137" s="149" t="s">
        <v>68</v>
      </c>
      <c r="F137" s="150"/>
      <c r="G137" s="150"/>
      <c r="H137" s="151"/>
      <c r="I137" s="152" t="s">
        <v>3</v>
      </c>
      <c r="J137" s="154" t="s">
        <v>4</v>
      </c>
      <c r="K137" s="156" t="s">
        <v>5</v>
      </c>
      <c r="L137" s="152" t="s">
        <v>6</v>
      </c>
      <c r="M137" s="130" t="s">
        <v>64</v>
      </c>
      <c r="N137" s="130" t="s">
        <v>65</v>
      </c>
    </row>
    <row r="138" spans="1:14" s="30" customFormat="1" ht="24" customHeight="1">
      <c r="A138" s="144"/>
      <c r="B138" s="146"/>
      <c r="C138" s="148"/>
      <c r="D138" s="148"/>
      <c r="E138" s="18" t="s">
        <v>14</v>
      </c>
      <c r="F138" s="19" t="s">
        <v>7</v>
      </c>
      <c r="G138" s="19" t="s">
        <v>8</v>
      </c>
      <c r="H138" s="20" t="s">
        <v>9</v>
      </c>
      <c r="I138" s="153"/>
      <c r="J138" s="155"/>
      <c r="K138" s="157"/>
      <c r="L138" s="153"/>
      <c r="M138" s="130"/>
      <c r="N138" s="130"/>
    </row>
    <row r="139" spans="1:14" s="30" customFormat="1" ht="21" customHeight="1">
      <c r="A139" s="21">
        <v>1</v>
      </c>
      <c r="B139" s="21">
        <v>2</v>
      </c>
      <c r="C139" s="42">
        <v>3</v>
      </c>
      <c r="D139" s="42">
        <v>4</v>
      </c>
      <c r="E139" s="131">
        <v>5</v>
      </c>
      <c r="F139" s="132"/>
      <c r="G139" s="132"/>
      <c r="H139" s="133"/>
      <c r="I139" s="21">
        <v>6</v>
      </c>
      <c r="J139" s="22">
        <v>7</v>
      </c>
      <c r="K139" s="22">
        <v>8</v>
      </c>
      <c r="L139" s="21">
        <v>9</v>
      </c>
      <c r="M139" s="21">
        <v>10</v>
      </c>
      <c r="N139" s="21">
        <v>11</v>
      </c>
    </row>
    <row r="140" spans="1:14" s="24" customFormat="1" ht="197.25" customHeight="1">
      <c r="A140" s="39">
        <v>1</v>
      </c>
      <c r="B140" s="67" t="s">
        <v>57</v>
      </c>
      <c r="C140" s="37" t="s">
        <v>56</v>
      </c>
      <c r="D140" s="37" t="s">
        <v>22</v>
      </c>
      <c r="E140" s="16">
        <v>0</v>
      </c>
      <c r="F140" s="16">
        <v>910</v>
      </c>
      <c r="G140" s="16">
        <v>0</v>
      </c>
      <c r="H140" s="43">
        <f>G140+F140+E140</f>
        <v>910</v>
      </c>
      <c r="I140" s="60"/>
      <c r="J140" s="60">
        <f>H140*I140</f>
        <v>0</v>
      </c>
      <c r="K140" s="51">
        <v>0.08</v>
      </c>
      <c r="L140" s="60">
        <f>J140*K140+J140</f>
        <v>0</v>
      </c>
      <c r="M140" s="60"/>
      <c r="N140" s="60"/>
    </row>
    <row r="141" spans="1:14" s="25" customFormat="1" ht="25.5" customHeight="1">
      <c r="A141" s="134" t="s">
        <v>10</v>
      </c>
      <c r="B141" s="135"/>
      <c r="C141" s="135"/>
      <c r="D141" s="135"/>
      <c r="E141" s="135"/>
      <c r="F141" s="135"/>
      <c r="G141" s="135"/>
      <c r="H141" s="135"/>
      <c r="I141" s="136"/>
      <c r="J141" s="33">
        <f>SUM(J140:J140)</f>
        <v>0</v>
      </c>
      <c r="K141" s="26"/>
      <c r="L141" s="33">
        <f>SUM(L140:L140)</f>
        <v>0</v>
      </c>
      <c r="M141" s="79"/>
      <c r="N141" s="79"/>
    </row>
    <row r="142" spans="1:14">
      <c r="A142" s="84" t="s">
        <v>67</v>
      </c>
      <c r="B142" s="83"/>
      <c r="C142" s="83"/>
      <c r="D142" s="83"/>
      <c r="E142" s="5"/>
      <c r="F142" s="5"/>
      <c r="G142" s="13"/>
      <c r="H142" s="13"/>
      <c r="I142" s="13"/>
      <c r="J142" s="14"/>
      <c r="K142" s="48"/>
      <c r="L142" s="48"/>
      <c r="M142" s="48"/>
      <c r="N142" s="48"/>
    </row>
    <row r="143" spans="1:14">
      <c r="A143" s="83" t="s">
        <v>66</v>
      </c>
      <c r="B143" s="83"/>
      <c r="C143" s="83"/>
      <c r="D143" s="83"/>
      <c r="E143" s="5"/>
      <c r="F143" s="5"/>
      <c r="G143" s="13"/>
      <c r="H143" s="13"/>
      <c r="I143" s="13"/>
      <c r="J143" s="14"/>
      <c r="K143" s="48"/>
      <c r="L143" s="48"/>
      <c r="M143" s="48"/>
      <c r="N143" s="48"/>
    </row>
    <row r="144" spans="1:14">
      <c r="A144" s="83"/>
      <c r="B144" s="83"/>
      <c r="C144" s="83"/>
      <c r="D144" s="83"/>
      <c r="E144" s="5"/>
      <c r="F144" s="5"/>
      <c r="G144" s="13"/>
      <c r="H144" s="13"/>
      <c r="I144" s="13"/>
      <c r="J144" s="14"/>
      <c r="K144" s="48"/>
      <c r="L144" s="48"/>
      <c r="M144" s="48"/>
      <c r="N144" s="48"/>
    </row>
    <row r="145" spans="1:14" ht="15.75" thickBot="1">
      <c r="A145" s="52" t="s">
        <v>129</v>
      </c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</row>
    <row r="146" spans="1:14" ht="15" customHeight="1">
      <c r="A146" s="143" t="s">
        <v>0</v>
      </c>
      <c r="B146" s="145" t="s">
        <v>1</v>
      </c>
      <c r="C146" s="147" t="s">
        <v>12</v>
      </c>
      <c r="D146" s="147" t="s">
        <v>11</v>
      </c>
      <c r="E146" s="149" t="s">
        <v>68</v>
      </c>
      <c r="F146" s="150"/>
      <c r="G146" s="150"/>
      <c r="H146" s="151"/>
      <c r="I146" s="152" t="s">
        <v>3</v>
      </c>
      <c r="J146" s="154" t="s">
        <v>4</v>
      </c>
      <c r="K146" s="156" t="s">
        <v>5</v>
      </c>
      <c r="L146" s="152" t="s">
        <v>6</v>
      </c>
      <c r="M146" s="130" t="s">
        <v>64</v>
      </c>
      <c r="N146" s="130" t="s">
        <v>65</v>
      </c>
    </row>
    <row r="147" spans="1:14" ht="22.5">
      <c r="A147" s="144"/>
      <c r="B147" s="146"/>
      <c r="C147" s="148"/>
      <c r="D147" s="148"/>
      <c r="E147" s="18" t="s">
        <v>100</v>
      </c>
      <c r="F147" s="19" t="s">
        <v>7</v>
      </c>
      <c r="G147" s="19" t="s">
        <v>8</v>
      </c>
      <c r="H147" s="20" t="s">
        <v>9</v>
      </c>
      <c r="I147" s="153"/>
      <c r="J147" s="155"/>
      <c r="K147" s="157"/>
      <c r="L147" s="153"/>
      <c r="M147" s="130"/>
      <c r="N147" s="130"/>
    </row>
    <row r="148" spans="1:14">
      <c r="A148" s="21">
        <v>1</v>
      </c>
      <c r="B148" s="21">
        <v>2</v>
      </c>
      <c r="C148" s="129">
        <v>3</v>
      </c>
      <c r="D148" s="129">
        <v>4</v>
      </c>
      <c r="E148" s="131">
        <v>5</v>
      </c>
      <c r="F148" s="132"/>
      <c r="G148" s="132"/>
      <c r="H148" s="133"/>
      <c r="I148" s="21">
        <v>6</v>
      </c>
      <c r="J148" s="22">
        <v>7</v>
      </c>
      <c r="K148" s="22">
        <v>8</v>
      </c>
      <c r="L148" s="21">
        <v>9</v>
      </c>
      <c r="M148" s="21">
        <v>10</v>
      </c>
      <c r="N148" s="21">
        <v>11</v>
      </c>
    </row>
    <row r="149" spans="1:14" ht="22.5">
      <c r="A149" s="107">
        <v>1</v>
      </c>
      <c r="B149" s="35" t="s">
        <v>99</v>
      </c>
      <c r="C149" s="35" t="s">
        <v>98</v>
      </c>
      <c r="D149" s="37" t="s">
        <v>15</v>
      </c>
      <c r="E149" s="16">
        <v>500</v>
      </c>
      <c r="F149" s="76">
        <v>0</v>
      </c>
      <c r="G149" s="16">
        <v>0</v>
      </c>
      <c r="H149" s="59">
        <f>G149+F149+E149</f>
        <v>500</v>
      </c>
      <c r="I149" s="60"/>
      <c r="J149" s="77">
        <f>I149*H149</f>
        <v>0</v>
      </c>
      <c r="K149" s="51">
        <v>0.08</v>
      </c>
      <c r="L149" s="77">
        <f>J149*K149+J149</f>
        <v>0</v>
      </c>
      <c r="M149" s="60"/>
      <c r="N149" s="60"/>
    </row>
    <row r="150" spans="1:14">
      <c r="A150" s="134" t="s">
        <v>10</v>
      </c>
      <c r="B150" s="135"/>
      <c r="C150" s="135"/>
      <c r="D150" s="135"/>
      <c r="E150" s="135"/>
      <c r="F150" s="135"/>
      <c r="G150" s="135"/>
      <c r="H150" s="135"/>
      <c r="I150" s="136"/>
      <c r="J150" s="96">
        <f>SUM(J149:J149)</f>
        <v>0</v>
      </c>
      <c r="K150" s="29"/>
      <c r="L150" s="96">
        <f>SUM(L149:L149)</f>
        <v>0</v>
      </c>
      <c r="M150" s="80"/>
      <c r="N150" s="80"/>
    </row>
    <row r="151" spans="1:14">
      <c r="A151" s="84" t="s">
        <v>67</v>
      </c>
      <c r="B151" s="83"/>
      <c r="C151" s="83"/>
      <c r="D151" s="83"/>
      <c r="E151" s="5"/>
      <c r="F151" s="5"/>
      <c r="G151" s="13"/>
      <c r="H151" s="13"/>
      <c r="I151" s="13"/>
      <c r="J151" s="14"/>
      <c r="K151" s="86"/>
      <c r="L151" s="85"/>
      <c r="M151" s="85"/>
      <c r="N151" s="85"/>
    </row>
    <row r="152" spans="1:14">
      <c r="A152" s="83" t="s">
        <v>66</v>
      </c>
      <c r="B152" s="83"/>
      <c r="C152" s="83"/>
      <c r="D152" s="83"/>
      <c r="E152" s="5"/>
      <c r="F152" s="5"/>
      <c r="G152" s="13"/>
      <c r="H152" s="13"/>
      <c r="I152" s="13"/>
      <c r="J152" s="14"/>
      <c r="K152" s="86"/>
      <c r="L152" s="85"/>
      <c r="M152" s="85"/>
      <c r="N152" s="85"/>
    </row>
    <row r="153" spans="1:14">
      <c r="A153" s="176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</row>
    <row r="154" spans="1:14" ht="15.75" thickBot="1">
      <c r="A154" s="52" t="s">
        <v>130</v>
      </c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</row>
    <row r="155" spans="1:14">
      <c r="A155" s="160" t="s">
        <v>0</v>
      </c>
      <c r="B155" s="122" t="s">
        <v>1</v>
      </c>
      <c r="C155" s="119"/>
      <c r="D155" s="162" t="s">
        <v>11</v>
      </c>
      <c r="E155" s="149" t="s">
        <v>68</v>
      </c>
      <c r="F155" s="150"/>
      <c r="G155" s="150"/>
      <c r="H155" s="151"/>
      <c r="I155" s="152" t="s">
        <v>3</v>
      </c>
      <c r="J155" s="154" t="s">
        <v>4</v>
      </c>
      <c r="K155" s="156" t="s">
        <v>5</v>
      </c>
      <c r="L155" s="152" t="s">
        <v>6</v>
      </c>
      <c r="M155" s="130" t="s">
        <v>64</v>
      </c>
      <c r="N155" s="130" t="s">
        <v>65</v>
      </c>
    </row>
    <row r="156" spans="1:14" ht="22.5">
      <c r="A156" s="161"/>
      <c r="B156" s="120"/>
      <c r="C156" s="121"/>
      <c r="D156" s="163"/>
      <c r="E156" s="18" t="s">
        <v>100</v>
      </c>
      <c r="F156" s="19" t="s">
        <v>7</v>
      </c>
      <c r="G156" s="19" t="s">
        <v>8</v>
      </c>
      <c r="H156" s="20" t="s">
        <v>9</v>
      </c>
      <c r="I156" s="153"/>
      <c r="J156" s="155"/>
      <c r="K156" s="157"/>
      <c r="L156" s="153"/>
      <c r="M156" s="130"/>
      <c r="N156" s="130"/>
    </row>
    <row r="157" spans="1:14">
      <c r="A157" s="21">
        <v>1</v>
      </c>
      <c r="B157" s="117">
        <v>2</v>
      </c>
      <c r="C157" s="118">
        <v>3</v>
      </c>
      <c r="D157" s="129">
        <v>4</v>
      </c>
      <c r="E157" s="131">
        <v>5</v>
      </c>
      <c r="F157" s="132"/>
      <c r="G157" s="132"/>
      <c r="H157" s="133"/>
      <c r="I157" s="21">
        <v>6</v>
      </c>
      <c r="J157" s="22">
        <v>7</v>
      </c>
      <c r="K157" s="22">
        <v>8</v>
      </c>
      <c r="L157" s="21">
        <v>9</v>
      </c>
      <c r="M157" s="21">
        <v>10</v>
      </c>
      <c r="N157" s="21">
        <v>11</v>
      </c>
    </row>
    <row r="158" spans="1:14" ht="17.25" customHeight="1">
      <c r="A158" s="107">
        <v>1</v>
      </c>
      <c r="B158" s="158" t="s">
        <v>101</v>
      </c>
      <c r="C158" s="159"/>
      <c r="D158" s="37" t="s">
        <v>22</v>
      </c>
      <c r="E158" s="16">
        <v>30</v>
      </c>
      <c r="F158" s="76">
        <v>0</v>
      </c>
      <c r="G158" s="16">
        <v>0</v>
      </c>
      <c r="H158" s="59">
        <f>G158+F158+E158</f>
        <v>30</v>
      </c>
      <c r="I158" s="60"/>
      <c r="J158" s="77">
        <f>I158*H158</f>
        <v>0</v>
      </c>
      <c r="K158" s="51">
        <v>0.08</v>
      </c>
      <c r="L158" s="77">
        <f>J158*K158+J158</f>
        <v>0</v>
      </c>
      <c r="M158" s="60"/>
      <c r="N158" s="60"/>
    </row>
    <row r="159" spans="1:14">
      <c r="A159" s="134" t="s">
        <v>10</v>
      </c>
      <c r="B159" s="135"/>
      <c r="C159" s="135"/>
      <c r="D159" s="135"/>
      <c r="E159" s="135"/>
      <c r="F159" s="135"/>
      <c r="G159" s="135"/>
      <c r="H159" s="135"/>
      <c r="I159" s="136"/>
      <c r="J159" s="96">
        <f>SUM(J158:J158)</f>
        <v>0</v>
      </c>
      <c r="K159" s="29"/>
      <c r="L159" s="96">
        <f>SUM(L158:L158)</f>
        <v>0</v>
      </c>
      <c r="M159" s="80"/>
      <c r="N159" s="80"/>
    </row>
    <row r="160" spans="1:14">
      <c r="A160" s="84" t="s">
        <v>67</v>
      </c>
      <c r="B160" s="83"/>
      <c r="C160" s="83"/>
      <c r="D160" s="83"/>
      <c r="E160" s="5"/>
      <c r="F160" s="5"/>
      <c r="G160" s="13"/>
      <c r="H160" s="13"/>
      <c r="I160" s="13"/>
      <c r="J160" s="14"/>
      <c r="K160" s="86"/>
      <c r="L160" s="85"/>
      <c r="M160" s="85"/>
      <c r="N160" s="85"/>
    </row>
    <row r="161" spans="1:14">
      <c r="A161" s="83" t="s">
        <v>66</v>
      </c>
      <c r="B161" s="83"/>
      <c r="C161" s="83"/>
      <c r="D161" s="83"/>
      <c r="E161" s="5"/>
      <c r="F161" s="5"/>
      <c r="G161" s="13"/>
      <c r="H161" s="13"/>
      <c r="I161" s="13"/>
      <c r="J161" s="14"/>
      <c r="K161" s="86"/>
      <c r="L161" s="85"/>
      <c r="M161" s="85"/>
      <c r="N161" s="85"/>
    </row>
    <row r="162" spans="1:14">
      <c r="A162" s="83"/>
      <c r="B162" s="83"/>
      <c r="C162" s="83"/>
      <c r="D162" s="83"/>
      <c r="E162" s="5"/>
      <c r="F162" s="5"/>
      <c r="G162" s="13"/>
      <c r="H162" s="13"/>
      <c r="I162" s="13"/>
      <c r="J162" s="14"/>
      <c r="K162" s="86"/>
      <c r="L162" s="85"/>
      <c r="M162" s="85"/>
      <c r="N162" s="85"/>
    </row>
    <row r="163" spans="1:14" ht="1.5" customHeight="1"/>
    <row r="164" spans="1:14" ht="8.25" customHeight="1"/>
    <row r="165" spans="1:14" ht="15.75" thickBot="1">
      <c r="A165" s="52" t="s">
        <v>131</v>
      </c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</row>
    <row r="166" spans="1:14">
      <c r="A166" s="143" t="s">
        <v>0</v>
      </c>
      <c r="B166" s="145" t="s">
        <v>1</v>
      </c>
      <c r="C166" s="147" t="s">
        <v>12</v>
      </c>
      <c r="D166" s="147" t="s">
        <v>11</v>
      </c>
      <c r="E166" s="149" t="s">
        <v>68</v>
      </c>
      <c r="F166" s="150"/>
      <c r="G166" s="150"/>
      <c r="H166" s="151"/>
      <c r="I166" s="152" t="s">
        <v>3</v>
      </c>
      <c r="J166" s="154" t="s">
        <v>4</v>
      </c>
      <c r="K166" s="156" t="s">
        <v>5</v>
      </c>
      <c r="L166" s="152" t="s">
        <v>6</v>
      </c>
      <c r="M166" s="130" t="s">
        <v>64</v>
      </c>
      <c r="N166" s="130" t="s">
        <v>65</v>
      </c>
    </row>
    <row r="167" spans="1:14" ht="22.5">
      <c r="A167" s="144"/>
      <c r="B167" s="146"/>
      <c r="C167" s="148"/>
      <c r="D167" s="148"/>
      <c r="E167" s="18" t="s">
        <v>100</v>
      </c>
      <c r="F167" s="19" t="s">
        <v>7</v>
      </c>
      <c r="G167" s="19" t="s">
        <v>8</v>
      </c>
      <c r="H167" s="20" t="s">
        <v>9</v>
      </c>
      <c r="I167" s="153"/>
      <c r="J167" s="155"/>
      <c r="K167" s="157"/>
      <c r="L167" s="153"/>
      <c r="M167" s="130"/>
      <c r="N167" s="130"/>
    </row>
    <row r="168" spans="1:14">
      <c r="A168" s="21">
        <v>1</v>
      </c>
      <c r="B168" s="21">
        <v>2</v>
      </c>
      <c r="C168" s="129">
        <v>3</v>
      </c>
      <c r="D168" s="129">
        <v>4</v>
      </c>
      <c r="E168" s="131">
        <v>5</v>
      </c>
      <c r="F168" s="132"/>
      <c r="G168" s="132"/>
      <c r="H168" s="133"/>
      <c r="I168" s="21">
        <v>6</v>
      </c>
      <c r="J168" s="22">
        <v>7</v>
      </c>
      <c r="K168" s="22">
        <v>8</v>
      </c>
      <c r="L168" s="21">
        <v>9</v>
      </c>
      <c r="M168" s="21">
        <v>10</v>
      </c>
      <c r="N168" s="21">
        <v>11</v>
      </c>
    </row>
    <row r="169" spans="1:14">
      <c r="A169" s="107">
        <v>1</v>
      </c>
      <c r="B169" s="35" t="s">
        <v>102</v>
      </c>
      <c r="C169" s="115" t="s">
        <v>104</v>
      </c>
      <c r="D169" s="37" t="s">
        <v>22</v>
      </c>
      <c r="E169" s="16">
        <v>500</v>
      </c>
      <c r="F169" s="76">
        <v>0</v>
      </c>
      <c r="G169" s="16">
        <v>0</v>
      </c>
      <c r="H169" s="59">
        <f>G169+F169+E169</f>
        <v>500</v>
      </c>
      <c r="I169" s="60"/>
      <c r="J169" s="77">
        <f>I169*H169</f>
        <v>0</v>
      </c>
      <c r="K169" s="51">
        <v>0.08</v>
      </c>
      <c r="L169" s="77">
        <f>J169*K169+J169</f>
        <v>0</v>
      </c>
      <c r="M169" s="60"/>
      <c r="N169" s="60"/>
    </row>
    <row r="170" spans="1:14">
      <c r="A170" s="134" t="s">
        <v>10</v>
      </c>
      <c r="B170" s="135"/>
      <c r="C170" s="135"/>
      <c r="D170" s="135"/>
      <c r="E170" s="135"/>
      <c r="F170" s="135"/>
      <c r="G170" s="135"/>
      <c r="H170" s="135"/>
      <c r="I170" s="136"/>
      <c r="J170" s="96">
        <f>SUM(J169:J169)</f>
        <v>0</v>
      </c>
      <c r="K170" s="29"/>
      <c r="L170" s="96">
        <f>SUM(L169:L169)</f>
        <v>0</v>
      </c>
      <c r="M170" s="80"/>
      <c r="N170" s="80"/>
    </row>
    <row r="171" spans="1:14">
      <c r="A171" s="84" t="s">
        <v>67</v>
      </c>
      <c r="B171" s="83"/>
      <c r="C171" s="83"/>
      <c r="D171" s="83"/>
      <c r="E171" s="5"/>
      <c r="F171" s="5"/>
      <c r="G171" s="13"/>
      <c r="H171" s="13"/>
      <c r="I171" s="13"/>
      <c r="J171" s="14"/>
      <c r="K171" s="86"/>
      <c r="L171" s="85"/>
      <c r="M171" s="85"/>
      <c r="N171" s="85"/>
    </row>
    <row r="172" spans="1:14" ht="13.5" customHeight="1">
      <c r="A172" s="83" t="s">
        <v>66</v>
      </c>
      <c r="B172" s="83"/>
      <c r="C172" s="83"/>
      <c r="D172" s="83"/>
      <c r="E172" s="5"/>
      <c r="F172" s="5"/>
      <c r="G172" s="13"/>
      <c r="H172" s="13"/>
      <c r="I172" s="13"/>
      <c r="J172" s="14"/>
      <c r="K172" s="86"/>
      <c r="L172" s="85"/>
      <c r="M172" s="85"/>
      <c r="N172" s="85"/>
    </row>
    <row r="173" spans="1:14" hidden="1"/>
    <row r="175" spans="1:14" ht="15.75" thickBot="1">
      <c r="A175" s="52" t="s">
        <v>132</v>
      </c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</row>
    <row r="176" spans="1:14">
      <c r="A176" s="143" t="s">
        <v>0</v>
      </c>
      <c r="B176" s="145" t="s">
        <v>1</v>
      </c>
      <c r="C176" s="147" t="s">
        <v>12</v>
      </c>
      <c r="D176" s="147" t="s">
        <v>11</v>
      </c>
      <c r="E176" s="149" t="s">
        <v>68</v>
      </c>
      <c r="F176" s="150"/>
      <c r="G176" s="150"/>
      <c r="H176" s="151"/>
      <c r="I176" s="152" t="s">
        <v>3</v>
      </c>
      <c r="J176" s="154" t="s">
        <v>4</v>
      </c>
      <c r="K176" s="156" t="s">
        <v>5</v>
      </c>
      <c r="L176" s="152" t="s">
        <v>6</v>
      </c>
      <c r="M176" s="130" t="s">
        <v>64</v>
      </c>
      <c r="N176" s="130" t="s">
        <v>65</v>
      </c>
    </row>
    <row r="177" spans="1:14" ht="22.5">
      <c r="A177" s="144"/>
      <c r="B177" s="146"/>
      <c r="C177" s="148"/>
      <c r="D177" s="148"/>
      <c r="E177" s="18" t="s">
        <v>100</v>
      </c>
      <c r="F177" s="19" t="s">
        <v>7</v>
      </c>
      <c r="G177" s="19" t="s">
        <v>8</v>
      </c>
      <c r="H177" s="20" t="s">
        <v>9</v>
      </c>
      <c r="I177" s="153"/>
      <c r="J177" s="155"/>
      <c r="K177" s="157"/>
      <c r="L177" s="153"/>
      <c r="M177" s="130"/>
      <c r="N177" s="130"/>
    </row>
    <row r="178" spans="1:14">
      <c r="A178" s="21">
        <v>1</v>
      </c>
      <c r="B178" s="21">
        <v>2</v>
      </c>
      <c r="C178" s="129">
        <v>3</v>
      </c>
      <c r="D178" s="129">
        <v>4</v>
      </c>
      <c r="E178" s="131">
        <v>5</v>
      </c>
      <c r="F178" s="132"/>
      <c r="G178" s="132"/>
      <c r="H178" s="133"/>
      <c r="I178" s="21">
        <v>6</v>
      </c>
      <c r="J178" s="22">
        <v>7</v>
      </c>
      <c r="K178" s="22">
        <v>8</v>
      </c>
      <c r="L178" s="21">
        <v>9</v>
      </c>
      <c r="M178" s="21">
        <v>10</v>
      </c>
      <c r="N178" s="21">
        <v>11</v>
      </c>
    </row>
    <row r="179" spans="1:14" ht="18">
      <c r="A179" s="107">
        <v>1</v>
      </c>
      <c r="B179" s="35" t="s">
        <v>103</v>
      </c>
      <c r="C179" s="115" t="s">
        <v>105</v>
      </c>
      <c r="D179" s="37" t="s">
        <v>22</v>
      </c>
      <c r="E179" s="16">
        <v>10000</v>
      </c>
      <c r="F179" s="76">
        <v>0</v>
      </c>
      <c r="G179" s="16">
        <v>0</v>
      </c>
      <c r="H179" s="59">
        <f>G179+F179+E179</f>
        <v>10000</v>
      </c>
      <c r="I179" s="60"/>
      <c r="J179" s="77">
        <f>I179*H179</f>
        <v>0</v>
      </c>
      <c r="K179" s="51">
        <v>0.08</v>
      </c>
      <c r="L179" s="77">
        <f>J179*K179+J179</f>
        <v>0</v>
      </c>
      <c r="M179" s="60"/>
      <c r="N179" s="60"/>
    </row>
    <row r="180" spans="1:14">
      <c r="A180" s="134" t="s">
        <v>10</v>
      </c>
      <c r="B180" s="135"/>
      <c r="C180" s="135"/>
      <c r="D180" s="135"/>
      <c r="E180" s="135"/>
      <c r="F180" s="135"/>
      <c r="G180" s="135"/>
      <c r="H180" s="135"/>
      <c r="I180" s="136"/>
      <c r="J180" s="96">
        <f>SUM(J179:J179)</f>
        <v>0</v>
      </c>
      <c r="K180" s="29"/>
      <c r="L180" s="96">
        <f>SUM(L179:L179)</f>
        <v>0</v>
      </c>
      <c r="M180" s="80"/>
      <c r="N180" s="80"/>
    </row>
    <row r="181" spans="1:14">
      <c r="A181" s="84" t="s">
        <v>67</v>
      </c>
      <c r="B181" s="83"/>
      <c r="C181" s="83"/>
      <c r="D181" s="83"/>
      <c r="E181" s="5"/>
      <c r="F181" s="5"/>
      <c r="G181" s="13"/>
      <c r="H181" s="13"/>
      <c r="I181" s="13"/>
      <c r="J181" s="14"/>
      <c r="K181" s="86"/>
      <c r="L181" s="85"/>
      <c r="M181" s="85"/>
      <c r="N181" s="85"/>
    </row>
    <row r="182" spans="1:14">
      <c r="A182" s="83" t="s">
        <v>66</v>
      </c>
      <c r="B182" s="83"/>
      <c r="C182" s="83"/>
      <c r="D182" s="83"/>
      <c r="E182" s="5"/>
      <c r="F182" s="5"/>
      <c r="G182" s="13"/>
      <c r="H182" s="13"/>
      <c r="I182" s="13"/>
      <c r="J182" s="14"/>
      <c r="K182" s="86"/>
      <c r="L182" s="85"/>
      <c r="M182" s="85"/>
      <c r="N182" s="85"/>
    </row>
    <row r="185" spans="1:14" ht="15.75" thickBot="1">
      <c r="A185" s="177" t="s">
        <v>133</v>
      </c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</row>
    <row r="186" spans="1:14">
      <c r="A186" s="143" t="s">
        <v>0</v>
      </c>
      <c r="B186" s="145" t="s">
        <v>1</v>
      </c>
      <c r="C186" s="147" t="s">
        <v>12</v>
      </c>
      <c r="D186" s="147" t="s">
        <v>11</v>
      </c>
      <c r="E186" s="149" t="s">
        <v>68</v>
      </c>
      <c r="F186" s="150"/>
      <c r="G186" s="150"/>
      <c r="H186" s="151"/>
      <c r="I186" s="152" t="s">
        <v>3</v>
      </c>
      <c r="J186" s="154" t="s">
        <v>4</v>
      </c>
      <c r="K186" s="156" t="s">
        <v>5</v>
      </c>
      <c r="L186" s="152" t="s">
        <v>6</v>
      </c>
      <c r="M186" s="130" t="s">
        <v>64</v>
      </c>
      <c r="N186" s="130" t="s">
        <v>65</v>
      </c>
    </row>
    <row r="187" spans="1:14">
      <c r="A187" s="144"/>
      <c r="B187" s="146"/>
      <c r="C187" s="148"/>
      <c r="D187" s="148"/>
      <c r="E187" s="18" t="s">
        <v>14</v>
      </c>
      <c r="F187" s="19" t="s">
        <v>7</v>
      </c>
      <c r="G187" s="19" t="s">
        <v>8</v>
      </c>
      <c r="H187" s="20" t="s">
        <v>9</v>
      </c>
      <c r="I187" s="153"/>
      <c r="J187" s="155"/>
      <c r="K187" s="157"/>
      <c r="L187" s="153"/>
      <c r="M187" s="130"/>
      <c r="N187" s="130"/>
    </row>
    <row r="188" spans="1:14">
      <c r="A188" s="21">
        <v>1</v>
      </c>
      <c r="B188" s="21">
        <v>2</v>
      </c>
      <c r="C188" s="125">
        <v>3</v>
      </c>
      <c r="D188" s="125">
        <v>4</v>
      </c>
      <c r="E188" s="131">
        <v>5</v>
      </c>
      <c r="F188" s="132"/>
      <c r="G188" s="132"/>
      <c r="H188" s="133"/>
      <c r="I188" s="21">
        <v>6</v>
      </c>
      <c r="J188" s="22">
        <v>7</v>
      </c>
      <c r="K188" s="22">
        <v>8</v>
      </c>
      <c r="L188" s="21">
        <v>9</v>
      </c>
      <c r="M188" s="21">
        <v>10</v>
      </c>
      <c r="N188" s="21">
        <v>11</v>
      </c>
    </row>
    <row r="189" spans="1:14" ht="23.25">
      <c r="A189" s="140">
        <v>1</v>
      </c>
      <c r="B189" s="137" t="s">
        <v>118</v>
      </c>
      <c r="C189" s="128" t="s">
        <v>112</v>
      </c>
      <c r="D189" s="126" t="s">
        <v>22</v>
      </c>
      <c r="E189" s="126">
        <v>10</v>
      </c>
      <c r="F189" s="126">
        <v>0</v>
      </c>
      <c r="G189" s="126">
        <v>0</v>
      </c>
      <c r="H189" s="108">
        <f>G189+F189+E189</f>
        <v>10</v>
      </c>
      <c r="I189" s="126"/>
      <c r="J189" s="60">
        <f>H189*I189</f>
        <v>0</v>
      </c>
      <c r="K189" s="127">
        <v>0.08</v>
      </c>
      <c r="L189" s="60">
        <f>J189*K189+J189</f>
        <v>0</v>
      </c>
      <c r="M189" s="126"/>
      <c r="N189" s="126"/>
    </row>
    <row r="190" spans="1:14" ht="23.25">
      <c r="A190" s="141"/>
      <c r="B190" s="138"/>
      <c r="C190" s="128" t="s">
        <v>113</v>
      </c>
      <c r="D190" s="126" t="s">
        <v>22</v>
      </c>
      <c r="E190" s="126">
        <v>10</v>
      </c>
      <c r="F190" s="126">
        <v>0</v>
      </c>
      <c r="G190" s="126">
        <v>0</v>
      </c>
      <c r="H190" s="108">
        <f t="shared" ref="H190:H193" si="8">G190+F190+E190</f>
        <v>10</v>
      </c>
      <c r="I190" s="126"/>
      <c r="J190" s="60">
        <f t="shared" ref="J190:J193" si="9">H190*I190</f>
        <v>0</v>
      </c>
      <c r="K190" s="127">
        <v>0.08</v>
      </c>
      <c r="L190" s="60">
        <f t="shared" ref="L190:L193" si="10">J190*K190+J190</f>
        <v>0</v>
      </c>
      <c r="M190" s="126"/>
      <c r="N190" s="126"/>
    </row>
    <row r="191" spans="1:14" ht="34.5">
      <c r="A191" s="141"/>
      <c r="B191" s="138"/>
      <c r="C191" s="128" t="s">
        <v>114</v>
      </c>
      <c r="D191" s="126" t="s">
        <v>22</v>
      </c>
      <c r="E191" s="126">
        <v>5</v>
      </c>
      <c r="F191" s="126">
        <v>0</v>
      </c>
      <c r="G191" s="126">
        <v>0</v>
      </c>
      <c r="H191" s="108">
        <f t="shared" si="8"/>
        <v>5</v>
      </c>
      <c r="I191" s="126"/>
      <c r="J191" s="60">
        <f t="shared" si="9"/>
        <v>0</v>
      </c>
      <c r="K191" s="127">
        <v>0.08</v>
      </c>
      <c r="L191" s="60">
        <f t="shared" si="10"/>
        <v>0</v>
      </c>
      <c r="M191" s="126"/>
      <c r="N191" s="126"/>
    </row>
    <row r="192" spans="1:14" ht="34.5">
      <c r="A192" s="141"/>
      <c r="B192" s="138"/>
      <c r="C192" s="128" t="s">
        <v>115</v>
      </c>
      <c r="D192" s="126" t="s">
        <v>22</v>
      </c>
      <c r="E192" s="16">
        <v>5</v>
      </c>
      <c r="F192" s="16">
        <v>0</v>
      </c>
      <c r="G192" s="16">
        <v>0</v>
      </c>
      <c r="H192" s="108">
        <f t="shared" si="8"/>
        <v>5</v>
      </c>
      <c r="I192" s="60"/>
      <c r="J192" s="60">
        <f t="shared" si="9"/>
        <v>0</v>
      </c>
      <c r="K192" s="127">
        <v>0.08</v>
      </c>
      <c r="L192" s="60">
        <f t="shared" si="10"/>
        <v>0</v>
      </c>
      <c r="M192" s="60"/>
      <c r="N192" s="60"/>
    </row>
    <row r="193" spans="1:14" ht="34.5">
      <c r="A193" s="141"/>
      <c r="B193" s="138"/>
      <c r="C193" s="128" t="s">
        <v>116</v>
      </c>
      <c r="D193" s="126" t="s">
        <v>22</v>
      </c>
      <c r="E193" s="16">
        <v>1</v>
      </c>
      <c r="F193" s="16">
        <v>0</v>
      </c>
      <c r="G193" s="16">
        <v>0</v>
      </c>
      <c r="H193" s="108">
        <f t="shared" si="8"/>
        <v>1</v>
      </c>
      <c r="I193" s="60"/>
      <c r="J193" s="60">
        <f t="shared" si="9"/>
        <v>0</v>
      </c>
      <c r="K193" s="127">
        <v>0.08</v>
      </c>
      <c r="L193" s="60">
        <f t="shared" si="10"/>
        <v>0</v>
      </c>
      <c r="M193" s="60"/>
      <c r="N193" s="60"/>
    </row>
    <row r="194" spans="1:14" ht="54.75" customHeight="1">
      <c r="A194" s="142"/>
      <c r="B194" s="139"/>
      <c r="C194" s="128" t="s">
        <v>117</v>
      </c>
      <c r="D194" s="126" t="s">
        <v>22</v>
      </c>
      <c r="E194" s="16">
        <v>1</v>
      </c>
      <c r="F194" s="16">
        <v>0</v>
      </c>
      <c r="G194" s="16">
        <v>0</v>
      </c>
      <c r="H194" s="108">
        <f>G194+F194+E194</f>
        <v>1</v>
      </c>
      <c r="I194" s="60"/>
      <c r="J194" s="60">
        <f>H194*I194</f>
        <v>0</v>
      </c>
      <c r="K194" s="127">
        <v>0.08</v>
      </c>
      <c r="L194" s="60">
        <f>J194*K194+J194</f>
        <v>0</v>
      </c>
      <c r="M194" s="60"/>
      <c r="N194" s="60"/>
    </row>
    <row r="195" spans="1:14">
      <c r="A195" s="134" t="s">
        <v>10</v>
      </c>
      <c r="B195" s="135"/>
      <c r="C195" s="135"/>
      <c r="D195" s="135"/>
      <c r="E195" s="135"/>
      <c r="F195" s="135"/>
      <c r="G195" s="135"/>
      <c r="H195" s="135"/>
      <c r="I195" s="136"/>
      <c r="J195" s="34">
        <f>SUM(J189:J194)</f>
        <v>0</v>
      </c>
      <c r="K195" s="29"/>
      <c r="L195" s="34">
        <f>SUM(L189:L194)</f>
        <v>0</v>
      </c>
      <c r="M195" s="80"/>
      <c r="N195" s="80"/>
    </row>
    <row r="196" spans="1:14">
      <c r="A196" s="84" t="s">
        <v>67</v>
      </c>
      <c r="B196" s="83"/>
      <c r="C196" s="83"/>
      <c r="D196" s="83"/>
      <c r="E196" s="5"/>
      <c r="F196" s="5"/>
      <c r="G196" s="13"/>
      <c r="H196" s="13"/>
      <c r="I196" s="13"/>
      <c r="J196" s="14"/>
      <c r="K196" s="48"/>
      <c r="L196" s="48"/>
      <c r="M196" s="48"/>
      <c r="N196" s="48"/>
    </row>
    <row r="197" spans="1:14">
      <c r="A197" s="83" t="s">
        <v>66</v>
      </c>
      <c r="B197" s="83"/>
      <c r="C197" s="83"/>
      <c r="D197" s="83"/>
      <c r="E197" s="5"/>
      <c r="F197" s="5"/>
      <c r="G197" s="13"/>
      <c r="H197" s="13"/>
      <c r="I197" s="13"/>
      <c r="J197" s="14"/>
      <c r="K197" s="48"/>
      <c r="L197" s="48"/>
      <c r="M197" s="48"/>
      <c r="N197" s="48"/>
    </row>
  </sheetData>
  <mergeCells count="220">
    <mergeCell ref="A7:I7"/>
    <mergeCell ref="L128:L129"/>
    <mergeCell ref="B119:B120"/>
    <mergeCell ref="A119:A120"/>
    <mergeCell ref="E118:H118"/>
    <mergeCell ref="A121:I121"/>
    <mergeCell ref="I106:I107"/>
    <mergeCell ref="A116:A117"/>
    <mergeCell ref="L116:L117"/>
    <mergeCell ref="K106:K107"/>
    <mergeCell ref="I116:I117"/>
    <mergeCell ref="J116:J117"/>
    <mergeCell ref="L97:L98"/>
    <mergeCell ref="K97:K98"/>
    <mergeCell ref="J106:J107"/>
    <mergeCell ref="J97:J98"/>
    <mergeCell ref="K116:K117"/>
    <mergeCell ref="C85:C86"/>
    <mergeCell ref="I97:I98"/>
    <mergeCell ref="B97:B98"/>
    <mergeCell ref="K42:K43"/>
    <mergeCell ref="E26:H26"/>
    <mergeCell ref="A16:I16"/>
    <mergeCell ref="A24:A25"/>
    <mergeCell ref="A150:I150"/>
    <mergeCell ref="B28:B29"/>
    <mergeCell ref="D52:D53"/>
    <mergeCell ref="A62:A64"/>
    <mergeCell ref="B52:B53"/>
    <mergeCell ref="E52:H52"/>
    <mergeCell ref="E54:H54"/>
    <mergeCell ref="I52:I53"/>
    <mergeCell ref="A66:A69"/>
    <mergeCell ref="B62:B64"/>
    <mergeCell ref="B58:B60"/>
    <mergeCell ref="A58:A60"/>
    <mergeCell ref="A52:A53"/>
    <mergeCell ref="B66:B69"/>
    <mergeCell ref="B70:B71"/>
    <mergeCell ref="A79:I79"/>
    <mergeCell ref="A72:A75"/>
    <mergeCell ref="B72:B75"/>
    <mergeCell ref="A70:A71"/>
    <mergeCell ref="A88:A90"/>
    <mergeCell ref="D85:D86"/>
    <mergeCell ref="E85:H85"/>
    <mergeCell ref="I85:I86"/>
    <mergeCell ref="E87:H87"/>
    <mergeCell ref="B30:B33"/>
    <mergeCell ref="A30:A33"/>
    <mergeCell ref="B34:B36"/>
    <mergeCell ref="A34:A36"/>
    <mergeCell ref="A37:I37"/>
    <mergeCell ref="C52:C53"/>
    <mergeCell ref="J24:J25"/>
    <mergeCell ref="E44:H44"/>
    <mergeCell ref="B45:C45"/>
    <mergeCell ref="A10:A11"/>
    <mergeCell ref="B10:B11"/>
    <mergeCell ref="C10:C11"/>
    <mergeCell ref="D10:D11"/>
    <mergeCell ref="E10:H10"/>
    <mergeCell ref="A28:A29"/>
    <mergeCell ref="I24:I25"/>
    <mergeCell ref="K24:K25"/>
    <mergeCell ref="L24:L25"/>
    <mergeCell ref="J10:J11"/>
    <mergeCell ref="K10:K11"/>
    <mergeCell ref="L10:L11"/>
    <mergeCell ref="I10:I11"/>
    <mergeCell ref="E12:H12"/>
    <mergeCell ref="B24:B25"/>
    <mergeCell ref="C24:C25"/>
    <mergeCell ref="D24:D25"/>
    <mergeCell ref="E24:H24"/>
    <mergeCell ref="K52:K53"/>
    <mergeCell ref="L52:L53"/>
    <mergeCell ref="B88:B90"/>
    <mergeCell ref="A92:I92"/>
    <mergeCell ref="A101:I101"/>
    <mergeCell ref="D106:D107"/>
    <mergeCell ref="B106:B107"/>
    <mergeCell ref="C106:C107"/>
    <mergeCell ref="E106:H106"/>
    <mergeCell ref="C97:C98"/>
    <mergeCell ref="D97:D98"/>
    <mergeCell ref="E97:H97"/>
    <mergeCell ref="E99:H99"/>
    <mergeCell ref="A97:A98"/>
    <mergeCell ref="K85:K86"/>
    <mergeCell ref="L85:L86"/>
    <mergeCell ref="J85:J86"/>
    <mergeCell ref="J52:J53"/>
    <mergeCell ref="B76:B77"/>
    <mergeCell ref="A76:A77"/>
    <mergeCell ref="C116:C117"/>
    <mergeCell ref="D116:D117"/>
    <mergeCell ref="E116:H116"/>
    <mergeCell ref="E108:H108"/>
    <mergeCell ref="L106:L107"/>
    <mergeCell ref="A111:I111"/>
    <mergeCell ref="A106:A107"/>
    <mergeCell ref="B85:B86"/>
    <mergeCell ref="A85:A86"/>
    <mergeCell ref="M10:M11"/>
    <mergeCell ref="N10:N11"/>
    <mergeCell ref="M24:M25"/>
    <mergeCell ref="N24:N25"/>
    <mergeCell ref="M52:M53"/>
    <mergeCell ref="N52:N53"/>
    <mergeCell ref="M85:M86"/>
    <mergeCell ref="N85:N86"/>
    <mergeCell ref="M42:M43"/>
    <mergeCell ref="N42:N43"/>
    <mergeCell ref="M97:M98"/>
    <mergeCell ref="N97:N98"/>
    <mergeCell ref="M106:M107"/>
    <mergeCell ref="N106:N107"/>
    <mergeCell ref="M116:M117"/>
    <mergeCell ref="N116:N117"/>
    <mergeCell ref="M128:M129"/>
    <mergeCell ref="N128:N129"/>
    <mergeCell ref="M137:M138"/>
    <mergeCell ref="N137:N138"/>
    <mergeCell ref="M146:M147"/>
    <mergeCell ref="N146:N147"/>
    <mergeCell ref="A137:A138"/>
    <mergeCell ref="B137:B138"/>
    <mergeCell ref="B128:B129"/>
    <mergeCell ref="C128:C129"/>
    <mergeCell ref="C137:C138"/>
    <mergeCell ref="D137:D138"/>
    <mergeCell ref="E137:H137"/>
    <mergeCell ref="I137:I138"/>
    <mergeCell ref="J137:J138"/>
    <mergeCell ref="K137:K138"/>
    <mergeCell ref="L137:L138"/>
    <mergeCell ref="D128:D129"/>
    <mergeCell ref="E128:H128"/>
    <mergeCell ref="I128:I129"/>
    <mergeCell ref="J128:J129"/>
    <mergeCell ref="K128:K129"/>
    <mergeCell ref="E130:H130"/>
    <mergeCell ref="J146:J147"/>
    <mergeCell ref="K146:K147"/>
    <mergeCell ref="L146:L147"/>
    <mergeCell ref="A141:I141"/>
    <mergeCell ref="A132:I132"/>
    <mergeCell ref="E155:H155"/>
    <mergeCell ref="I155:I156"/>
    <mergeCell ref="J155:J156"/>
    <mergeCell ref="K155:K156"/>
    <mergeCell ref="L155:L156"/>
    <mergeCell ref="A46:I46"/>
    <mergeCell ref="A42:A43"/>
    <mergeCell ref="B42:B43"/>
    <mergeCell ref="C42:C43"/>
    <mergeCell ref="D42:D43"/>
    <mergeCell ref="E42:H42"/>
    <mergeCell ref="I42:I43"/>
    <mergeCell ref="J42:J43"/>
    <mergeCell ref="L42:L43"/>
    <mergeCell ref="E148:H148"/>
    <mergeCell ref="A146:A147"/>
    <mergeCell ref="B146:B147"/>
    <mergeCell ref="C146:C147"/>
    <mergeCell ref="D146:D147"/>
    <mergeCell ref="E146:H146"/>
    <mergeCell ref="I146:I147"/>
    <mergeCell ref="E139:H139"/>
    <mergeCell ref="A128:A129"/>
    <mergeCell ref="B116:B117"/>
    <mergeCell ref="B158:C158"/>
    <mergeCell ref="A176:A177"/>
    <mergeCell ref="B176:B177"/>
    <mergeCell ref="C176:C177"/>
    <mergeCell ref="D176:D177"/>
    <mergeCell ref="E176:H176"/>
    <mergeCell ref="I176:I177"/>
    <mergeCell ref="M155:M156"/>
    <mergeCell ref="N155:N156"/>
    <mergeCell ref="E157:H157"/>
    <mergeCell ref="A159:I159"/>
    <mergeCell ref="A166:A167"/>
    <mergeCell ref="B166:B167"/>
    <mergeCell ref="C166:C167"/>
    <mergeCell ref="D166:D167"/>
    <mergeCell ref="E166:H166"/>
    <mergeCell ref="I166:I167"/>
    <mergeCell ref="J166:J167"/>
    <mergeCell ref="K166:K167"/>
    <mergeCell ref="L166:L167"/>
    <mergeCell ref="M166:M167"/>
    <mergeCell ref="N166:N167"/>
    <mergeCell ref="A155:A156"/>
    <mergeCell ref="D155:D156"/>
    <mergeCell ref="J176:J177"/>
    <mergeCell ref="K176:K177"/>
    <mergeCell ref="L176:L177"/>
    <mergeCell ref="M176:M177"/>
    <mergeCell ref="N176:N177"/>
    <mergeCell ref="E178:H178"/>
    <mergeCell ref="A180:I180"/>
    <mergeCell ref="E168:H168"/>
    <mergeCell ref="A170:I170"/>
    <mergeCell ref="M186:M187"/>
    <mergeCell ref="N186:N187"/>
    <mergeCell ref="E188:H188"/>
    <mergeCell ref="A195:I195"/>
    <mergeCell ref="B189:B194"/>
    <mergeCell ref="A189:A194"/>
    <mergeCell ref="A186:A187"/>
    <mergeCell ref="B186:B187"/>
    <mergeCell ref="C186:C187"/>
    <mergeCell ref="D186:D187"/>
    <mergeCell ref="E186:H186"/>
    <mergeCell ref="I186:I187"/>
    <mergeCell ref="J186:J187"/>
    <mergeCell ref="K186:K187"/>
    <mergeCell ref="L186:L187"/>
  </mergeCells>
  <pageMargins left="0.11811023622047245" right="0" top="0.23622047244094491" bottom="0.52083333333333337" header="0.31496062992125984" footer="0.16927083333333334"/>
  <pageSetup paperSize="9" orientation="landscape" r:id="rId1"/>
  <headerFooter>
    <oddFooter>&amp;C&amp;9Strona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ZP_50_2020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2020-08-24T06:54:15Z</dcterms:modified>
</cp:coreProperties>
</file>