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AŁGOSIA\2020\PN-BZP (krajowe)\ZP_55_2020 patomorfologia powtórka\"/>
    </mc:Choice>
  </mc:AlternateContent>
  <bookViews>
    <workbookView xWindow="0" yWindow="0" windowWidth="28740" windowHeight="12255" tabRatio="895"/>
  </bookViews>
  <sheets>
    <sheet name="ZP-55-2020" sheetId="6" r:id="rId1"/>
  </sheets>
  <calcPr calcId="162913"/>
</workbook>
</file>

<file path=xl/calcChain.xml><?xml version="1.0" encoding="utf-8"?>
<calcChain xmlns="http://schemas.openxmlformats.org/spreadsheetml/2006/main">
  <c r="F352" i="6" l="1"/>
  <c r="H352" i="6" s="1"/>
  <c r="F351" i="6"/>
  <c r="H351" i="6" s="1"/>
  <c r="F350" i="6"/>
  <c r="F333" i="6"/>
  <c r="F299" i="6"/>
  <c r="H299" i="6" s="1"/>
  <c r="F267" i="6"/>
  <c r="H267" i="6" s="1"/>
  <c r="F266" i="6"/>
  <c r="H266" i="6" s="1"/>
  <c r="F265" i="6"/>
  <c r="H265" i="6" s="1"/>
  <c r="F264" i="6"/>
  <c r="H264" i="6" s="1"/>
  <c r="F263" i="6"/>
  <c r="H263" i="6" s="1"/>
  <c r="F262" i="6"/>
  <c r="H262" i="6" s="1"/>
  <c r="F261" i="6"/>
  <c r="H261" i="6" s="1"/>
  <c r="F260" i="6"/>
  <c r="H260" i="6" s="1"/>
  <c r="F385" i="6"/>
  <c r="F386" i="6" s="1"/>
  <c r="F369" i="6"/>
  <c r="F370" i="6" s="1"/>
  <c r="F353" i="6"/>
  <c r="F334" i="6"/>
  <c r="F316" i="6"/>
  <c r="F317" i="6" s="1"/>
  <c r="F300" i="6"/>
  <c r="F283" i="6"/>
  <c r="F284" i="6" s="1"/>
  <c r="F227" i="6"/>
  <c r="H227" i="6" s="1"/>
  <c r="F226" i="6"/>
  <c r="H226" i="6" s="1"/>
  <c r="F210" i="6"/>
  <c r="H210" i="6" s="1"/>
  <c r="F209" i="6"/>
  <c r="H209" i="6" s="1"/>
  <c r="F208" i="6"/>
  <c r="H208" i="6" s="1"/>
  <c r="F207" i="6"/>
  <c r="H207" i="6" s="1"/>
  <c r="F138" i="6"/>
  <c r="H138" i="6" s="1"/>
  <c r="F137" i="6"/>
  <c r="H137" i="6" s="1"/>
  <c r="F136" i="6"/>
  <c r="H136" i="6" s="1"/>
  <c r="F135" i="6"/>
  <c r="H135" i="6" s="1"/>
  <c r="F134" i="6"/>
  <c r="H134" i="6" s="1"/>
  <c r="F133" i="6"/>
  <c r="H133" i="6" s="1"/>
  <c r="F132" i="6"/>
  <c r="H132" i="6" s="1"/>
  <c r="F131" i="6"/>
  <c r="H131" i="6" s="1"/>
  <c r="F130" i="6"/>
  <c r="H130" i="6" s="1"/>
  <c r="F129" i="6"/>
  <c r="H129" i="6" s="1"/>
  <c r="F128" i="6"/>
  <c r="H128" i="6" s="1"/>
  <c r="F127" i="6"/>
  <c r="H127" i="6" s="1"/>
  <c r="F126" i="6"/>
  <c r="H126" i="6" s="1"/>
  <c r="F125" i="6"/>
  <c r="H125" i="6" s="1"/>
  <c r="F124" i="6"/>
  <c r="H124" i="6" s="1"/>
  <c r="F123" i="6"/>
  <c r="H123" i="6" s="1"/>
  <c r="F122" i="6"/>
  <c r="H122" i="6" s="1"/>
  <c r="F121" i="6"/>
  <c r="H121" i="6" s="1"/>
  <c r="F120" i="6"/>
  <c r="H120" i="6" s="1"/>
  <c r="F119" i="6"/>
  <c r="H119" i="6" s="1"/>
  <c r="F118" i="6"/>
  <c r="H118" i="6" s="1"/>
  <c r="F117" i="6"/>
  <c r="H117" i="6" s="1"/>
  <c r="F116" i="6"/>
  <c r="H116" i="6" s="1"/>
  <c r="F115" i="6"/>
  <c r="H115" i="6" s="1"/>
  <c r="F114" i="6"/>
  <c r="H114" i="6" s="1"/>
  <c r="F113" i="6"/>
  <c r="H113" i="6" s="1"/>
  <c r="F112" i="6"/>
  <c r="H112" i="6" s="1"/>
  <c r="F111" i="6"/>
  <c r="H111" i="6" s="1"/>
  <c r="F110" i="6"/>
  <c r="H110" i="6" s="1"/>
  <c r="F109" i="6"/>
  <c r="H109" i="6" s="1"/>
  <c r="F108" i="6"/>
  <c r="H108" i="6" s="1"/>
  <c r="F107" i="6"/>
  <c r="H107" i="6" s="1"/>
  <c r="F106" i="6"/>
  <c r="H106" i="6" s="1"/>
  <c r="F105" i="6"/>
  <c r="H105" i="6" s="1"/>
  <c r="F104" i="6"/>
  <c r="H104" i="6" s="1"/>
  <c r="F103" i="6"/>
  <c r="H103" i="6" s="1"/>
  <c r="F102" i="6"/>
  <c r="H102" i="6" s="1"/>
  <c r="F101" i="6"/>
  <c r="H101" i="6" s="1"/>
  <c r="F100" i="6"/>
  <c r="H100" i="6" s="1"/>
  <c r="F99" i="6"/>
  <c r="H99" i="6" s="1"/>
  <c r="F98" i="6"/>
  <c r="H98" i="6" s="1"/>
  <c r="F97" i="6"/>
  <c r="H97" i="6" s="1"/>
  <c r="F96" i="6"/>
  <c r="H96" i="6" s="1"/>
  <c r="F95" i="6"/>
  <c r="H95" i="6" s="1"/>
  <c r="F94" i="6"/>
  <c r="H94" i="6" s="1"/>
  <c r="F93" i="6"/>
  <c r="H93" i="6" s="1"/>
  <c r="F92" i="6"/>
  <c r="H92" i="6" s="1"/>
  <c r="F91" i="6"/>
  <c r="H91" i="6" s="1"/>
  <c r="F90" i="6"/>
  <c r="H90" i="6" s="1"/>
  <c r="F89" i="6"/>
  <c r="H89" i="6" s="1"/>
  <c r="F88" i="6"/>
  <c r="H88" i="6" s="1"/>
  <c r="F87" i="6"/>
  <c r="H87" i="6" s="1"/>
  <c r="F86" i="6"/>
  <c r="H86" i="6" s="1"/>
  <c r="F85" i="6"/>
  <c r="H85" i="6" s="1"/>
  <c r="F84" i="6"/>
  <c r="H84" i="6" s="1"/>
  <c r="F83" i="6"/>
  <c r="H83" i="6" s="1"/>
  <c r="F244" i="6"/>
  <c r="F245" i="6" s="1"/>
  <c r="F228" i="6"/>
  <c r="F36" i="6"/>
  <c r="H36" i="6" s="1"/>
  <c r="F35" i="6"/>
  <c r="H35" i="6" s="1"/>
  <c r="F19" i="6"/>
  <c r="H19" i="6" s="1"/>
  <c r="F18" i="6"/>
  <c r="H18" i="6" s="1"/>
  <c r="F17" i="6"/>
  <c r="F4" i="6"/>
  <c r="H4" i="6" s="1"/>
  <c r="H17" i="6" l="1"/>
  <c r="H333" i="6"/>
  <c r="F335" i="6"/>
  <c r="H350" i="6"/>
  <c r="F354" i="6"/>
  <c r="F301" i="6"/>
  <c r="F268" i="6"/>
  <c r="H268" i="6"/>
  <c r="F229" i="6"/>
  <c r="H385" i="6"/>
  <c r="H386" i="6" s="1"/>
  <c r="H369" i="6"/>
  <c r="H370" i="6" s="1"/>
  <c r="H353" i="6"/>
  <c r="H334" i="6"/>
  <c r="H316" i="6"/>
  <c r="H317" i="6" s="1"/>
  <c r="H300" i="6"/>
  <c r="H301" i="6" s="1"/>
  <c r="H283" i="6"/>
  <c r="H284" i="6" s="1"/>
  <c r="H244" i="6"/>
  <c r="H245" i="6" s="1"/>
  <c r="H228" i="6"/>
  <c r="H229" i="6" s="1"/>
  <c r="H335" i="6" l="1"/>
  <c r="H354" i="6"/>
  <c r="F206" i="6" l="1"/>
  <c r="H206" i="6" s="1"/>
  <c r="F205" i="6"/>
  <c r="F189" i="6"/>
  <c r="H189" i="6" s="1"/>
  <c r="F188" i="6"/>
  <c r="F172" i="6"/>
  <c r="F173" i="6" s="1"/>
  <c r="H205" i="6" l="1"/>
  <c r="H211" i="6" s="1"/>
  <c r="F211" i="6"/>
  <c r="H188" i="6"/>
  <c r="H190" i="6" s="1"/>
  <c r="F190" i="6"/>
  <c r="H172" i="6"/>
  <c r="H173" i="6" s="1"/>
  <c r="F155" i="6"/>
  <c r="H155" i="6" l="1"/>
  <c r="H156" i="6" s="1"/>
  <c r="F156" i="6"/>
  <c r="F139" i="6" l="1"/>
  <c r="H139" i="6" s="1"/>
  <c r="F82" i="6"/>
  <c r="F140" i="6" s="1"/>
  <c r="H82" i="6" l="1"/>
  <c r="H140" i="6" s="1"/>
  <c r="F67" i="6"/>
  <c r="F68" i="6" s="1"/>
  <c r="F52" i="6"/>
  <c r="H52" i="6" s="1"/>
  <c r="H53" i="6" l="1"/>
  <c r="H67" i="6"/>
  <c r="H68" i="6" s="1"/>
  <c r="F53" i="6"/>
  <c r="F37" i="6"/>
  <c r="F38" i="6" s="1"/>
  <c r="F20" i="6"/>
  <c r="F21" i="6" s="1"/>
  <c r="H37" i="6" l="1"/>
  <c r="H38" i="6" s="1"/>
  <c r="H20" i="6"/>
  <c r="H21" i="6" s="1"/>
</calcChain>
</file>

<file path=xl/sharedStrings.xml><?xml version="1.0" encoding="utf-8"?>
<sst xmlns="http://schemas.openxmlformats.org/spreadsheetml/2006/main" count="1084" uniqueCount="231">
  <si>
    <t>Lp.</t>
  </si>
  <si>
    <t>Przedmiot zamówienia</t>
  </si>
  <si>
    <t xml:space="preserve">Cena jednostkowa  netto </t>
  </si>
  <si>
    <t>Producent/ Nazwa handlowa produktu / Numer katalogowy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</si>
  <si>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</si>
  <si>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</si>
  <si>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</si>
  <si>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</si>
  <si>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</si>
  <si>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</si>
  <si>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</si>
  <si>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</si>
  <si>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</si>
  <si>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2.</t>
  </si>
  <si>
    <t>UWAGA:</t>
  </si>
  <si>
    <t>RAZEM:</t>
  </si>
  <si>
    <t>►</t>
  </si>
  <si>
    <t>Zamawiający zastrzega, iż ocenie zostanie poddana tylko ta oferta, która będzie zawierała 100% oferowanych propozycji cenowych.</t>
  </si>
  <si>
    <t xml:space="preserve">Formularz zawiera formuły ułatwiajace sporządzenie oferty. </t>
  </si>
  <si>
    <t>3.</t>
  </si>
  <si>
    <t xml:space="preserve">Wartość brutto </t>
  </si>
  <si>
    <t xml:space="preserve">Wartość netto </t>
  </si>
  <si>
    <t>VAT (%)</t>
  </si>
  <si>
    <t>Jed.                 miary</t>
  </si>
  <si>
    <t>i</t>
  </si>
  <si>
    <t>Wartości i liczby w kolumnach  e), f), h) należy wpisać z dokładnością do dwóch miejsc po przecinku.</t>
  </si>
  <si>
    <t xml:space="preserve"> Wystarczy wprowadzić dane do kolumny  e) Cena jednostkowa netto i zaakceptować bądź zmienić  stawkę podatku VAT, aby uzyskać cenę oferty. </t>
  </si>
  <si>
    <t xml:space="preserve">Szacunkowa ilość 
</t>
  </si>
  <si>
    <t>DEKLAROWANE TERMINY:</t>
  </si>
  <si>
    <t>dni</t>
  </si>
  <si>
    <t>Deklarowany termin płatności (min. 45 dni - max 60 dni, licząc od daty otrzymania przez Zamawiającego faktury VAT):</t>
  </si>
  <si>
    <t>miesięcy</t>
  </si>
  <si>
    <t>Deklarowany termin ważności dostarczonego przedmiotu zamówienia, (minimum: 12 miesięcy, licząc od daty dostarczenia towaru):</t>
  </si>
  <si>
    <t>Deklarowany termin ważności dostarczonego przedmiotu zamówienia, (minimum: 12 miesięcy , licząc od daty dostarczenia towaru):</t>
  </si>
  <si>
    <t>Deklarowany termin dostawy (od 1 do max. 14 dni w dni robocze (pon. – pt.) od złożenia zapotrzebowania):</t>
  </si>
  <si>
    <t>Deklarowany termin wykonania reklamacji (min. 1 dni - max. 7 dni w dni robocze (pon. – pt.) od dnia rozpatrzenia reklamacji):</t>
  </si>
  <si>
    <t>4.</t>
  </si>
  <si>
    <t>5.</t>
  </si>
  <si>
    <t>opakowanie</t>
  </si>
  <si>
    <t>6.</t>
  </si>
  <si>
    <t>7.</t>
  </si>
  <si>
    <t>Deklarowany termin ważności dostarczonego przedmiotu zamówienia, ( minimum 12 miesięcy , licząc od daty dostarczenia towaru):</t>
  </si>
  <si>
    <t>-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</si>
  <si>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</si>
  <si>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</si>
  <si>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</si>
  <si>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</si>
  <si>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</si>
  <si>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</si>
  <si>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</si>
  <si>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</si>
  <si>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</si>
  <si>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</si>
  <si>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</si>
  <si>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</si>
  <si>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</si>
  <si>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</si>
  <si>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</si>
  <si>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</si>
  <si>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</si>
  <si>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</si>
  <si>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</si>
  <si>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</si>
  <si>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</si>
  <si>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</si>
  <si>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</si>
  <si>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</si>
  <si>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</si>
  <si>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</si>
  <si>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</si>
  <si>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</si>
  <si>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 xml:space="preserve">opakowanie  </t>
  </si>
  <si>
    <r>
      <t>IgG4</t>
    </r>
    <r>
      <rPr>
        <sz val="11"/>
        <color rgb="FF000000"/>
        <rFont val="Calibri"/>
        <family val="2"/>
        <charset val="238"/>
      </rPr>
      <t xml:space="preserve"> - przeciwciało mysie (Anti-IgG4) monoklonalne klon ZSIGG4 do immunohistochemii na ludzkich skrawkach tkankowych utrwalonych w formalinie, zatopionych w parafinie, w postaci roztworu stężonego (0,5 ml), przeciwciało posiada certyfikat IVD.</t>
    </r>
  </si>
  <si>
    <r>
      <rPr>
        <b/>
        <sz val="11"/>
        <color rgb="FF000000"/>
        <rFont val="Calibri"/>
        <family val="2"/>
        <charset val="238"/>
      </rPr>
      <t xml:space="preserve">Prolactin </t>
    </r>
    <r>
      <rPr>
        <sz val="11"/>
        <color rgb="FF000000"/>
        <rFont val="Calibri"/>
        <family val="2"/>
        <charset val="238"/>
      </rPr>
      <t>- przeciwciało królicze (Anti-Prolactin) poliklonalne do immunohistochemii na ludzkich skrawkach tkankowych utrwalonych w formalinie, zatopionych w parafinie, w postaci roztworu stężonego (1 ml), przeciwciało posiada certyfikat IVD.</t>
    </r>
  </si>
  <si>
    <r>
      <rPr>
        <b/>
        <sz val="11"/>
        <color rgb="FF000000"/>
        <rFont val="Calibri"/>
        <family val="2"/>
        <charset val="238"/>
      </rPr>
      <t xml:space="preserve">Anti-Adrenocorticotropin (ACTH) </t>
    </r>
    <r>
      <rPr>
        <sz val="11"/>
        <color theme="1"/>
        <rFont val="Calibri"/>
        <family val="2"/>
        <charset val="238"/>
        <scheme val="minor"/>
      </rPr>
      <t>- przeciwciało mysie (Anti-Human) monoklonalne klon dowolny do immunohistochemii na ludzkich skrawkach tkankowych utrwalonych w formalinie, zatopionych w parafinie, w postaci roztworu stężonego (1  ml), przeciwciało posiada certyfikat IVD.</t>
    </r>
  </si>
  <si>
    <r>
      <rPr>
        <b/>
        <sz val="11"/>
        <color rgb="FF000000"/>
        <rFont val="Calibri"/>
        <family val="2"/>
        <charset val="238"/>
      </rPr>
      <t xml:space="preserve">Murine Monoclonal anti human C4/C4d </t>
    </r>
    <r>
      <rPr>
        <sz val="11"/>
        <color rgb="FF000000"/>
        <rFont val="Calibri"/>
        <family val="2"/>
        <charset val="238"/>
      </rPr>
      <t>- przeciwciało mysie (Anti-Human) monoklonalne do immunohistochemii na ludzkich skrawkach tkankowych przygotowanych w kriostacie lub utrwalonych w formalinie, zatopionych w parafinie, w postaci roztworu stężonego (1.0-1.2 mg/mL) o pojemności (100 μL), przeciwciało posiada certyfikat IVD.</t>
    </r>
  </si>
  <si>
    <r>
      <t>EGFR</t>
    </r>
    <r>
      <rPr>
        <sz val="11"/>
        <color theme="1"/>
        <rFont val="Calibri"/>
        <family val="2"/>
        <charset val="238"/>
        <scheme val="minor"/>
      </rPr>
      <t xml:space="preserve"> - przeciwciało królicze (Anti-Human) monoklonalne, klon EP774Y, do immunohistochemii na ludzkich skrawkach tkankowych utrwalonych w formalinie, zatopionych w parafinie, w postaci roztworu stężonego o pojemności 100 µL, przeciwciało posiada certyfikat IVD.</t>
    </r>
  </si>
  <si>
    <r>
      <t>ATRX</t>
    </r>
    <r>
      <rPr>
        <sz val="11"/>
        <color theme="1"/>
        <rFont val="Calibri"/>
        <family val="2"/>
        <charset val="238"/>
        <scheme val="minor"/>
      </rPr>
      <t xml:space="preserve"> - przeciwciało królicze (Anti-Human) poliklonalne,  do immunohistochemii na ludzkich skrawkach tkankowych utrwalonych w formalinie, zatopionych w parafinie, w postaci roztworu stężonego o pojemności 100 µL, przeciwciało posiada certyfikat IVD.</t>
    </r>
  </si>
  <si>
    <r>
      <t xml:space="preserve">Anti-C5b-9 </t>
    </r>
    <r>
      <rPr>
        <sz val="11"/>
        <color rgb="FF000000"/>
        <rFont val="Calibri"/>
        <family val="2"/>
        <charset val="238"/>
      </rPr>
      <t>- przeciwciało królicze (Anti-Human) poliklonalne do immunohistochemii na ludzkich skrawkach tkankowych utrwalonych w formalinie, zatopionych w parafinie, w postaci roztworu stężonego, przeciwciało posiada certyfikat IVD.</t>
    </r>
  </si>
  <si>
    <r>
      <t>Anti-SV40 Antigen</t>
    </r>
    <r>
      <rPr>
        <sz val="11"/>
        <color theme="1"/>
        <rFont val="Calibri"/>
        <family val="2"/>
        <charset val="238"/>
        <scheme val="minor"/>
      </rPr>
      <t xml:space="preserve"> - przeciwciało mysie (Anti-Human) monoklonalne, klon PAb416,  do immunohistochemii na ludzkich skrawkach tkankowych utrwalonych w formalinie, zatopionych w parafinie, w postaci roztworu stężonego (0,2 mg/ml), o pojemności 200 µg przeciwciało posiada certyfikat IVD.</t>
    </r>
  </si>
  <si>
    <r>
      <t xml:space="preserve">MHC Class I </t>
    </r>
    <r>
      <rPr>
        <sz val="11"/>
        <color theme="1"/>
        <rFont val="Calibri"/>
        <family val="2"/>
        <charset val="238"/>
        <scheme val="minor"/>
      </rPr>
      <t>- przeciwciało mysie (Anti-Human) monoklonalne, klon W6/32,  do immunohistochemii na ludzkich skrawkach tkankowych utrwalonych w formalinie, zatopionych w parafinie, w postaci roztworu stężonego o pojemności 100 µg, przeciwciało posiada certyfikat IVD.</t>
    </r>
  </si>
  <si>
    <t xml:space="preserve"> 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</si>
  <si>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</si>
  <si>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</si>
  <si>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</si>
  <si>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</si>
  <si>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</si>
  <si>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</si>
  <si>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</si>
  <si>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</si>
  <si>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</si>
  <si>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</si>
  <si>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</si>
  <si>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</si>
  <si>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</si>
  <si>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</si>
  <si>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</si>
  <si>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</si>
  <si>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</si>
  <si>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</si>
  <si>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</si>
  <si>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</si>
  <si>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</si>
  <si>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</si>
  <si>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</si>
  <si>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r>
      <rPr>
        <b/>
        <sz val="11"/>
        <color rgb="FF000000"/>
        <rFont val="Calibri"/>
        <family val="2"/>
        <charset val="238"/>
      </rPr>
      <t>2-metylobutan (izopentan)</t>
    </r>
    <r>
      <rPr>
        <sz val="11"/>
        <color theme="1"/>
        <rFont val="Calibri"/>
        <family val="2"/>
        <charset val="238"/>
        <scheme val="minor"/>
      </rPr>
      <t xml:space="preserve"> - substancja chemiczna w postaci bezbarwnej cieczy, czystość ≥ 99%, w opakowaniu o pojemności 1l</t>
    </r>
  </si>
  <si>
    <r>
      <rPr>
        <b/>
        <sz val="11"/>
        <color rgb="FF000000"/>
        <rFont val="Calibri"/>
        <family val="2"/>
        <charset val="238"/>
      </rPr>
      <t>3,3'-diaminobenzidine tetrahydrochloride hydrate</t>
    </r>
    <r>
      <rPr>
        <sz val="11"/>
        <color theme="1"/>
        <rFont val="Calibri"/>
        <family val="2"/>
        <charset val="238"/>
        <scheme val="minor"/>
      </rPr>
      <t xml:space="preserve"> - substancja chemiczna w postaci białawego proszku, czystość ≥ 96%, pakowana po 5g</t>
    </r>
  </si>
  <si>
    <r>
      <rPr>
        <b/>
        <sz val="11"/>
        <color rgb="FF000000"/>
        <rFont val="Calibri"/>
        <family val="2"/>
        <charset val="238"/>
      </rPr>
      <t>Adenosine 5′-triphosphate disodium salt hydrate -</t>
    </r>
    <r>
      <rPr>
        <sz val="11"/>
        <color rgb="FF000000"/>
        <rFont val="Calibri"/>
        <family val="2"/>
        <charset val="238"/>
      </rPr>
      <t xml:space="preserve"> substancja chemiczna w postaci białego proszku, czystość ≥ 99%, pakowana po 1g</t>
    </r>
  </si>
  <si>
    <r>
      <rPr>
        <b/>
        <sz val="11"/>
        <color rgb="FF000000"/>
        <rFont val="Calibri"/>
        <family val="2"/>
        <charset val="238"/>
      </rPr>
      <t>Alcyan Blue 8GX 25g</t>
    </r>
    <r>
      <rPr>
        <sz val="11"/>
        <color theme="1"/>
        <rFont val="Calibri"/>
        <family val="2"/>
        <charset val="238"/>
        <scheme val="minor"/>
      </rPr>
      <t xml:space="preserve"> - substancja chemiczna w postaci niebieskiego proszku, pakowana po 25g, posiadająca certyfikat Biological Stain Commission</t>
    </r>
  </si>
  <si>
    <r>
      <rPr>
        <b/>
        <sz val="11"/>
        <color rgb="FF000000"/>
        <rFont val="Calibri"/>
        <family val="2"/>
        <charset val="238"/>
      </rPr>
      <t xml:space="preserve">Aniline </t>
    </r>
    <r>
      <rPr>
        <sz val="11"/>
        <color theme="1"/>
        <rFont val="Calibri"/>
        <family val="2"/>
        <charset val="238"/>
        <scheme val="minor"/>
      </rPr>
      <t>- substancja chemiczna w postaci cieczy, czystość ≥ 99,5%,w opakowaniu o pojemności 1l</t>
    </r>
  </si>
  <si>
    <r>
      <rPr>
        <b/>
        <sz val="11"/>
        <color rgb="FF000000"/>
        <rFont val="Calibri"/>
        <family val="2"/>
        <charset val="238"/>
      </rPr>
      <t>Azotan Srebra</t>
    </r>
    <r>
      <rPr>
        <sz val="11"/>
        <color theme="1"/>
        <rFont val="Calibri"/>
        <family val="2"/>
        <charset val="238"/>
        <scheme val="minor"/>
      </rPr>
      <t xml:space="preserve"> - substancja chemiczna w postaci bezbarwnego ciała stałego, czystość ≥ 99%, pakowana po 25g</t>
    </r>
  </si>
  <si>
    <r>
      <rPr>
        <b/>
        <sz val="11"/>
        <color rgb="FF000000"/>
        <rFont val="Calibri"/>
        <family val="2"/>
        <charset val="238"/>
      </rPr>
      <t>Carmine</t>
    </r>
    <r>
      <rPr>
        <sz val="11"/>
        <color rgb="FF000000"/>
        <rFont val="Calibri"/>
        <family val="2"/>
        <charset val="238"/>
      </rPr>
      <t xml:space="preserve"> - substancja chemiczna w postaci ciemnoczerwonego ciała stałego, pakowana po 25g, posiadająca certyfikat Biological Stain Commission</t>
    </r>
  </si>
  <si>
    <r>
      <rPr>
        <b/>
        <sz val="11"/>
        <color rgb="FF000000"/>
        <rFont val="Calibri"/>
        <family val="2"/>
        <charset val="238"/>
      </rPr>
      <t>Catalase from bovine liver</t>
    </r>
    <r>
      <rPr>
        <sz val="11"/>
        <color theme="1"/>
        <rFont val="Calibri"/>
        <family val="2"/>
        <charset val="238"/>
        <scheme val="minor"/>
      </rPr>
      <t xml:space="preserve"> - substancja chemiczna w postaci liofilizowanego proszku, 2000-5000 jedn./mg białka, w opakowaniu 1g</t>
    </r>
  </si>
  <si>
    <r>
      <rPr>
        <b/>
        <sz val="11"/>
        <color rgb="FF000000"/>
        <rFont val="Calibri"/>
        <family val="2"/>
        <charset val="238"/>
      </rPr>
      <t>Chlorek glinu (Aluminum chloride)</t>
    </r>
    <r>
      <rPr>
        <sz val="11"/>
        <color theme="1"/>
        <rFont val="Calibri"/>
        <family val="2"/>
        <charset val="238"/>
        <scheme val="minor"/>
      </rPr>
      <t xml:space="preserve"> - substancja chemiczna w postaci ciała stałego, czystość ≥ 99%, pakowana po 100g</t>
    </r>
  </si>
  <si>
    <r>
      <rPr>
        <b/>
        <sz val="11"/>
        <color rgb="FF000000"/>
        <rFont val="Calibri"/>
        <family val="2"/>
        <charset val="238"/>
      </rPr>
      <t xml:space="preserve">Chlorek kobaltu (Cobalt(II) chloride) - </t>
    </r>
    <r>
      <rPr>
        <sz val="11"/>
        <color theme="1"/>
        <rFont val="Calibri"/>
        <family val="2"/>
        <charset val="238"/>
        <scheme val="minor"/>
      </rPr>
      <t>substancja chemiczna w postaci niebieskiego proszku, bezwodna, czystość ≥ 98%, pakowana po 50g</t>
    </r>
  </si>
  <si>
    <r>
      <rPr>
        <b/>
        <sz val="11"/>
        <color rgb="FF000000"/>
        <rFont val="Calibri"/>
        <family val="2"/>
        <charset val="238"/>
      </rPr>
      <t>Chlorek magnezu (Magnesium chloride)</t>
    </r>
    <r>
      <rPr>
        <sz val="11"/>
        <color theme="1"/>
        <rFont val="Calibri"/>
        <family val="2"/>
        <charset val="238"/>
        <scheme val="minor"/>
      </rPr>
      <t xml:space="preserve"> - substancja chemiczna w postaci białych kryształów, bezwodny, czystość ≥ 98%, pakowana po 100g</t>
    </r>
  </si>
  <si>
    <r>
      <rPr>
        <b/>
        <sz val="11"/>
        <color rgb="FF000000"/>
        <rFont val="Calibri"/>
        <family val="2"/>
        <charset val="238"/>
      </rPr>
      <t>Chlorek potasu (Potassium chloride</t>
    </r>
    <r>
      <rPr>
        <sz val="11"/>
        <color theme="1"/>
        <rFont val="Calibri"/>
        <family val="2"/>
        <charset val="238"/>
        <scheme val="minor"/>
      </rPr>
      <t>) - substancja chemiczna w postaci białych kryształów lub proszku, czystość ≥ 99%, pakowana po 500g</t>
    </r>
  </si>
  <si>
    <r>
      <rPr>
        <b/>
        <sz val="11"/>
        <color rgb="FF000000"/>
        <rFont val="Calibri"/>
        <family val="2"/>
        <charset val="238"/>
      </rPr>
      <t>Chlorek wapnia 500g</t>
    </r>
    <r>
      <rPr>
        <sz val="11"/>
        <color rgb="FF000000"/>
        <rFont val="Calibri"/>
        <family val="2"/>
        <charset val="238"/>
      </rPr>
      <t xml:space="preserve"> - </t>
    </r>
    <r>
      <rPr>
        <sz val="11"/>
        <color theme="1"/>
        <rFont val="Calibri"/>
        <family val="2"/>
        <charset val="238"/>
        <scheme val="minor"/>
      </rPr>
      <t xml:space="preserve">substancja chemiczna w postaci białego proszku, bezwodna, czystość ≥ 97%, pakowana po 500g w opakowaniu chroniącym materiały higroskopijne </t>
    </r>
  </si>
  <si>
    <r>
      <rPr>
        <b/>
        <sz val="11"/>
        <color rgb="FF000000"/>
        <rFont val="Calibri"/>
        <family val="2"/>
        <charset val="1"/>
      </rPr>
      <t xml:space="preserve">Chlorek złota (Gold(III) chloride) </t>
    </r>
    <r>
      <rPr>
        <sz val="11"/>
        <color theme="1"/>
        <rFont val="Calibri"/>
        <family val="2"/>
        <charset val="238"/>
        <scheme val="minor"/>
      </rPr>
      <t>- substancja chemiczna w postaci ciemnobrązowego proszku, czystość ≥ 99%, pakowana po 5g</t>
    </r>
  </si>
  <si>
    <r>
      <rPr>
        <b/>
        <sz val="11"/>
        <color rgb="FF000000"/>
        <rFont val="Calibri"/>
        <family val="2"/>
        <charset val="1"/>
      </rPr>
      <t>Crystal Violet</t>
    </r>
    <r>
      <rPr>
        <sz val="11"/>
        <color theme="1"/>
        <rFont val="Calibri"/>
        <family val="2"/>
        <charset val="238"/>
        <scheme val="minor"/>
      </rPr>
      <t xml:space="preserve"> - </t>
    </r>
    <r>
      <rPr>
        <sz val="11"/>
        <color rgb="FF000000"/>
        <rFont val="Calibri"/>
        <family val="2"/>
        <charset val="238"/>
      </rPr>
      <t>substancja chemiczna w postaci ciemnozielonego proszku, pakowana po 25g, posiadająca certyfikat Biological Stain Commission</t>
    </r>
  </si>
  <si>
    <r>
      <rPr>
        <b/>
        <sz val="11"/>
        <color rgb="FF000000"/>
        <rFont val="Calibri"/>
        <family val="2"/>
        <charset val="238"/>
      </rPr>
      <t>Cytochrome C from bovine heart</t>
    </r>
    <r>
      <rPr>
        <sz val="11"/>
        <color rgb="FF000000"/>
        <rFont val="Calibri"/>
        <family val="2"/>
        <charset val="238"/>
      </rPr>
      <t xml:space="preserve"> - </t>
    </r>
    <r>
      <rPr>
        <sz val="11"/>
        <color theme="1"/>
        <rFont val="Calibri"/>
        <family val="2"/>
        <charset val="238"/>
        <scheme val="minor"/>
      </rPr>
      <t>substancja chemiczna w postaci czerwonobrązowych kryształów, czystość ≥ 95% (w oparciu o masę cząsteczkową), w opakowaniu 50mg</t>
    </r>
  </si>
  <si>
    <r>
      <rPr>
        <b/>
        <sz val="11"/>
        <color rgb="FF000000"/>
        <rFont val="Calibri"/>
        <family val="2"/>
        <charset val="238"/>
      </rPr>
      <t xml:space="preserve">Cytrynian Sodu (Sodium citrate tribasic dihydrate) </t>
    </r>
    <r>
      <rPr>
        <sz val="11"/>
        <color rgb="FF000000"/>
        <rFont val="Calibri"/>
        <family val="2"/>
        <charset val="238"/>
      </rPr>
      <t>-</t>
    </r>
    <r>
      <rPr>
        <sz val="11"/>
        <color theme="1"/>
        <rFont val="Calibri"/>
        <family val="2"/>
        <charset val="238"/>
        <scheme val="minor"/>
      </rPr>
      <t>substancja chemiczna w postaci białego proszku, czystość ≥ 99%, w opakowaniu 500mg</t>
    </r>
  </si>
  <si>
    <r>
      <rPr>
        <b/>
        <sz val="11"/>
        <color rgb="FF000000"/>
        <rFont val="Calibri"/>
        <family val="2"/>
        <charset val="238"/>
      </rPr>
      <t>Czerwień jądrowa (Nuclear fast red</t>
    </r>
    <r>
      <rPr>
        <sz val="11"/>
        <color theme="1"/>
        <rFont val="Calibri"/>
        <family val="2"/>
        <charset val="238"/>
        <scheme val="minor"/>
      </rPr>
      <t>) - substancja chemiczna w postaci proszku, pakowana po 25g, do zastosowania w mikroskopii.</t>
    </r>
  </si>
  <si>
    <r>
      <rPr>
        <b/>
        <sz val="11"/>
        <color rgb="FF000000"/>
        <rFont val="Calibri"/>
        <family val="2"/>
        <charset val="238"/>
      </rPr>
      <t xml:space="preserve">Czerwień Kongo - </t>
    </r>
    <r>
      <rPr>
        <sz val="11"/>
        <color theme="1"/>
        <rFont val="Calibri"/>
        <family val="2"/>
        <charset val="238"/>
        <scheme val="minor"/>
      </rPr>
      <t>substancja chemiczna w postaci czerwonobrązowego ciała stałego, pakowana po 25g, posiadająca certyfikat Biological Stain Commission</t>
    </r>
  </si>
  <si>
    <r>
      <rPr>
        <b/>
        <sz val="11"/>
        <color rgb="FF000000"/>
        <rFont val="Calibri"/>
        <family val="2"/>
        <charset val="238"/>
      </rPr>
      <t xml:space="preserve">DDSA (Dodecenylsuccinic anhydride) - </t>
    </r>
    <r>
      <rPr>
        <sz val="11"/>
        <color theme="1"/>
        <rFont val="Calibri"/>
        <family val="2"/>
        <charset val="238"/>
        <scheme val="minor"/>
      </rPr>
      <t>substancja chemiczna w postaci czystej, lepkiej cieczy, do zastosowania jako środek epoksydowy do zatapiania, pakowana po 250ml, do zastosowania w mikroskopii.</t>
    </r>
  </si>
  <si>
    <r>
      <rPr>
        <b/>
        <sz val="11"/>
        <color rgb="FF000000"/>
        <rFont val="Calibri"/>
        <family val="2"/>
        <charset val="1"/>
      </rPr>
      <t xml:space="preserve">Eosin Y disodium salt </t>
    </r>
    <r>
      <rPr>
        <sz val="11"/>
        <color theme="1"/>
        <rFont val="Calibri"/>
        <family val="2"/>
        <charset val="238"/>
        <scheme val="minor"/>
      </rPr>
      <t>- substancja chemiczna w postaci ciała stałego, pakowana po 25g, posiadająca certyfikat Biological Stain Commission</t>
    </r>
  </si>
  <si>
    <r>
      <rPr>
        <b/>
        <sz val="11"/>
        <color rgb="FF000000"/>
        <rFont val="Calibri"/>
        <family val="2"/>
        <charset val="238"/>
      </rPr>
      <t>Fuksyna kwaśna (Acid Fuchsin)</t>
    </r>
    <r>
      <rPr>
        <sz val="11"/>
        <color theme="1"/>
        <rFont val="Calibri"/>
        <family val="2"/>
        <charset val="238"/>
        <scheme val="minor"/>
      </rPr>
      <t xml:space="preserve"> - substancja chemiczna w postaci niebiesko-zielonego proszku, pakowana po 100g, wykorzystywana do barwienia tkanek</t>
    </r>
  </si>
  <si>
    <r>
      <rPr>
        <b/>
        <sz val="11"/>
        <color rgb="FF000000"/>
        <rFont val="Calibri"/>
        <family val="2"/>
        <charset val="238"/>
      </rPr>
      <t>Fuksyna zasadowa (Fuchsin)</t>
    </r>
    <r>
      <rPr>
        <sz val="11"/>
        <color theme="1"/>
        <rFont val="Calibri"/>
        <family val="2"/>
        <charset val="238"/>
        <scheme val="minor"/>
      </rPr>
      <t xml:space="preserve"> - substancja chemiczna w postaci zielonego ciała stałego, pakowana po 100g, do zastosowania w mikroskopii.</t>
    </r>
  </si>
  <si>
    <r>
      <rPr>
        <b/>
        <sz val="11"/>
        <color rgb="FF000000"/>
        <rFont val="Calibri"/>
        <family val="2"/>
        <charset val="238"/>
      </rPr>
      <t>Glicyna -</t>
    </r>
    <r>
      <rPr>
        <sz val="11"/>
        <color rgb="FF000000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substancja chemiczna w postaci białych kryształów, czystość ≥ 98,5%, pakowana po 50g</t>
    </r>
  </si>
  <si>
    <r>
      <rPr>
        <b/>
        <sz val="11"/>
        <color rgb="FF000000"/>
        <rFont val="Calibri"/>
        <family val="2"/>
        <charset val="238"/>
      </rPr>
      <t>Kwas fosforomolibdenowy (Phosphomolybdic acid hydrate)</t>
    </r>
    <r>
      <rPr>
        <sz val="11"/>
        <color theme="1"/>
        <rFont val="Calibri"/>
        <family val="2"/>
        <charset val="238"/>
        <scheme val="minor"/>
      </rPr>
      <t xml:space="preserve"> - substancja chemiczna w postaci żółtych kryształów, czystość ≥ 95%, pakowana po 25g</t>
    </r>
  </si>
  <si>
    <r>
      <rPr>
        <b/>
        <sz val="11"/>
        <color rgb="FF000000"/>
        <rFont val="Calibri"/>
        <family val="2"/>
        <charset val="238"/>
      </rPr>
      <t>Kwas nadjodowy</t>
    </r>
    <r>
      <rPr>
        <sz val="11"/>
        <color rgb="FF000000"/>
        <rFont val="Calibri"/>
        <family val="2"/>
        <charset val="238"/>
      </rPr>
      <t xml:space="preserve"> - </t>
    </r>
    <r>
      <rPr>
        <sz val="11"/>
        <color theme="1"/>
        <rFont val="Calibri"/>
        <family val="2"/>
        <charset val="238"/>
        <scheme val="minor"/>
      </rPr>
      <t>substancja chemiczna w postaci białych kryształów, czysta, czystość ≥ 99%, w opakowaniu o pojemności 100ml</t>
    </r>
  </si>
  <si>
    <r>
      <rPr>
        <b/>
        <sz val="11"/>
        <color rgb="FF000000"/>
        <rFont val="Calibri"/>
        <family val="2"/>
        <charset val="238"/>
      </rPr>
      <t>Kwas octowy (Acetic acid)</t>
    </r>
    <r>
      <rPr>
        <sz val="11"/>
        <color theme="1"/>
        <rFont val="Calibri"/>
        <family val="2"/>
        <charset val="238"/>
        <scheme val="minor"/>
      </rPr>
      <t>- substancja chemiczna w postaci cieczy, czystość ≥ 99%, w opakowaniach o pojemności 500ml</t>
    </r>
  </si>
  <si>
    <r>
      <rPr>
        <b/>
        <sz val="11"/>
        <color rgb="FF000000"/>
        <rFont val="Calibri"/>
        <family val="2"/>
        <charset val="238"/>
      </rPr>
      <t>Kwas siarkowy (Sulfuric acid)</t>
    </r>
    <r>
      <rPr>
        <sz val="11"/>
        <color rgb="FF000000"/>
        <rFont val="Calibri"/>
        <family val="2"/>
        <charset val="238"/>
      </rPr>
      <t xml:space="preserve"> - substancja chemiczna w postaci cieczy, czystość ≥ 95%, w opakowaniach o pojemności 500ml</t>
    </r>
  </si>
  <si>
    <r>
      <rPr>
        <b/>
        <sz val="11"/>
        <color rgb="FF000000"/>
        <rFont val="Calibri"/>
        <family val="2"/>
        <charset val="238"/>
      </rPr>
      <t>Kwas solny (Hydrochloric acid)</t>
    </r>
    <r>
      <rPr>
        <sz val="11"/>
        <color theme="1"/>
        <rFont val="Calibri"/>
        <family val="2"/>
        <charset val="238"/>
        <scheme val="minor"/>
      </rPr>
      <t xml:space="preserve"> - substancja chemiczna w postaci cieczy, spełniająca standardy ACS, stężenie 37%, w opakowaniach o pojemności 500ml</t>
    </r>
  </si>
  <si>
    <r>
      <rPr>
        <b/>
        <sz val="11"/>
        <color rgb="FF000000"/>
        <rFont val="Calibri"/>
        <family val="2"/>
        <charset val="238"/>
      </rPr>
      <t>Kwas szczawiowy (Oxalic acid)</t>
    </r>
    <r>
      <rPr>
        <sz val="11"/>
        <color theme="1"/>
        <rFont val="Calibri"/>
        <family val="2"/>
        <charset val="238"/>
        <scheme val="minor"/>
      </rPr>
      <t xml:space="preserve"> - substancja chemiczna w postaci cieczy, czystość ≥ 99%, w opakowaniach o pojemności 50ml</t>
    </r>
  </si>
  <si>
    <r>
      <rPr>
        <b/>
        <sz val="11"/>
        <color rgb="FF000000"/>
        <rFont val="Calibri"/>
        <family val="2"/>
        <charset val="238"/>
      </rPr>
      <t>Light Green SF Yellowish</t>
    </r>
    <r>
      <rPr>
        <sz val="11"/>
        <color rgb="FF000000"/>
        <rFont val="Calibri"/>
        <family val="2"/>
        <charset val="238"/>
      </rPr>
      <t xml:space="preserve"> - substancja chemiczna w postaci ciała stałego, pakowana po 25g, posiadająca certyfikat Biological Stain Commission</t>
    </r>
  </si>
  <si>
    <r>
      <rPr>
        <b/>
        <sz val="11"/>
        <color rgb="FF000000"/>
        <rFont val="Calibri"/>
        <family val="2"/>
        <charset val="1"/>
      </rPr>
      <t xml:space="preserve">Lithium carbonate (Węglan litu) </t>
    </r>
    <r>
      <rPr>
        <sz val="11"/>
        <color theme="1"/>
        <rFont val="Calibri"/>
        <family val="2"/>
        <charset val="238"/>
        <scheme val="minor"/>
      </rPr>
      <t>- substancja chemiczna w postaci białych kryształów, do zastosowania w mikroskopii, cz.d.a., czystość ≥ 99%, pakowana po 100g</t>
    </r>
  </si>
  <si>
    <r>
      <rPr>
        <b/>
        <sz val="11"/>
        <color rgb="FF000000"/>
        <rFont val="Calibri"/>
        <family val="2"/>
        <charset val="238"/>
      </rPr>
      <t xml:space="preserve">Methyl Blue </t>
    </r>
    <r>
      <rPr>
        <sz val="11"/>
        <color theme="1"/>
        <rFont val="Calibri"/>
        <family val="2"/>
        <charset val="238"/>
        <scheme val="minor"/>
      </rPr>
      <t>- substancja chemiczna w postaci ciemnoniebieskiego lub brązowego proszku, pakowana po 25g, posiadająca certyfikat Biological Stain Commission</t>
    </r>
  </si>
  <si>
    <r>
      <rPr>
        <b/>
        <sz val="11"/>
        <color rgb="FF000000"/>
        <rFont val="Calibri"/>
        <family val="2"/>
        <charset val="238"/>
      </rPr>
      <t>Methyl Violet</t>
    </r>
    <r>
      <rPr>
        <sz val="11"/>
        <color rgb="FF000000"/>
        <rFont val="Calibri"/>
        <family val="2"/>
        <charset val="238"/>
      </rPr>
      <t>- substancja chemiczna w postaci ciała stałego, pakowana po 25g, posiadająca certyfikat Biological Stain Commission</t>
    </r>
  </si>
  <si>
    <r>
      <rPr>
        <b/>
        <sz val="11"/>
        <color rgb="FF000000"/>
        <rFont val="Calibri"/>
        <family val="2"/>
        <charset val="238"/>
      </rPr>
      <t>NADH</t>
    </r>
    <r>
      <rPr>
        <sz val="11"/>
        <color theme="1"/>
        <rFont val="Calibri"/>
        <family val="2"/>
        <charset val="238"/>
        <scheme val="minor"/>
      </rPr>
      <t xml:space="preserve"> - substancja chemiczna w postaci beżowego proszku, czystość ≥ 97%, pakowana po 1g</t>
    </r>
  </si>
  <si>
    <r>
      <rPr>
        <b/>
        <sz val="11"/>
        <color rgb="FF000000"/>
        <rFont val="Calibri"/>
        <family val="2"/>
        <charset val="238"/>
      </rPr>
      <t xml:space="preserve">Nadmanganian Potasu (Potassium permanganate) </t>
    </r>
    <r>
      <rPr>
        <sz val="11"/>
        <color theme="1"/>
        <rFont val="Calibri"/>
        <family val="2"/>
        <charset val="238"/>
        <scheme val="minor"/>
      </rPr>
      <t>- substancja chemiczna w postaci ciemnofioletowych kryształów, spełniająca standardy ACS, czystość ≥ 99%, pakowana po 500g</t>
    </r>
  </si>
  <si>
    <r>
      <rPr>
        <b/>
        <sz val="11"/>
        <color rgb="FF000000"/>
        <rFont val="Calibri"/>
        <family val="2"/>
        <charset val="238"/>
      </rPr>
      <t>Nitrotetrazolium Blue chloride</t>
    </r>
    <r>
      <rPr>
        <sz val="11"/>
        <color theme="1"/>
        <rFont val="Calibri"/>
        <family val="2"/>
        <charset val="238"/>
        <scheme val="minor"/>
      </rPr>
      <t xml:space="preserve"> - substancja chemiczna w postaci jasnożółtych kryształów, electrophoresis grade, pakowana po 250mg</t>
    </r>
  </si>
  <si>
    <t>Odczynnik do barwienia cytohormonalnego wg Shorra</t>
  </si>
  <si>
    <r>
      <rPr>
        <b/>
        <sz val="11"/>
        <color rgb="FF000000"/>
        <rFont val="Calibri"/>
        <family val="2"/>
        <charset val="238"/>
      </rPr>
      <t>Oil Red O</t>
    </r>
    <r>
      <rPr>
        <sz val="11"/>
        <color theme="1"/>
        <rFont val="Calibri"/>
        <family val="2"/>
        <charset val="238"/>
        <scheme val="minor"/>
      </rPr>
      <t xml:space="preserve"> -</t>
    </r>
    <r>
      <rPr>
        <sz val="11"/>
        <color rgb="FF000000"/>
        <rFont val="Calibri"/>
        <family val="2"/>
        <charset val="238"/>
      </rPr>
      <t xml:space="preserve"> substancja chemiczna w postaci czerwonego proszku, pakowana po 25g, posiadająca certyfikat Biological Stain Commission</t>
    </r>
  </si>
  <si>
    <r>
      <rPr>
        <b/>
        <sz val="11"/>
        <color rgb="FF000000"/>
        <rFont val="Calibri"/>
        <family val="2"/>
        <charset val="238"/>
      </rPr>
      <t>Orange G</t>
    </r>
    <r>
      <rPr>
        <sz val="11"/>
        <color theme="1"/>
        <rFont val="Calibri"/>
        <family val="2"/>
        <charset val="238"/>
        <scheme val="minor"/>
      </rPr>
      <t xml:space="preserve"> - substancja chemiczna w postaci czerwonego proszku, zawartość barwnika powyżej 80%, pakowana po 25g, posiadająca certyfikat Biological Stain Commission</t>
    </r>
  </si>
  <si>
    <r>
      <rPr>
        <b/>
        <sz val="11"/>
        <color rgb="FF000000"/>
        <rFont val="Calibri"/>
        <family val="2"/>
        <charset val="238"/>
      </rPr>
      <t>Orcein</t>
    </r>
    <r>
      <rPr>
        <sz val="11"/>
        <color theme="1"/>
        <rFont val="Calibri"/>
        <family val="2"/>
        <charset val="238"/>
        <scheme val="minor"/>
      </rPr>
      <t xml:space="preserve"> - substancja chemiczna w postaci ciemnobrązowego proszku, pakowana po 5g, posiadająca certyfikat Biological Stain Commission</t>
    </r>
  </si>
  <si>
    <r>
      <rPr>
        <b/>
        <sz val="11"/>
        <color rgb="FF000000"/>
        <rFont val="Calibri"/>
        <family val="2"/>
        <charset val="238"/>
      </rPr>
      <t>Osmium tetroxide</t>
    </r>
    <r>
      <rPr>
        <sz val="11"/>
        <color theme="1"/>
        <rFont val="Calibri"/>
        <family val="2"/>
        <charset val="238"/>
        <scheme val="minor"/>
      </rPr>
      <t xml:space="preserve"> - substancja chemiczna w postaci krystalicznego proszku, czystość ≥ 99,8%, pakowana po 1g</t>
    </r>
  </si>
  <si>
    <r>
      <rPr>
        <b/>
        <sz val="11"/>
        <color rgb="FF000000"/>
        <rFont val="Calibri"/>
        <family val="2"/>
        <charset val="238"/>
      </rPr>
      <t xml:space="preserve">Pararosaniline Base </t>
    </r>
    <r>
      <rPr>
        <sz val="11"/>
        <color theme="1"/>
        <rFont val="Calibri"/>
        <family val="2"/>
        <charset val="238"/>
        <scheme val="minor"/>
      </rPr>
      <t>- substancja chemiczna w postaci kryształów, zawartość barwnika ≥ 95%, pakowana po 10g.</t>
    </r>
  </si>
  <si>
    <r>
      <rPr>
        <b/>
        <sz val="11"/>
        <color rgb="FF000000"/>
        <rFont val="Calibri"/>
        <family val="2"/>
        <charset val="238"/>
      </rPr>
      <t xml:space="preserve">Pąs ksylidynowy (Ponceau Xylidine) - </t>
    </r>
    <r>
      <rPr>
        <sz val="11"/>
        <color theme="1"/>
        <rFont val="Calibri"/>
        <family val="2"/>
        <charset val="238"/>
        <scheme val="minor"/>
      </rPr>
      <t>substancja chemiczna w postaci ciemnoczerwonego proszku, zawartość barwnika ≥ 60, pakowana po 25g.</t>
    </r>
  </si>
  <si>
    <r>
      <rPr>
        <b/>
        <sz val="11"/>
        <color rgb="FF000000"/>
        <rFont val="Calibri"/>
        <family val="2"/>
        <charset val="238"/>
      </rPr>
      <t xml:space="preserve">Phosphate buffered saline </t>
    </r>
    <r>
      <rPr>
        <sz val="11"/>
        <color theme="1"/>
        <rFont val="Calibri"/>
        <family val="2"/>
        <charset val="238"/>
        <scheme val="minor"/>
      </rPr>
      <t>- substancja chemiczna w postaci ciała stałego, w tabletkach, pakowana po 100 tabletek w opakowaniu.</t>
    </r>
  </si>
  <si>
    <r>
      <rPr>
        <b/>
        <sz val="11"/>
        <color rgb="FF000000"/>
        <rFont val="Calibri"/>
        <family val="2"/>
        <charset val="238"/>
      </rPr>
      <t>Pirosiarczyn Sodu (Sodium pyrosulfite)</t>
    </r>
    <r>
      <rPr>
        <sz val="11"/>
        <color theme="1"/>
        <rFont val="Calibri"/>
        <family val="2"/>
        <charset val="238"/>
        <scheme val="minor"/>
      </rPr>
      <t xml:space="preserve"> - substancja chemiczna w postaci bezbarwnego proszku, czystość ≥ 99%, pakowana po 500g</t>
    </r>
  </si>
  <si>
    <r>
      <rPr>
        <b/>
        <sz val="11"/>
        <color rgb="FF000000"/>
        <rFont val="Calibri"/>
        <family val="2"/>
        <charset val="238"/>
      </rPr>
      <t>Rhodanine</t>
    </r>
    <r>
      <rPr>
        <sz val="11"/>
        <color theme="1"/>
        <rFont val="Calibri"/>
        <family val="2"/>
        <charset val="238"/>
        <scheme val="minor"/>
      </rPr>
      <t xml:space="preserve"> - substancja chemiczna w postaci ciała stałego, czystość ≥ 99%, pakowana po 25g</t>
    </r>
  </si>
  <si>
    <r>
      <rPr>
        <b/>
        <sz val="11"/>
        <color rgb="FF000000"/>
        <rFont val="Calibri"/>
        <family val="2"/>
        <charset val="238"/>
      </rPr>
      <t xml:space="preserve">Ringer tablets – </t>
    </r>
    <r>
      <rPr>
        <sz val="11"/>
        <color rgb="FF000000"/>
        <rFont val="Calibri"/>
        <family val="2"/>
        <charset val="238"/>
      </rPr>
      <t>substancja chemiczna w postaci tabletek służąca do przygotowania roztworu Ringera, w opakowaniu zawierającym 100 tabletek</t>
    </r>
  </si>
  <si>
    <r>
      <rPr>
        <b/>
        <sz val="11"/>
        <color rgb="FF000000"/>
        <rFont val="Calibri"/>
        <family val="2"/>
        <charset val="238"/>
      </rPr>
      <t>Sodium acetate trihydrate</t>
    </r>
    <r>
      <rPr>
        <sz val="11"/>
        <color theme="1"/>
        <rFont val="Calibri"/>
        <family val="2"/>
        <charset val="238"/>
        <scheme val="minor"/>
      </rPr>
      <t xml:space="preserve"> - substancja chemiczna w postaci białych kryształów, czystość ≥ 99%, pakowana po  250g</t>
    </r>
  </si>
  <si>
    <r>
      <rPr>
        <b/>
        <sz val="11"/>
        <color rgb="FF000000"/>
        <rFont val="Calibri"/>
        <family val="2"/>
        <charset val="238"/>
      </rPr>
      <t>Sodium succinate dibasic</t>
    </r>
    <r>
      <rPr>
        <sz val="11"/>
        <color theme="1"/>
        <rFont val="Calibri"/>
        <family val="2"/>
        <charset val="238"/>
        <scheme val="minor"/>
      </rPr>
      <t xml:space="preserve"> - substancja chemiczna w postaci białego ciała stałego, czystość ≥ 99%, pakowana po 100g</t>
    </r>
  </si>
  <si>
    <r>
      <rPr>
        <b/>
        <sz val="11"/>
        <color rgb="FF000000"/>
        <rFont val="Calibri"/>
        <family val="2"/>
        <charset val="238"/>
      </rPr>
      <t>Sodium hydroxide (Sodu Wodorotlenek)</t>
    </r>
    <r>
      <rPr>
        <sz val="11"/>
        <color theme="1"/>
        <rFont val="Calibri"/>
        <family val="2"/>
        <charset val="238"/>
        <scheme val="minor"/>
      </rPr>
      <t xml:space="preserve"> - substancja chemiczna w postaci białych pigułek, czystość ≥ 98%, w opakowaniu 500g</t>
    </r>
  </si>
  <si>
    <r>
      <rPr>
        <b/>
        <sz val="11"/>
        <color rgb="FF000000"/>
        <rFont val="Calibri"/>
        <family val="2"/>
        <charset val="238"/>
      </rPr>
      <t xml:space="preserve">Tlenek propylenu (Propylene oxide) - </t>
    </r>
    <r>
      <rPr>
        <sz val="11"/>
        <color theme="1"/>
        <rFont val="Calibri"/>
        <family val="2"/>
        <charset val="238"/>
        <scheme val="minor"/>
      </rPr>
      <t>substancja chemiczna w postaci bezbarwnej cieczy, czystość ≥ 99,5%, w opakowaniu o pojemności 1l</t>
    </r>
  </si>
  <si>
    <r>
      <rPr>
        <b/>
        <sz val="11"/>
        <color rgb="FF000000"/>
        <rFont val="Calibri"/>
        <family val="2"/>
        <charset val="238"/>
      </rPr>
      <t>Toluidyne Blue</t>
    </r>
    <r>
      <rPr>
        <sz val="11"/>
        <color theme="1"/>
        <rFont val="Calibri"/>
        <family val="2"/>
        <charset val="238"/>
        <scheme val="minor"/>
      </rPr>
      <t xml:space="preserve"> - substancja chemiczna w postaci ciemnozielonego proszku, pakowana po 25g, posiadająca certyfikat Biological Stain Commission</t>
    </r>
  </si>
  <si>
    <r>
      <rPr>
        <b/>
        <sz val="11"/>
        <color rgb="FF000000"/>
        <rFont val="Calibri"/>
        <family val="2"/>
        <charset val="238"/>
      </rPr>
      <t>Urotropine</t>
    </r>
    <r>
      <rPr>
        <sz val="11"/>
        <color rgb="FF000000"/>
        <rFont val="Calibri"/>
        <family val="2"/>
        <charset val="238"/>
      </rPr>
      <t xml:space="preserve"> - substancja chemiczna w postaci bezbarwnych kryształów, czystość ≥ 99%, w opakowaniu 250g</t>
    </r>
  </si>
  <si>
    <r>
      <rPr>
        <b/>
        <sz val="11"/>
        <color rgb="FF000000"/>
        <rFont val="Calibri"/>
        <family val="2"/>
        <charset val="238"/>
      </rPr>
      <t>Węgiel aktywny (Activated charcoal)-</t>
    </r>
    <r>
      <rPr>
        <sz val="11"/>
        <color theme="1"/>
        <rFont val="Calibri"/>
        <family val="2"/>
        <charset val="238"/>
        <scheme val="minor"/>
      </rPr>
      <t xml:space="preserve"> substancja chemiczna w postaci czarnego proszku, czystość w standardzie puriss p.a., w opakowaniu 250g</t>
    </r>
  </si>
  <si>
    <r>
      <rPr>
        <b/>
        <sz val="11"/>
        <color rgb="FF000000"/>
        <rFont val="Calibri"/>
        <family val="2"/>
        <charset val="238"/>
      </rPr>
      <t>Żelazocyjanek potasu (Potassium ferricyanide)</t>
    </r>
    <r>
      <rPr>
        <sz val="11"/>
        <color theme="1"/>
        <rFont val="Calibri"/>
        <family val="2"/>
        <charset val="238"/>
        <scheme val="minor"/>
      </rPr>
      <t xml:space="preserve"> - substancja chemiczna w postaci kryształów, czystość ≥ 99%, w opakowaniu 100g</t>
    </r>
  </si>
  <si>
    <r>
      <rPr>
        <b/>
        <sz val="11"/>
        <color rgb="FF000000"/>
        <rFont val="Calibri"/>
        <family val="2"/>
        <charset val="1"/>
      </rPr>
      <t>Uranyl acetate, dihydrate</t>
    </r>
    <r>
      <rPr>
        <sz val="11"/>
        <color theme="1"/>
        <rFont val="Calibri"/>
        <family val="2"/>
        <charset val="238"/>
        <scheme val="minor"/>
      </rPr>
      <t xml:space="preserve"> - substancja chemiczna w postaci żółtych kryształów, do zastosowania w mikroskopii elektronowej, w opakowaniu 25g</t>
    </r>
  </si>
  <si>
    <t xml:space="preserve">zestaw </t>
  </si>
  <si>
    <r>
      <t xml:space="preserve">Zestaw do barwienia met Papanicolaou </t>
    </r>
    <r>
      <rPr>
        <sz val="11"/>
        <color theme="1"/>
        <rFont val="Calibri"/>
        <family val="2"/>
        <charset val="238"/>
        <scheme val="minor"/>
      </rPr>
      <t>– pełen zestaw odczynników umożliwiających wykonanie barwienia metodą Papanicolaou, pozwalający na wykonanie 100 testów</t>
    </r>
  </si>
  <si>
    <r>
      <rPr>
        <b/>
        <sz val="11"/>
        <color rgb="FF000000"/>
        <rFont val="Calibri"/>
        <family val="2"/>
        <charset val="1"/>
      </rPr>
      <t>UranyLess</t>
    </r>
    <r>
      <rPr>
        <sz val="11"/>
        <color theme="1"/>
        <rFont val="Calibri"/>
        <family val="2"/>
        <charset val="238"/>
        <scheme val="minor"/>
      </rPr>
      <t xml:space="preserve"> – nieradioaktywna lantanowa mieszanina barwiąca stosowana w mikroskopii elektronowej, w bezpowietrznej butelce z pompką o pojemności 30ml</t>
    </r>
  </si>
  <si>
    <r>
      <rPr>
        <b/>
        <sz val="11"/>
        <color rgb="FF000000"/>
        <rFont val="Calibri"/>
        <family val="2"/>
        <charset val="1"/>
      </rPr>
      <t xml:space="preserve">3% cytrynian ołowiu </t>
    </r>
    <r>
      <rPr>
        <sz val="11"/>
        <color theme="1"/>
        <rFont val="Calibri"/>
        <family val="2"/>
        <charset val="238"/>
        <scheme val="minor"/>
      </rPr>
      <t>- roztwór do zwiększenia kontrastu, gotowy do użycia, w bezpowietrznej butelce z pompką o pojemności 30ml</t>
    </r>
  </si>
  <si>
    <r>
      <t xml:space="preserve">di-Sodu wodorofosforan 12 (di-Sodium hydrogen phosphate dodecahydrate) - </t>
    </r>
    <r>
      <rPr>
        <sz val="11"/>
        <color theme="1"/>
        <rFont val="Calibri"/>
        <family val="2"/>
        <charset val="238"/>
        <scheme val="minor"/>
      </rPr>
      <t>substancja chemiczna w postaci bezbarwnych kryształów lub krystalicznego proszku , cz.d.a., w opakowaniu 250g</t>
    </r>
  </si>
  <si>
    <r>
      <rPr>
        <b/>
        <sz val="11"/>
        <color rgb="FF000000"/>
        <rFont val="Calibri"/>
        <family val="2"/>
        <charset val="1"/>
      </rPr>
      <t>Eozyna Y</t>
    </r>
    <r>
      <rPr>
        <sz val="11"/>
        <color theme="1"/>
        <rFont val="Calibri"/>
        <family val="2"/>
        <charset val="238"/>
        <scheme val="minor"/>
      </rPr>
      <t xml:space="preserve"> – w</t>
    </r>
    <r>
      <rPr>
        <sz val="10"/>
        <color rgb="FF000000"/>
        <rFont val="Arial"/>
        <family val="2"/>
        <charset val="238"/>
      </rPr>
      <t>odny 1% roztwór eozyny Y do rutynowego barwienia histopatologicznego, w opakowaniach o pojemności 1l</t>
    </r>
  </si>
  <si>
    <r>
      <rPr>
        <b/>
        <sz val="11"/>
        <color rgb="FF000000"/>
        <rFont val="Calibri"/>
        <family val="2"/>
        <charset val="1"/>
      </rPr>
      <t>Kwas chromowy</t>
    </r>
    <r>
      <rPr>
        <sz val="11"/>
        <color theme="1"/>
        <rFont val="Calibri"/>
        <family val="2"/>
        <charset val="238"/>
        <scheme val="minor"/>
      </rPr>
      <t xml:space="preserve"> - substancja chemiczna w postaci brunatno-czerwonej cieczy, czysta, w opakowaniu o pojemności 500ml</t>
    </r>
  </si>
  <si>
    <r>
      <t xml:space="preserve">Kwas pikrynowy (Picric Acid) – </t>
    </r>
    <r>
      <rPr>
        <sz val="11"/>
        <color theme="1"/>
        <rFont val="Calibri"/>
        <family val="2"/>
        <charset val="238"/>
        <scheme val="minor"/>
      </rPr>
      <t>substancja chemiczna w postaci proszku, cz.d.a, w opakowaniach 100g</t>
    </r>
  </si>
  <si>
    <r>
      <rPr>
        <b/>
        <sz val="11"/>
        <color rgb="FF000000"/>
        <rFont val="Calibri"/>
        <family val="2"/>
        <charset val="1"/>
      </rPr>
      <t>Sacharoza (Sucrose)</t>
    </r>
    <r>
      <rPr>
        <sz val="11"/>
        <color theme="1"/>
        <rFont val="Calibri"/>
        <family val="2"/>
        <charset val="238"/>
        <scheme val="minor"/>
      </rPr>
      <t xml:space="preserve"> - substancja chemiczna w postaci bezbarwnych kryształów lub białego proszku , cz.d.a.,  czystość ≥ 99,8%, w opakowaniu 1kg</t>
    </r>
  </si>
  <si>
    <r>
      <t xml:space="preserve">Tris (hydroksymetylo) Aminometan </t>
    </r>
    <r>
      <rPr>
        <sz val="11"/>
        <color theme="1"/>
        <rFont val="Calibri"/>
        <family val="2"/>
        <charset val="238"/>
        <scheme val="minor"/>
      </rPr>
      <t>- substancja chemiczna w postaci bezbarwnego ciała stałego, cz.d.a.,  czystość ≥ 99%, w opakowaniu 250g</t>
    </r>
  </si>
  <si>
    <r>
      <rPr>
        <b/>
        <sz val="11"/>
        <color rgb="FF000000"/>
        <rFont val="Calibri"/>
        <family val="2"/>
        <charset val="1"/>
      </rPr>
      <t>DePeX –</t>
    </r>
    <r>
      <rPr>
        <sz val="11"/>
        <color theme="1"/>
        <rFont val="Calibri"/>
        <family val="2"/>
        <charset val="238"/>
        <scheme val="minor"/>
      </rPr>
      <t xml:space="preserve"> neutralny roztwór polistyrenu i plastyfikatorów w ksylenie służący jako mounting medium, w opakowaniu o pojemności 100ml</t>
    </r>
  </si>
  <si>
    <r>
      <rPr>
        <b/>
        <sz val="11"/>
        <color rgb="FF000000"/>
        <rFont val="Calibri"/>
        <family val="2"/>
        <charset val="1"/>
      </rPr>
      <t xml:space="preserve">Glycid ether 100 – </t>
    </r>
    <r>
      <rPr>
        <sz val="11"/>
        <color theme="1"/>
        <rFont val="Calibri"/>
        <family val="2"/>
        <charset val="238"/>
        <scheme val="minor"/>
      </rPr>
      <t>odczynnik laboratoryjny w postaci żółtawej cieczy, do zastosowania w mikroskopii elektronowej, służący do zatapiania preparatów, w opakowaniu o pojemności 100ml</t>
    </r>
  </si>
  <si>
    <r>
      <rPr>
        <b/>
        <sz val="11"/>
        <color rgb="FF000000"/>
        <rFont val="Calibri"/>
        <family val="2"/>
        <charset val="1"/>
      </rPr>
      <t xml:space="preserve">Methylnadic anhydride </t>
    </r>
    <r>
      <rPr>
        <sz val="11"/>
        <color theme="1"/>
        <rFont val="Calibri"/>
        <family val="2"/>
        <charset val="238"/>
        <scheme val="minor"/>
      </rPr>
      <t>-odczynnik laboratoryjny w postaci jasnożółtej kleistej substancji, służący do utwardzania Glycid Acid 100, w opakowaniu o pojemności 100ml</t>
    </r>
  </si>
  <si>
    <r>
      <rPr>
        <b/>
        <sz val="11"/>
        <color rgb="FF000000"/>
        <rFont val="Calibri"/>
        <family val="2"/>
        <charset val="1"/>
      </rPr>
      <t>Barbitalum Natrium (barbital sodowy)</t>
    </r>
    <r>
      <rPr>
        <sz val="11"/>
        <color theme="1"/>
        <rFont val="Calibri"/>
        <family val="2"/>
        <charset val="238"/>
        <scheme val="minor"/>
      </rPr>
      <t>- substancja chemiczna w postaci białego proszku, cz.d.a., czystość ≥ 98%, w opakowaniu 5g</t>
    </r>
  </si>
  <si>
    <t>1 sztuka</t>
  </si>
  <si>
    <r>
      <rPr>
        <b/>
        <sz val="11"/>
        <color rgb="FF000000"/>
        <rFont val="Calibri"/>
        <family val="2"/>
        <charset val="1"/>
      </rPr>
      <t>Komora wilgotna</t>
    </r>
    <r>
      <rPr>
        <sz val="11"/>
        <color theme="1"/>
        <rFont val="Calibri"/>
        <family val="2"/>
        <charset val="238"/>
        <scheme val="minor"/>
      </rPr>
      <t xml:space="preserve"> - barwiacz mający zastosowanie w rutynowym barwieniu preparatów oraz jako komora wilgotności, podstawa wykonana z czarnego tworzywa ABS odpornego na wiele chemikaliów, pokrywa wykonana z przeżroczystego tworzywa PETG, posiadająca paski polimerowe zapobiegające przesuwaniu się szkiełek na każdym stanowisku, o wymiarach 380 x 240 x 45 mm (na 20 szkiełek)</t>
    </r>
  </si>
  <si>
    <r>
      <rPr>
        <b/>
        <sz val="11"/>
        <color rgb="FF000000"/>
        <rFont val="Calibri"/>
        <family val="2"/>
        <charset val="1"/>
      </rPr>
      <t>Sączki filtracyjne z bibuły –</t>
    </r>
    <r>
      <rPr>
        <sz val="11"/>
        <color theme="1"/>
        <rFont val="Calibri"/>
        <family val="2"/>
        <charset val="238"/>
        <scheme val="minor"/>
      </rPr>
      <t xml:space="preserve"> średnio miękkie sączki wykonane z bibuły o gramaturze 85 g/m2 oraz grubości 0,2mm, o średnicy 55mm, w opakowaniu zawierającym 100 sztuk</t>
    </r>
  </si>
  <si>
    <r>
      <rPr>
        <b/>
        <sz val="11"/>
        <color rgb="FF000000"/>
        <rFont val="Calibri"/>
        <family val="2"/>
        <charset val="1"/>
      </rPr>
      <t>Sączki filtracyjne z bibuły –</t>
    </r>
    <r>
      <rPr>
        <sz val="11"/>
        <color theme="1"/>
        <rFont val="Calibri"/>
        <family val="2"/>
        <charset val="238"/>
        <scheme val="minor"/>
      </rPr>
      <t xml:space="preserve"> średnio miękkie sączki wykonane z bibuły o gramaturze 85 g/m2 oraz grubości 0,2mm, o średnicy 70mm, w opakowaniu zawierającym 100 sztuk</t>
    </r>
  </si>
  <si>
    <r>
      <rPr>
        <b/>
        <sz val="11"/>
        <color rgb="FF000000"/>
        <rFont val="Calibri"/>
        <family val="2"/>
        <charset val="1"/>
      </rPr>
      <t>Szpatułko-łyżeczka</t>
    </r>
    <r>
      <rPr>
        <sz val="11"/>
        <color theme="1"/>
        <rFont val="Calibri"/>
        <family val="2"/>
        <charset val="238"/>
        <scheme val="minor"/>
      </rPr>
      <t xml:space="preserve"> – służąca do odmierzania i ważenia substancji chemicznych, wykonana z porcelany, trwałość do temperatury 1000°C, zgodna z normą DIN 40680, o długości 120 mm</t>
    </r>
  </si>
  <si>
    <r>
      <rPr>
        <b/>
        <sz val="11"/>
        <color rgb="FF000000"/>
        <rFont val="Calibri"/>
        <family val="2"/>
        <charset val="1"/>
      </rPr>
      <t>Szpatułko-łyżeczka</t>
    </r>
    <r>
      <rPr>
        <sz val="11"/>
        <color theme="1"/>
        <rFont val="Calibri"/>
        <family val="2"/>
        <charset val="238"/>
        <scheme val="minor"/>
      </rPr>
      <t xml:space="preserve"> – służąca do odmierzania i ważenia substancji chemicznych, wykonana z porcelany, trwałość do temperatury 1000°C, zgodna z normą DIN 40680, o długości 160 mm</t>
    </r>
  </si>
  <si>
    <r>
      <rPr>
        <b/>
        <sz val="11"/>
        <color rgb="FF000000"/>
        <rFont val="Calibri"/>
        <family val="2"/>
        <charset val="1"/>
      </rPr>
      <t>Szpatułko-łyżeczka</t>
    </r>
    <r>
      <rPr>
        <sz val="11"/>
        <color theme="1"/>
        <rFont val="Calibri"/>
        <family val="2"/>
        <charset val="238"/>
        <scheme val="minor"/>
      </rPr>
      <t xml:space="preserve"> – służąca do odmierzania i ważenia substancji chemicznych, wykonana z porcelany, trwałość do temperatury 1000°C, zgodna z normą DIN 40680, o długości 200 mm</t>
    </r>
  </si>
  <si>
    <r>
      <rPr>
        <b/>
        <sz val="11"/>
        <color rgb="FF000000"/>
        <rFont val="Calibri"/>
        <family val="2"/>
        <charset val="1"/>
      </rPr>
      <t>Zlewka laboratoryjna</t>
    </r>
    <r>
      <rPr>
        <sz val="11"/>
        <color theme="1"/>
        <rFont val="Calibri"/>
        <family val="2"/>
        <charset val="238"/>
        <scheme val="minor"/>
      </rPr>
      <t xml:space="preserve"> – wykonana z EFTE, umożliwiająca pracę w temperaturze -100 to +150 °C, przezroczysta, z nadrukowaną skalą, o pojemności 100ml</t>
    </r>
  </si>
  <si>
    <r>
      <rPr>
        <b/>
        <sz val="11"/>
        <color rgb="FF000000"/>
        <rFont val="Calibri"/>
        <family val="2"/>
        <charset val="1"/>
      </rPr>
      <t>Zlewka laboratoryjna</t>
    </r>
    <r>
      <rPr>
        <sz val="11"/>
        <color theme="1"/>
        <rFont val="Calibri"/>
        <family val="2"/>
        <charset val="238"/>
        <scheme val="minor"/>
      </rPr>
      <t xml:space="preserve"> – wykonana z EFTE, umożliwiająca pracę w temperaturze -100 to +150 °C, przezroczysta, z nadrukowaną skalą, o pojemności 250ml</t>
    </r>
  </si>
  <si>
    <t xml:space="preserve">opakowanie zbiorcze  </t>
  </si>
  <si>
    <r>
      <rPr>
        <b/>
        <sz val="11"/>
        <color rgb="FF000000"/>
        <rFont val="Calibri"/>
        <family val="2"/>
        <charset val="1"/>
      </rPr>
      <t xml:space="preserve">Żyletki </t>
    </r>
    <r>
      <rPr>
        <sz val="11"/>
        <color theme="1"/>
        <rFont val="Calibri"/>
        <family val="2"/>
        <charset val="238"/>
        <scheme val="minor"/>
      </rPr>
      <t>– wykonane z platynowej stali nierdzewnej, posiadające obustronne ostrze, w opakowaniu zbiorczym zawierającym 20 pudełek po 5 sztuk</t>
    </r>
  </si>
  <si>
    <r>
      <rPr>
        <b/>
        <sz val="11"/>
        <color rgb="FF000000"/>
        <rFont val="Calibri"/>
        <family val="2"/>
        <charset val="238"/>
      </rPr>
      <t>Bibuła jakościowa</t>
    </r>
    <r>
      <rPr>
        <sz val="11"/>
        <color theme="1"/>
        <rFont val="Calibri"/>
        <family val="2"/>
        <charset val="238"/>
        <scheme val="minor"/>
      </rPr>
      <t xml:space="preserve"> - średnia, o gramaturze 65g/m2, w arkuszach o wymiarach 450 x 560mm, w opakowaniach po 100 arkuszy</t>
    </r>
  </si>
  <si>
    <r>
      <rPr>
        <b/>
        <sz val="11"/>
        <color rgb="FF000000"/>
        <rFont val="Calibri"/>
        <family val="2"/>
        <charset val="238"/>
      </rPr>
      <t>Nożyczki laboratoryjne</t>
    </r>
    <r>
      <rPr>
        <sz val="11"/>
        <color theme="1"/>
        <rFont val="Calibri"/>
        <family val="2"/>
        <charset val="238"/>
        <scheme val="minor"/>
      </rPr>
      <t xml:space="preserve"> - proste, końce ostre, długość całkowita 150mm</t>
    </r>
  </si>
  <si>
    <r>
      <rPr>
        <b/>
        <sz val="11"/>
        <color rgb="FF000000"/>
        <rFont val="Calibri"/>
        <family val="2"/>
        <charset val="238"/>
      </rPr>
      <t>Minuntnik</t>
    </r>
    <r>
      <rPr>
        <sz val="11"/>
        <color rgb="FF000000"/>
        <rFont val="Calibri"/>
        <family val="2"/>
        <charset val="238"/>
      </rPr>
      <t xml:space="preserve"> - mechaniczny, odmierzający 1h, skalowany co 1 minutę, obudowa urządzenia wykonana z tworzywa sztucznego</t>
    </r>
  </si>
  <si>
    <r>
      <rPr>
        <b/>
        <sz val="11"/>
        <color rgb="FF000000"/>
        <rFont val="Calibri"/>
        <family val="2"/>
        <charset val="238"/>
      </rPr>
      <t>Nici sekcyjne</t>
    </r>
    <r>
      <rPr>
        <sz val="11"/>
        <color theme="1"/>
        <rFont val="Calibri"/>
        <family val="2"/>
        <charset val="238"/>
        <scheme val="minor"/>
      </rPr>
      <t xml:space="preserve"> - nr 18, nawinięte na szpulę o wadze ok. 250g, o długości 310m, lniane, w kolorze kremowym</t>
    </r>
  </si>
  <si>
    <r>
      <rPr>
        <b/>
        <sz val="11"/>
        <color rgb="FF000000"/>
        <rFont val="Calibri"/>
        <family val="2"/>
        <charset val="238"/>
      </rPr>
      <t xml:space="preserve">Igła sekcyjna </t>
    </r>
    <r>
      <rPr>
        <sz val="11"/>
        <color theme="1"/>
        <rFont val="Calibri"/>
        <family val="2"/>
        <charset val="238"/>
        <scheme val="minor"/>
      </rPr>
      <t>- wykonana ze stalli nierdzewnej (nieutleniającej się), wygięta, o długości w zakresie 110-130mm, w opakowaniu zawierającym 12 sztuk</t>
    </r>
  </si>
  <si>
    <r>
      <rPr>
        <b/>
        <sz val="11"/>
        <color rgb="FF000000"/>
        <rFont val="Calibri"/>
        <family val="2"/>
        <charset val="238"/>
      </rPr>
      <t>Siatki miedziane</t>
    </r>
    <r>
      <rPr>
        <sz val="11"/>
        <color rgb="FF000000"/>
        <rFont val="Calibri"/>
        <family val="2"/>
        <charset val="238"/>
      </rPr>
      <t xml:space="preserve"> - 400 oczkowe , o średnicy 3,05mm, w opakowaniu zawierającym 100 sztuk</t>
    </r>
  </si>
  <si>
    <r>
      <rPr>
        <b/>
        <sz val="11"/>
        <color rgb="FF000000"/>
        <rFont val="Calibri"/>
        <family val="2"/>
        <charset val="238"/>
      </rPr>
      <t>Pojemnik do przechowywania siatek</t>
    </r>
    <r>
      <rPr>
        <sz val="11"/>
        <color theme="1"/>
        <rFont val="Calibri"/>
        <family val="2"/>
        <charset val="238"/>
        <scheme val="minor"/>
      </rPr>
      <t xml:space="preserve"> -posiadający ponumerowane pozycje, z przezroczystą, przesuwną pokrywą , która zabezpiecza siatki, w opakowaniu zawierającym 10 sztuk</t>
    </r>
  </si>
  <si>
    <r>
      <rPr>
        <b/>
        <sz val="11"/>
        <color rgb="FF000000"/>
        <rFont val="Calibri"/>
        <family val="2"/>
        <charset val="238"/>
      </rPr>
      <t xml:space="preserve">Siatki niklowe pokryte Formvarem </t>
    </r>
    <r>
      <rPr>
        <sz val="11"/>
        <color theme="1"/>
        <rFont val="Calibri"/>
        <family val="2"/>
        <charset val="238"/>
        <scheme val="minor"/>
      </rPr>
      <t>- 300 oczkowe , o średnicy 3,05mm, w opakowaniu zawierającym 25 sztuk</t>
    </r>
  </si>
  <si>
    <r>
      <rPr>
        <b/>
        <sz val="11"/>
        <color rgb="FF000000"/>
        <rFont val="Calibri"/>
        <family val="2"/>
        <charset val="238"/>
      </rPr>
      <t>Pojemnik do bloczków eponowych</t>
    </r>
    <r>
      <rPr>
        <sz val="11"/>
        <color theme="1"/>
        <rFont val="Calibri"/>
        <family val="2"/>
        <charset val="238"/>
        <scheme val="minor"/>
      </rPr>
      <t xml:space="preserve"> - płaski, wykonany z silikonu, z 21 ilości
studzienek</t>
    </r>
  </si>
  <si>
    <r>
      <rPr>
        <b/>
        <sz val="11"/>
        <color rgb="FF000000"/>
        <rFont val="Calibri"/>
        <family val="2"/>
        <charset val="238"/>
      </rPr>
      <t>Probówki do przeciwciał</t>
    </r>
    <r>
      <rPr>
        <sz val="11"/>
        <color theme="1"/>
        <rFont val="Calibri"/>
        <family val="2"/>
        <charset val="238"/>
        <scheme val="minor"/>
      </rPr>
      <t xml:space="preserve"> - wykonane z tworzywa odpornego na gotowanie, przezierne, bezbarwne, stożkowe, niesterylne, o pojemności 2ml, zamykane na wcisk, w opakowaniu po 500 sztuk</t>
    </r>
  </si>
  <si>
    <t>Błony do transmisyjnych mikroskopów elektronowych BM-5 - o wymiarach 6,5x9cm, w opakowaniu po 50 sztuk</t>
  </si>
  <si>
    <r>
      <t xml:space="preserve">Kakodylan sodu (Sodium cacodylate trihydrate)- </t>
    </r>
    <r>
      <rPr>
        <sz val="11"/>
        <color theme="1"/>
        <rFont val="Calibri"/>
        <family val="2"/>
        <charset val="238"/>
        <scheme val="minor"/>
      </rPr>
      <t>substancja chemiczna w postaci białych krzyształów, cz.d.a., w opakowaniu 100g</t>
    </r>
  </si>
  <si>
    <t xml:space="preserve"> sztuka</t>
  </si>
  <si>
    <t>Deklarowany termin dostawy (od 1 do max. 7 dni w dni robocze (pon. – pt.) od złożenia zapotrzebowania):</t>
  </si>
  <si>
    <t>Deklarowany termin ważności dostarczonego przedmiotu zamówienia, (minimum: 24 miesiące , licząc od daty dostarczenia towaru):</t>
  </si>
  <si>
    <t>Deklarowany termin dostawy (od 1 do max. 4 dni w dni robocze (pon. – pt.) od złożenia zapotrzebowania):</t>
  </si>
  <si>
    <t>Deklarowany termin dostawy (od 1 do max. 28 dni w dni robocze (pon. – pt.) od złożenia zapotrzebowania):</t>
  </si>
  <si>
    <t>Deklarowany termin dostawy (od 1 do max. 14 dni ,w dni robocze (pon. – pt.) od złożenia zapotrzebowania):</t>
  </si>
  <si>
    <t>Deklarowany termin ważności dostarczonego przedmiotu zamówienia - (minimum: 12 miesięcy , licząc od daty dostarczenia towaru):</t>
  </si>
  <si>
    <t>Deklarowany termin ważności dostarczonego przedmiotu zamówienia, (minimum: 24 miesiące, licząc od daty dostarczenia towaru):</t>
  </si>
  <si>
    <t>Deklarowany termin ważności dostarczonego przedmiotu zamówienia, (minimum:  24 miesiące, licząc od daty dostarczenia towaru):</t>
  </si>
  <si>
    <r>
      <t>Aldehyd glutarowy 25%</t>
    </r>
    <r>
      <rPr>
        <sz val="11"/>
        <color theme="1"/>
        <rFont val="Calibri"/>
        <family val="2"/>
        <charset val="238"/>
        <scheme val="minor"/>
      </rPr>
      <t xml:space="preserve"> -</t>
    </r>
    <r>
      <rPr>
        <sz val="11"/>
        <color theme="1"/>
        <rFont val="Calibri"/>
        <family val="2"/>
        <charset val="238"/>
        <scheme val="minor"/>
      </rPr>
      <t xml:space="preserve"> roztwór wodny aldehydu glutarowego o stężeniu 25%, w postaci bezbarwnej cieczy, przystosowany do zastosowań w mikroskopii elektronowej, w opakowaniu o pojemności 100ml</t>
    </r>
  </si>
  <si>
    <t>…………………………………………………/podpisy osoby/osób wskazanych w dokumencie uprawnionej/uprawnionych do występowania w obrocie prawnym, reprezentowania wykonawcy i składania oświadczeń woli w jego imieniu</t>
  </si>
  <si>
    <r>
      <t>PAKIET Nr 1</t>
    </r>
    <r>
      <rPr>
        <b/>
        <sz val="8"/>
        <color theme="1"/>
        <rFont val="Tahoma"/>
        <family val="2"/>
        <charset val="238"/>
      </rPr>
      <t xml:space="preserve"> -  Przeciwciała do immunohistchemii</t>
    </r>
  </si>
  <si>
    <r>
      <t xml:space="preserve">PAKIET Nr 2 </t>
    </r>
    <r>
      <rPr>
        <b/>
        <sz val="8"/>
        <color theme="1"/>
        <rFont val="Tahoma"/>
        <family val="2"/>
        <charset val="238"/>
      </rPr>
      <t>-  Przeciwciała do immunohistchemii</t>
    </r>
  </si>
  <si>
    <r>
      <t xml:space="preserve">PAKIET Nr 3 </t>
    </r>
    <r>
      <rPr>
        <b/>
        <sz val="8"/>
        <color theme="1"/>
        <rFont val="Tahoma"/>
        <family val="2"/>
        <charset val="238"/>
      </rPr>
      <t xml:space="preserve"> -  Przeciwciała do immunohistchemii</t>
    </r>
  </si>
  <si>
    <t>PAKIET Nr 4 -  Przeciwciała do immunohistchemii</t>
  </si>
  <si>
    <r>
      <t xml:space="preserve">PAKIET Nr 5 </t>
    </r>
    <r>
      <rPr>
        <b/>
        <sz val="8"/>
        <color theme="1"/>
        <rFont val="Tahoma"/>
        <family val="2"/>
        <charset val="238"/>
      </rPr>
      <t>-  Przeciwciała do immunohistochemii</t>
    </r>
  </si>
  <si>
    <r>
      <t xml:space="preserve">PAKIET Nr 6 </t>
    </r>
    <r>
      <rPr>
        <b/>
        <sz val="8"/>
        <color theme="1"/>
        <rFont val="Tahoma"/>
        <family val="2"/>
        <charset val="238"/>
      </rPr>
      <t>-  Odczynniki laboratoryjne</t>
    </r>
  </si>
  <si>
    <r>
      <t xml:space="preserve">PAKIET Nr 7 </t>
    </r>
    <r>
      <rPr>
        <b/>
        <sz val="8"/>
        <color theme="1"/>
        <rFont val="Tahoma"/>
        <family val="2"/>
        <charset val="238"/>
      </rPr>
      <t>- Odczynniki laboratoryjne</t>
    </r>
  </si>
  <si>
    <r>
      <t xml:space="preserve">PAKIET Nr 8 </t>
    </r>
    <r>
      <rPr>
        <b/>
        <sz val="8"/>
        <color theme="1"/>
        <rFont val="Tahoma"/>
        <family val="2"/>
        <charset val="238"/>
      </rPr>
      <t>- Odczynniki laboratoryjne</t>
    </r>
  </si>
  <si>
    <r>
      <t xml:space="preserve">PAKIET Nr 9 </t>
    </r>
    <r>
      <rPr>
        <b/>
        <sz val="8"/>
        <color theme="1"/>
        <rFont val="Tahoma"/>
        <family val="2"/>
        <charset val="238"/>
      </rPr>
      <t>- Odczynniki laboratoryjne</t>
    </r>
  </si>
  <si>
    <r>
      <t>PAKIET Nr 10</t>
    </r>
    <r>
      <rPr>
        <b/>
        <sz val="8"/>
        <color theme="1"/>
        <rFont val="Tahoma"/>
        <family val="2"/>
        <charset val="238"/>
      </rPr>
      <t xml:space="preserve"> - Odczynniki laboratoryjne</t>
    </r>
  </si>
  <si>
    <r>
      <t xml:space="preserve">PAKIET Nr 11 </t>
    </r>
    <r>
      <rPr>
        <b/>
        <sz val="8"/>
        <color theme="1"/>
        <rFont val="Tahoma"/>
        <family val="2"/>
        <charset val="238"/>
      </rPr>
      <t>-  Odczynniki laboratoryjne</t>
    </r>
  </si>
  <si>
    <r>
      <t xml:space="preserve">PAKIET Nr 12 </t>
    </r>
    <r>
      <rPr>
        <b/>
        <sz val="8"/>
        <color theme="1"/>
        <rFont val="Tahoma"/>
        <family val="2"/>
        <charset val="238"/>
      </rPr>
      <t>-  Odczynniki laboratoryjne</t>
    </r>
  </si>
  <si>
    <r>
      <t xml:space="preserve">PAKIET Nr 13 </t>
    </r>
    <r>
      <rPr>
        <b/>
        <sz val="8"/>
        <color theme="1"/>
        <rFont val="Tahoma"/>
        <family val="2"/>
        <charset val="238"/>
      </rPr>
      <t>-  Drobny sprzęt laboratoryjny</t>
    </r>
  </si>
  <si>
    <r>
      <t xml:space="preserve">PAKIET Nr 14 </t>
    </r>
    <r>
      <rPr>
        <b/>
        <sz val="8"/>
        <color theme="1"/>
        <rFont val="Tahoma"/>
        <family val="2"/>
        <charset val="238"/>
      </rPr>
      <t>-  Drobny sprzęt laboratoryjny</t>
    </r>
  </si>
  <si>
    <r>
      <t xml:space="preserve">PAKIET Nr 15 </t>
    </r>
    <r>
      <rPr>
        <b/>
        <sz val="8"/>
        <color theme="1"/>
        <rFont val="Tahoma"/>
        <family val="2"/>
        <charset val="238"/>
      </rPr>
      <t>-   Drobny sprzęt laboratoryjny</t>
    </r>
  </si>
  <si>
    <r>
      <t xml:space="preserve">PAKIET Nr 16 </t>
    </r>
    <r>
      <rPr>
        <b/>
        <sz val="8"/>
        <color theme="1"/>
        <rFont val="Tahoma"/>
        <family val="2"/>
        <charset val="238"/>
      </rPr>
      <t>-  Drobny sprzęt laboratoryjny</t>
    </r>
  </si>
  <si>
    <r>
      <t xml:space="preserve">PAKIET Nr 17 </t>
    </r>
    <r>
      <rPr>
        <b/>
        <sz val="8"/>
        <color theme="1"/>
        <rFont val="Tahoma"/>
        <family val="2"/>
        <charset val="238"/>
      </rPr>
      <t>-  Drobny sprzęt laboratoryjny</t>
    </r>
  </si>
  <si>
    <r>
      <t xml:space="preserve">PAKIET Nr 18 </t>
    </r>
    <r>
      <rPr>
        <b/>
        <sz val="8"/>
        <color theme="1"/>
        <rFont val="Tahoma"/>
        <family val="2"/>
        <charset val="238"/>
      </rPr>
      <t>-  Drobny sprzęt laboratoryjny</t>
    </r>
  </si>
  <si>
    <r>
      <t xml:space="preserve">PAKIET Nr 19 </t>
    </r>
    <r>
      <rPr>
        <b/>
        <sz val="8"/>
        <color theme="1"/>
        <rFont val="Tahoma"/>
        <family val="2"/>
        <charset val="238"/>
      </rPr>
      <t>-  Drobny sprzęt laboratoryjny</t>
    </r>
  </si>
  <si>
    <r>
      <t xml:space="preserve">PAKIET Nr 20 </t>
    </r>
    <r>
      <rPr>
        <b/>
        <sz val="8"/>
        <color theme="1"/>
        <rFont val="Tahoma"/>
        <family val="2"/>
        <charset val="238"/>
      </rPr>
      <t>-  Drobny sprzęt laboratoryjny</t>
    </r>
  </si>
  <si>
    <r>
      <t xml:space="preserve">14-3-3 Antibody - </t>
    </r>
    <r>
      <rPr>
        <sz val="11"/>
        <color rgb="FF000000"/>
        <rFont val="Calibri"/>
        <family val="2"/>
        <charset val="238"/>
      </rPr>
      <t>przeciwciało mysie (Anti-Human) monoklonalne klon H-8 w postaci roztworu 200 µg/ml,  przeznaczone do wykrywania pan 14-3-3 w gatunkach: człowiek, mysz, szczur, przeznaczone do metod: WB, IHC, ELISA. -</t>
    </r>
    <r>
      <rPr>
        <sz val="11"/>
        <color theme="1"/>
        <rFont val="Calibri"/>
        <family val="2"/>
        <charset val="238"/>
      </rPr>
      <t xml:space="preserve"> Przeciwciała, nie  muszą posiadać certyfikatu IVD.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</si>
</sst>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#,##0.00&quot; zł&quot;"/>
    <numFmt numFmtId="167" formatCode="\ #,##0.00&quot;      &quot;;\-#,##0.00&quot;      &quot;;&quot; -&quot;#&quot;      &quot;;@\ "/>
    <numFmt numFmtId="168" formatCode="\ #,##0.00&quot; zł &quot;;\-#,##0.00&quot; zł &quot;;&quot; -&quot;#&quot; zł &quot;;@\ "/>
  </numFmts>
  <fonts count="3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7.5"/>
      <color indexed="8"/>
      <name val="Tahoma"/>
      <family val="2"/>
      <charset val="238"/>
    </font>
    <font>
      <sz val="7.5"/>
      <name val="Tahoma"/>
      <family val="2"/>
      <charset val="238"/>
    </font>
    <font>
      <sz val="10"/>
      <name val="Mangal"/>
      <family val="2"/>
      <charset val="238"/>
    </font>
    <font>
      <u/>
      <sz val="11"/>
      <color indexed="30"/>
      <name val="Calibri"/>
      <family val="2"/>
      <charset val="238"/>
    </font>
    <font>
      <sz val="10"/>
      <color indexed="8"/>
      <name val="Arial"/>
      <family val="2"/>
      <charset val="238"/>
    </font>
    <font>
      <sz val="12"/>
      <name val="Arial CE"/>
      <family val="2"/>
      <charset val="238"/>
    </font>
    <font>
      <i/>
      <sz val="11"/>
      <color indexed="23"/>
      <name val="Calibri"/>
      <family val="2"/>
      <charset val="238"/>
    </font>
    <font>
      <sz val="12"/>
      <color rgb="FF00000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</font>
    <font>
      <sz val="10"/>
      <color rgb="FF000000"/>
      <name val="Arial"/>
      <family val="2"/>
      <charset val="238"/>
    </font>
    <font>
      <sz val="7.5"/>
      <color theme="1"/>
      <name val="Tahoma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7C8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9" fillId="0" borderId="0"/>
    <xf numFmtId="0" fontId="10" fillId="0" borderId="0"/>
    <xf numFmtId="164" fontId="9" fillId="0" borderId="0" applyFont="0" applyFill="0" applyBorder="0" applyAlignment="0" applyProtection="0"/>
    <xf numFmtId="0" fontId="9" fillId="0" borderId="0"/>
    <xf numFmtId="0" fontId="5" fillId="0" borderId="0"/>
    <xf numFmtId="0" fontId="3" fillId="0" borderId="3" applyFont="0" applyFill="0" applyBorder="0" applyAlignment="0">
      <alignment horizontal="center" vertical="center"/>
    </xf>
    <xf numFmtId="0" fontId="3" fillId="0" borderId="3" applyFont="0" applyFill="0" applyBorder="0" applyAlignment="0">
      <alignment horizontal="center" vertical="center"/>
    </xf>
    <xf numFmtId="0" fontId="2" fillId="0" borderId="0"/>
    <xf numFmtId="0" fontId="1" fillId="0" borderId="0"/>
    <xf numFmtId="0" fontId="1" fillId="0" borderId="0"/>
    <xf numFmtId="0" fontId="2" fillId="0" borderId="0"/>
    <xf numFmtId="167" fontId="15" fillId="0" borderId="0" applyFill="0" applyBorder="0" applyAlignment="0" applyProtection="0"/>
    <xf numFmtId="167" fontId="15" fillId="0" borderId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0" fillId="0" borderId="0" applyNumberFormat="0" applyBorder="0" applyProtection="0"/>
    <xf numFmtId="0" fontId="2" fillId="0" borderId="0"/>
    <xf numFmtId="0" fontId="1" fillId="0" borderId="0"/>
    <xf numFmtId="9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28" fillId="0" borderId="0"/>
    <xf numFmtId="164" fontId="28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8" fillId="0" borderId="0" applyFont="0" applyFill="0" applyBorder="0" applyAlignment="0" applyProtection="0"/>
  </cellStyleXfs>
  <cellXfs count="60">
    <xf numFmtId="0" fontId="0" fillId="0" borderId="0" xfId="0"/>
    <xf numFmtId="44" fontId="7" fillId="0" borderId="1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6" fillId="0" borderId="0" xfId="0" applyFont="1" applyFill="1" applyAlignment="1"/>
    <xf numFmtId="0" fontId="6" fillId="0" borderId="0" xfId="0" applyFont="1" applyAlignment="1"/>
    <xf numFmtId="0" fontId="7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3" borderId="1" xfId="7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/>
    </xf>
    <xf numFmtId="166" fontId="7" fillId="0" borderId="4" xfId="7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 wrapText="1"/>
    </xf>
    <xf numFmtId="44" fontId="8" fillId="2" borderId="1" xfId="3" applyFont="1" applyFill="1" applyBorder="1" applyAlignment="1">
      <alignment vertical="center"/>
    </xf>
    <xf numFmtId="44" fontId="7" fillId="0" borderId="3" xfId="0" applyNumberFormat="1" applyFont="1" applyFill="1" applyBorder="1" applyAlignment="1">
      <alignment vertical="center" wrapText="1"/>
    </xf>
    <xf numFmtId="44" fontId="8" fillId="0" borderId="2" xfId="0" applyNumberFormat="1" applyFont="1" applyFill="1" applyBorder="1" applyAlignment="1">
      <alignment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1" fillId="0" borderId="0" xfId="0" applyFont="1"/>
    <xf numFmtId="0" fontId="13" fillId="0" borderId="6" xfId="0" applyFont="1" applyFill="1" applyBorder="1" applyAlignment="1">
      <alignment horizontal="center" vertical="center" wrapText="1"/>
    </xf>
    <xf numFmtId="0" fontId="14" fillId="0" borderId="1" xfId="11" applyFont="1" applyFill="1" applyBorder="1" applyAlignment="1">
      <alignment horizontal="center" vertical="center" wrapText="1"/>
    </xf>
    <xf numFmtId="0" fontId="8" fillId="4" borderId="1" xfId="3" applyNumberFormat="1" applyFont="1" applyFill="1" applyBorder="1" applyAlignment="1">
      <alignment horizontal="center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44" fontId="8" fillId="0" borderId="3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44" fontId="8" fillId="0" borderId="0" xfId="0" applyNumberFormat="1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2" fillId="0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27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44" fontId="6" fillId="0" borderId="0" xfId="0" applyNumberFormat="1" applyFont="1" applyBorder="1" applyAlignment="1">
      <alignment horizontal="center" vertical="center" wrapText="1"/>
    </xf>
  </cellXfs>
  <cellStyles count="47">
    <cellStyle name="Dziesiętny 2" xfId="6"/>
    <cellStyle name="Dziesiętny 2 2" xfId="15"/>
    <cellStyle name="Dziesiętny 3" xfId="16"/>
    <cellStyle name="Dziesiętny 4" xfId="39"/>
    <cellStyle name="Excel Built-in Explanatory Text" xfId="17"/>
    <cellStyle name="Excel Built-in Normal" xfId="5"/>
    <cellStyle name="Hiperłącze 2" xfId="1"/>
    <cellStyle name="Hiperłącze 2 2" xfId="18"/>
    <cellStyle name="Normal 2" xfId="19"/>
    <cellStyle name="Normal 3" xfId="20"/>
    <cellStyle name="Normalny" xfId="0" builtinId="0"/>
    <cellStyle name="Normalny 10" xfId="36"/>
    <cellStyle name="Normalny 11" xfId="38"/>
    <cellStyle name="Normalny 2" xfId="2"/>
    <cellStyle name="Normalny 2 2" xfId="13"/>
    <cellStyle name="Normalny 2 2 2" xfId="41"/>
    <cellStyle name="Normalny 2 3" xfId="40"/>
    <cellStyle name="Normalny 3" xfId="7"/>
    <cellStyle name="Normalny 3 2" xfId="22"/>
    <cellStyle name="Normalny 3 3" xfId="23"/>
    <cellStyle name="Normalny 3 4" xfId="24"/>
    <cellStyle name="Normalny 3 5" xfId="21"/>
    <cellStyle name="Normalny 3 6" xfId="42"/>
    <cellStyle name="Normalny 4" xfId="4"/>
    <cellStyle name="Normalny 4 2" xfId="26"/>
    <cellStyle name="Normalny 4 2 2" xfId="27"/>
    <cellStyle name="Normalny 4 3" xfId="25"/>
    <cellStyle name="Normalny 4 4" xfId="43"/>
    <cellStyle name="Normalny 5" xfId="8"/>
    <cellStyle name="Normalny 5 2" xfId="28"/>
    <cellStyle name="Normalny 6" xfId="12"/>
    <cellStyle name="Normalny 7" xfId="11"/>
    <cellStyle name="Normalny 8" xfId="14"/>
    <cellStyle name="Normalny 9" xfId="29"/>
    <cellStyle name="Procentowy 2" xfId="30"/>
    <cellStyle name="Procentowy 2 2" xfId="45"/>
    <cellStyle name="Procentowy 3" xfId="44"/>
    <cellStyle name="Styl 1" xfId="9"/>
    <cellStyle name="Styl 2" xfId="10"/>
    <cellStyle name="Walutowy" xfId="3" builtinId="4"/>
    <cellStyle name="Walutowy 2" xfId="31"/>
    <cellStyle name="Walutowy 3" xfId="32"/>
    <cellStyle name="Walutowy 4" xfId="33"/>
    <cellStyle name="Walutowy 5" xfId="34"/>
    <cellStyle name="Walutowy 6" xfId="35"/>
    <cellStyle name="Walutowy 7" xfId="37"/>
    <cellStyle name="Walutowy 8" xfId="46"/>
  </cellStyles>
  <dxfs count="1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  <color rgb="FF66FFCC"/>
      <color rgb="FF00FFCC"/>
      <color rgb="FF66FFFF"/>
      <color rgb="FFCCFF99"/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6"/>
  <sheetViews>
    <sheetView tabSelected="1" zoomScaleNormal="100" zoomScaleSheetLayoutView="75" workbookViewId="0">
      <selection activeCell="N5" sqref="N5"/>
    </sheetView>
  </sheetViews>
  <sheetFormatPr defaultRowHeight="11.25"/>
  <cols>
    <col min="1" max="1" width="5.85546875" style="27" customWidth="1"/>
    <col min="2" max="2" width="43.85546875" style="27" customWidth="1"/>
    <col min="3" max="4" width="9.140625" style="27"/>
    <col min="5" max="5" width="13.140625" style="27" customWidth="1"/>
    <col min="6" max="6" width="13.7109375" style="27" customWidth="1"/>
    <col min="7" max="7" width="9.140625" style="27"/>
    <col min="8" max="8" width="14.28515625" style="27" customWidth="1"/>
    <col min="9" max="9" width="22.42578125" style="27" customWidth="1"/>
    <col min="10" max="12" width="9.140625" style="27"/>
    <col min="13" max="13" width="23.85546875" style="27" customWidth="1"/>
    <col min="14" max="16384" width="9.140625" style="27"/>
  </cols>
  <sheetData>
    <row r="1" spans="1:9" s="4" customFormat="1" ht="10.5">
      <c r="A1" s="2" t="s">
        <v>210</v>
      </c>
      <c r="B1" s="3"/>
    </row>
    <row r="2" spans="1:9" s="5" customFormat="1" ht="67.5" customHeight="1">
      <c r="A2" s="13" t="s">
        <v>0</v>
      </c>
      <c r="B2" s="13" t="s">
        <v>1</v>
      </c>
      <c r="C2" s="13" t="s">
        <v>27</v>
      </c>
      <c r="D2" s="13" t="s">
        <v>23</v>
      </c>
      <c r="E2" s="14" t="s">
        <v>2</v>
      </c>
      <c r="F2" s="15" t="s">
        <v>21</v>
      </c>
      <c r="G2" s="15" t="s">
        <v>22</v>
      </c>
      <c r="H2" s="15" t="s">
        <v>20</v>
      </c>
      <c r="I2" s="13" t="s">
        <v>3</v>
      </c>
    </row>
    <row r="3" spans="1:9" s="5" customFormat="1" ht="15" customHeight="1">
      <c r="A3" s="13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24</v>
      </c>
    </row>
    <row r="4" spans="1:9" s="5" customFormat="1" ht="108" customHeight="1">
      <c r="A4" s="6" t="s">
        <v>12</v>
      </c>
      <c r="B4" s="44" t="s">
        <v>230</v>
      </c>
      <c r="C4" s="45">
        <v>3</v>
      </c>
      <c r="D4" s="28" t="s">
        <v>71</v>
      </c>
      <c r="E4" s="22"/>
      <c r="F4" s="23">
        <f>ROUND(C4*E4,2)</f>
        <v>0</v>
      </c>
      <c r="G4" s="21">
        <v>0.23</v>
      </c>
      <c r="H4" s="1">
        <f t="shared" ref="H4" si="0">ROUND(F4*G4+F4,2)</f>
        <v>0</v>
      </c>
      <c r="I4" s="26"/>
    </row>
    <row r="5" spans="1:9" s="12" customFormat="1" ht="15" customHeight="1">
      <c r="A5" s="57" t="s">
        <v>34</v>
      </c>
      <c r="B5" s="58"/>
      <c r="C5" s="58"/>
      <c r="D5" s="58"/>
      <c r="E5" s="58"/>
      <c r="F5" s="58"/>
      <c r="G5" s="58"/>
      <c r="H5" s="30"/>
      <c r="I5" s="32" t="s">
        <v>29</v>
      </c>
    </row>
    <row r="6" spans="1:9" s="12" customFormat="1" ht="15" customHeight="1">
      <c r="A6" s="57" t="s">
        <v>35</v>
      </c>
      <c r="B6" s="58"/>
      <c r="C6" s="58"/>
      <c r="D6" s="58"/>
      <c r="E6" s="58"/>
      <c r="F6" s="58"/>
      <c r="G6" s="58"/>
      <c r="H6" s="30"/>
      <c r="I6" s="32" t="s">
        <v>29</v>
      </c>
    </row>
    <row r="7" spans="1:9" s="12" customFormat="1" ht="15" customHeight="1">
      <c r="A7" s="55" t="s">
        <v>30</v>
      </c>
      <c r="B7" s="56"/>
      <c r="C7" s="56"/>
      <c r="D7" s="56"/>
      <c r="E7" s="56"/>
      <c r="F7" s="56"/>
      <c r="G7" s="56"/>
      <c r="H7" s="31"/>
      <c r="I7" s="32" t="s">
        <v>29</v>
      </c>
    </row>
    <row r="8" spans="1:9" s="12" customFormat="1" ht="24" customHeight="1">
      <c r="A8" s="57" t="s">
        <v>32</v>
      </c>
      <c r="B8" s="58"/>
      <c r="C8" s="58"/>
      <c r="D8" s="58"/>
      <c r="E8" s="58"/>
      <c r="F8" s="58"/>
      <c r="G8" s="58"/>
      <c r="H8" s="31"/>
      <c r="I8" s="32" t="s">
        <v>31</v>
      </c>
    </row>
    <row r="9" spans="1:9" s="5" customFormat="1" ht="15" customHeight="1">
      <c r="A9" s="10" t="s">
        <v>16</v>
      </c>
      <c r="B9" s="11" t="s">
        <v>17</v>
      </c>
      <c r="C9" s="11"/>
      <c r="D9" s="11"/>
      <c r="E9" s="11"/>
    </row>
    <row r="10" spans="1:9" s="5" customFormat="1" ht="15" customHeight="1">
      <c r="A10" s="10" t="s">
        <v>16</v>
      </c>
      <c r="B10" s="11" t="s">
        <v>25</v>
      </c>
      <c r="C10" s="11"/>
      <c r="D10" s="11"/>
      <c r="E10" s="12"/>
      <c r="I10" s="11"/>
    </row>
    <row r="11" spans="1:9" s="5" customFormat="1" ht="15" customHeight="1">
      <c r="A11" s="10" t="s">
        <v>16</v>
      </c>
      <c r="B11" s="16" t="s">
        <v>18</v>
      </c>
      <c r="C11" s="17"/>
      <c r="D11" s="17"/>
      <c r="E11" s="17"/>
      <c r="F11" s="18"/>
      <c r="G11" s="18"/>
      <c r="H11" s="18"/>
      <c r="I11" s="17"/>
    </row>
    <row r="12" spans="1:9" s="5" customFormat="1" ht="15" customHeight="1">
      <c r="B12" s="19" t="s">
        <v>26</v>
      </c>
      <c r="C12" s="18"/>
      <c r="D12" s="18"/>
      <c r="E12" s="18"/>
      <c r="F12" s="18"/>
      <c r="G12" s="18"/>
      <c r="H12" s="18"/>
      <c r="I12" s="18"/>
    </row>
    <row r="13" spans="1:9" s="12" customFormat="1" ht="24.75" customHeight="1">
      <c r="B13" s="59" t="s">
        <v>209</v>
      </c>
      <c r="C13" s="59"/>
      <c r="D13" s="59"/>
      <c r="E13" s="59"/>
      <c r="F13" s="59"/>
      <c r="G13" s="59"/>
      <c r="H13" s="59"/>
      <c r="I13" s="59"/>
    </row>
    <row r="14" spans="1:9" s="4" customFormat="1" ht="10.5">
      <c r="A14" s="2" t="s">
        <v>211</v>
      </c>
      <c r="B14" s="3"/>
    </row>
    <row r="15" spans="1:9" s="5" customFormat="1" ht="67.5" customHeight="1">
      <c r="A15" s="13" t="s">
        <v>0</v>
      </c>
      <c r="B15" s="13" t="s">
        <v>1</v>
      </c>
      <c r="C15" s="13" t="s">
        <v>27</v>
      </c>
      <c r="D15" s="13" t="s">
        <v>23</v>
      </c>
      <c r="E15" s="14" t="s">
        <v>2</v>
      </c>
      <c r="F15" s="15" t="s">
        <v>21</v>
      </c>
      <c r="G15" s="15" t="s">
        <v>22</v>
      </c>
      <c r="H15" s="15" t="s">
        <v>20</v>
      </c>
      <c r="I15" s="13" t="s">
        <v>3</v>
      </c>
    </row>
    <row r="16" spans="1:9" s="5" customFormat="1" ht="15" customHeight="1">
      <c r="A16" s="13" t="s">
        <v>4</v>
      </c>
      <c r="B16" s="13" t="s">
        <v>5</v>
      </c>
      <c r="C16" s="13" t="s">
        <v>6</v>
      </c>
      <c r="D16" s="13" t="s">
        <v>7</v>
      </c>
      <c r="E16" s="13" t="s">
        <v>8</v>
      </c>
      <c r="F16" s="13" t="s">
        <v>9</v>
      </c>
      <c r="G16" s="13" t="s">
        <v>10</v>
      </c>
      <c r="H16" s="13" t="s">
        <v>11</v>
      </c>
      <c r="I16" s="13" t="s">
        <v>24</v>
      </c>
    </row>
    <row r="17" spans="1:9" s="5" customFormat="1" ht="107.25" customHeight="1">
      <c r="A17" s="6" t="s">
        <v>12</v>
      </c>
      <c r="B17" s="44" t="s">
        <v>72</v>
      </c>
      <c r="C17" s="45">
        <v>3</v>
      </c>
      <c r="D17" s="28" t="s">
        <v>71</v>
      </c>
      <c r="E17" s="22"/>
      <c r="F17" s="23">
        <f>ROUND(C17*E17,2)</f>
        <v>0</v>
      </c>
      <c r="G17" s="21">
        <v>0.23</v>
      </c>
      <c r="H17" s="1">
        <f t="shared" ref="H17:H19" si="1">ROUND(F17*G17+F17,2)</f>
        <v>0</v>
      </c>
      <c r="I17" s="26"/>
    </row>
    <row r="18" spans="1:9" s="5" customFormat="1" ht="88.5" customHeight="1">
      <c r="A18" s="6" t="s">
        <v>13</v>
      </c>
      <c r="B18" s="44" t="s">
        <v>73</v>
      </c>
      <c r="C18" s="45">
        <v>3</v>
      </c>
      <c r="D18" s="28" t="s">
        <v>71</v>
      </c>
      <c r="E18" s="22"/>
      <c r="F18" s="23">
        <f>ROUND(C18*E18,2)</f>
        <v>0</v>
      </c>
      <c r="G18" s="21">
        <v>0.23</v>
      </c>
      <c r="H18" s="1">
        <f t="shared" si="1"/>
        <v>0</v>
      </c>
      <c r="I18" s="26"/>
    </row>
    <row r="19" spans="1:9" s="5" customFormat="1" ht="103.5" customHeight="1">
      <c r="A19" s="6" t="s">
        <v>19</v>
      </c>
      <c r="B19" s="44" t="s">
        <v>74</v>
      </c>
      <c r="C19" s="45">
        <v>3</v>
      </c>
      <c r="D19" s="28" t="s">
        <v>71</v>
      </c>
      <c r="E19" s="22"/>
      <c r="F19" s="23">
        <f>ROUND(C19*E19,2)</f>
        <v>0</v>
      </c>
      <c r="G19" s="21">
        <v>0.23</v>
      </c>
      <c r="H19" s="1">
        <f t="shared" si="1"/>
        <v>0</v>
      </c>
      <c r="I19" s="26"/>
    </row>
    <row r="20" spans="1:9" s="5" customFormat="1" ht="135">
      <c r="A20" s="6" t="s">
        <v>36</v>
      </c>
      <c r="B20" s="44" t="s">
        <v>75</v>
      </c>
      <c r="C20" s="45">
        <v>4</v>
      </c>
      <c r="D20" s="28" t="s">
        <v>71</v>
      </c>
      <c r="E20" s="22"/>
      <c r="F20" s="23">
        <f>ROUND(C20*E20,2)</f>
        <v>0</v>
      </c>
      <c r="G20" s="21">
        <v>0.23</v>
      </c>
      <c r="H20" s="1">
        <f t="shared" ref="H20" si="2">ROUND(F20*G20+F20,2)</f>
        <v>0</v>
      </c>
      <c r="I20" s="26"/>
    </row>
    <row r="21" spans="1:9" s="5" customFormat="1" ht="33" customHeight="1">
      <c r="B21" s="8" t="s">
        <v>14</v>
      </c>
      <c r="C21" s="9"/>
      <c r="D21" s="9"/>
      <c r="E21" s="9" t="s">
        <v>15</v>
      </c>
      <c r="F21" s="24">
        <f>SUM(F17:F20)</f>
        <v>0</v>
      </c>
      <c r="G21" s="25"/>
      <c r="H21" s="24">
        <f>SUM(H17:H20)</f>
        <v>0</v>
      </c>
      <c r="I21" s="20"/>
    </row>
    <row r="22" spans="1:9" s="37" customFormat="1" ht="15" customHeight="1">
      <c r="A22" s="33" t="s">
        <v>16</v>
      </c>
      <c r="B22" s="34" t="s">
        <v>28</v>
      </c>
      <c r="C22" s="35"/>
      <c r="D22" s="36"/>
      <c r="F22" s="35"/>
      <c r="G22" s="38"/>
      <c r="H22" s="39"/>
      <c r="I22" s="38"/>
    </row>
    <row r="23" spans="1:9" s="12" customFormat="1" ht="15" customHeight="1">
      <c r="A23" s="57" t="s">
        <v>34</v>
      </c>
      <c r="B23" s="58"/>
      <c r="C23" s="58"/>
      <c r="D23" s="58"/>
      <c r="E23" s="58"/>
      <c r="F23" s="58"/>
      <c r="G23" s="58"/>
      <c r="H23" s="30"/>
      <c r="I23" s="32" t="s">
        <v>29</v>
      </c>
    </row>
    <row r="24" spans="1:9" s="12" customFormat="1" ht="15" customHeight="1">
      <c r="A24" s="57" t="s">
        <v>35</v>
      </c>
      <c r="B24" s="58"/>
      <c r="C24" s="58"/>
      <c r="D24" s="58"/>
      <c r="E24" s="58"/>
      <c r="F24" s="58"/>
      <c r="G24" s="58"/>
      <c r="H24" s="30"/>
      <c r="I24" s="32" t="s">
        <v>29</v>
      </c>
    </row>
    <row r="25" spans="1:9" s="12" customFormat="1" ht="15" customHeight="1">
      <c r="A25" s="55" t="s">
        <v>30</v>
      </c>
      <c r="B25" s="56"/>
      <c r="C25" s="56"/>
      <c r="D25" s="56"/>
      <c r="E25" s="56"/>
      <c r="F25" s="56"/>
      <c r="G25" s="56"/>
      <c r="H25" s="31"/>
      <c r="I25" s="32" t="s">
        <v>29</v>
      </c>
    </row>
    <row r="26" spans="1:9" s="12" customFormat="1" ht="24" customHeight="1">
      <c r="A26" s="57" t="s">
        <v>32</v>
      </c>
      <c r="B26" s="58"/>
      <c r="C26" s="58"/>
      <c r="D26" s="58"/>
      <c r="E26" s="58"/>
      <c r="F26" s="58"/>
      <c r="G26" s="58"/>
      <c r="H26" s="31"/>
      <c r="I26" s="32" t="s">
        <v>31</v>
      </c>
    </row>
    <row r="27" spans="1:9" s="5" customFormat="1" ht="15" customHeight="1">
      <c r="A27" s="10" t="s">
        <v>16</v>
      </c>
      <c r="B27" s="11" t="s">
        <v>17</v>
      </c>
      <c r="C27" s="11"/>
      <c r="D27" s="11"/>
      <c r="E27" s="11"/>
    </row>
    <row r="28" spans="1:9" s="5" customFormat="1" ht="15" customHeight="1">
      <c r="A28" s="10" t="s">
        <v>16</v>
      </c>
      <c r="B28" s="11" t="s">
        <v>25</v>
      </c>
      <c r="C28" s="11"/>
      <c r="D28" s="11"/>
      <c r="E28" s="12"/>
      <c r="I28" s="11"/>
    </row>
    <row r="29" spans="1:9" s="5" customFormat="1" ht="15" customHeight="1">
      <c r="A29" s="10" t="s">
        <v>16</v>
      </c>
      <c r="B29" s="16" t="s">
        <v>18</v>
      </c>
      <c r="C29" s="17"/>
      <c r="D29" s="17"/>
      <c r="E29" s="17"/>
      <c r="F29" s="18"/>
      <c r="G29" s="18"/>
      <c r="H29" s="18"/>
      <c r="I29" s="17"/>
    </row>
    <row r="30" spans="1:9" s="5" customFormat="1" ht="15" customHeight="1">
      <c r="B30" s="19" t="s">
        <v>26</v>
      </c>
      <c r="C30" s="18"/>
      <c r="D30" s="18"/>
      <c r="E30" s="18"/>
      <c r="F30" s="18"/>
      <c r="G30" s="18"/>
      <c r="H30" s="18"/>
      <c r="I30" s="18"/>
    </row>
    <row r="31" spans="1:9" s="12" customFormat="1" ht="26.25" customHeight="1">
      <c r="B31" s="59" t="s">
        <v>209</v>
      </c>
      <c r="C31" s="59"/>
      <c r="D31" s="59"/>
      <c r="E31" s="59"/>
      <c r="F31" s="59"/>
      <c r="G31" s="59"/>
      <c r="H31" s="59"/>
      <c r="I31" s="59"/>
    </row>
    <row r="32" spans="1:9" s="4" customFormat="1" ht="10.5">
      <c r="A32" s="2" t="s">
        <v>212</v>
      </c>
      <c r="B32" s="3"/>
    </row>
    <row r="33" spans="1:9" s="5" customFormat="1" ht="67.5" customHeight="1">
      <c r="A33" s="13" t="s">
        <v>0</v>
      </c>
      <c r="B33" s="13" t="s">
        <v>1</v>
      </c>
      <c r="C33" s="13" t="s">
        <v>27</v>
      </c>
      <c r="D33" s="13" t="s">
        <v>23</v>
      </c>
      <c r="E33" s="14" t="s">
        <v>2</v>
      </c>
      <c r="F33" s="15" t="s">
        <v>21</v>
      </c>
      <c r="G33" s="15" t="s">
        <v>22</v>
      </c>
      <c r="H33" s="15" t="s">
        <v>20</v>
      </c>
      <c r="I33" s="13" t="s">
        <v>3</v>
      </c>
    </row>
    <row r="34" spans="1:9" s="5" customFormat="1" ht="15" customHeight="1">
      <c r="A34" s="13" t="s">
        <v>4</v>
      </c>
      <c r="B34" s="13" t="s">
        <v>5</v>
      </c>
      <c r="C34" s="13" t="s">
        <v>6</v>
      </c>
      <c r="D34" s="13" t="s">
        <v>7</v>
      </c>
      <c r="E34" s="13" t="s">
        <v>8</v>
      </c>
      <c r="F34" s="13" t="s">
        <v>9</v>
      </c>
      <c r="G34" s="13" t="s">
        <v>10</v>
      </c>
      <c r="H34" s="13" t="s">
        <v>11</v>
      </c>
      <c r="I34" s="13" t="s">
        <v>24</v>
      </c>
    </row>
    <row r="35" spans="1:9" s="5" customFormat="1" ht="108.75" customHeight="1">
      <c r="A35" s="6" t="s">
        <v>12</v>
      </c>
      <c r="B35" s="44" t="s">
        <v>76</v>
      </c>
      <c r="C35" s="45">
        <v>3</v>
      </c>
      <c r="D35" s="28" t="s">
        <v>71</v>
      </c>
      <c r="E35" s="22"/>
      <c r="F35" s="23">
        <f>ROUND(C35*E35,2)</f>
        <v>0</v>
      </c>
      <c r="G35" s="21">
        <v>0.08</v>
      </c>
      <c r="H35" s="1">
        <f t="shared" ref="H35:H36" si="3">ROUND(F35*G35+F35,2)</f>
        <v>0</v>
      </c>
      <c r="I35" s="26"/>
    </row>
    <row r="36" spans="1:9" s="5" customFormat="1" ht="93.75" customHeight="1">
      <c r="A36" s="6" t="s">
        <v>13</v>
      </c>
      <c r="B36" s="44" t="s">
        <v>77</v>
      </c>
      <c r="C36" s="45">
        <v>3</v>
      </c>
      <c r="D36" s="28" t="s">
        <v>71</v>
      </c>
      <c r="E36" s="22"/>
      <c r="F36" s="23">
        <f>ROUND(C36*E36,2)</f>
        <v>0</v>
      </c>
      <c r="G36" s="21">
        <v>0.08</v>
      </c>
      <c r="H36" s="1">
        <f t="shared" si="3"/>
        <v>0</v>
      </c>
      <c r="I36" s="26"/>
    </row>
    <row r="37" spans="1:9" s="5" customFormat="1" ht="93.75" customHeight="1">
      <c r="A37" s="6" t="s">
        <v>19</v>
      </c>
      <c r="B37" s="44" t="s">
        <v>78</v>
      </c>
      <c r="C37" s="45">
        <v>2</v>
      </c>
      <c r="D37" s="28" t="s">
        <v>71</v>
      </c>
      <c r="E37" s="22"/>
      <c r="F37" s="23">
        <f>ROUND(C37*E37,2)</f>
        <v>0</v>
      </c>
      <c r="G37" s="21">
        <v>0.08</v>
      </c>
      <c r="H37" s="1">
        <f t="shared" ref="H37" si="4">ROUND(F37*G37+F37,2)</f>
        <v>0</v>
      </c>
      <c r="I37" s="26"/>
    </row>
    <row r="38" spans="1:9" s="5" customFormat="1" ht="33" customHeight="1">
      <c r="B38" s="8" t="s">
        <v>14</v>
      </c>
      <c r="C38" s="9"/>
      <c r="D38" s="9"/>
      <c r="E38" s="9" t="s">
        <v>15</v>
      </c>
      <c r="F38" s="24">
        <f>SUM(F35:F37)</f>
        <v>0</v>
      </c>
      <c r="G38" s="25"/>
      <c r="H38" s="24">
        <f>SUM(H35:H37)</f>
        <v>0</v>
      </c>
      <c r="I38" s="20"/>
    </row>
    <row r="39" spans="1:9" s="37" customFormat="1" ht="15" customHeight="1">
      <c r="A39" s="33" t="s">
        <v>16</v>
      </c>
      <c r="B39" s="34" t="s">
        <v>28</v>
      </c>
      <c r="C39" s="35"/>
      <c r="D39" s="36"/>
      <c r="F39" s="35"/>
      <c r="G39" s="38"/>
      <c r="H39" s="39"/>
      <c r="I39" s="38"/>
    </row>
    <row r="40" spans="1:9" s="12" customFormat="1" ht="15" customHeight="1">
      <c r="A40" s="57" t="s">
        <v>34</v>
      </c>
      <c r="B40" s="58"/>
      <c r="C40" s="58"/>
      <c r="D40" s="58"/>
      <c r="E40" s="58"/>
      <c r="F40" s="58"/>
      <c r="G40" s="58"/>
      <c r="H40" s="30"/>
      <c r="I40" s="32" t="s">
        <v>29</v>
      </c>
    </row>
    <row r="41" spans="1:9" s="12" customFormat="1" ht="15" customHeight="1">
      <c r="A41" s="57" t="s">
        <v>35</v>
      </c>
      <c r="B41" s="58"/>
      <c r="C41" s="58"/>
      <c r="D41" s="58"/>
      <c r="E41" s="58"/>
      <c r="F41" s="58"/>
      <c r="G41" s="58"/>
      <c r="H41" s="30"/>
      <c r="I41" s="32" t="s">
        <v>29</v>
      </c>
    </row>
    <row r="42" spans="1:9" s="12" customFormat="1" ht="15" customHeight="1">
      <c r="A42" s="55" t="s">
        <v>30</v>
      </c>
      <c r="B42" s="56"/>
      <c r="C42" s="56"/>
      <c r="D42" s="56"/>
      <c r="E42" s="56"/>
      <c r="F42" s="56"/>
      <c r="G42" s="56"/>
      <c r="H42" s="31"/>
      <c r="I42" s="32" t="s">
        <v>29</v>
      </c>
    </row>
    <row r="43" spans="1:9" s="12" customFormat="1" ht="24" customHeight="1">
      <c r="A43" s="57" t="s">
        <v>32</v>
      </c>
      <c r="B43" s="58"/>
      <c r="C43" s="58"/>
      <c r="D43" s="58"/>
      <c r="E43" s="58"/>
      <c r="F43" s="58"/>
      <c r="G43" s="58"/>
      <c r="H43" s="31"/>
      <c r="I43" s="32" t="s">
        <v>31</v>
      </c>
    </row>
    <row r="44" spans="1:9" s="5" customFormat="1" ht="15" customHeight="1">
      <c r="A44" s="10" t="s">
        <v>16</v>
      </c>
      <c r="B44" s="11" t="s">
        <v>17</v>
      </c>
      <c r="C44" s="11"/>
      <c r="D44" s="11"/>
      <c r="E44" s="11"/>
    </row>
    <row r="45" spans="1:9" s="5" customFormat="1" ht="15" customHeight="1">
      <c r="A45" s="10" t="s">
        <v>16</v>
      </c>
      <c r="B45" s="11" t="s">
        <v>25</v>
      </c>
      <c r="C45" s="11"/>
      <c r="D45" s="11"/>
      <c r="E45" s="12"/>
      <c r="I45" s="11"/>
    </row>
    <row r="46" spans="1:9" s="5" customFormat="1" ht="15" customHeight="1">
      <c r="A46" s="10" t="s">
        <v>16</v>
      </c>
      <c r="B46" s="16" t="s">
        <v>18</v>
      </c>
      <c r="C46" s="17"/>
      <c r="D46" s="17"/>
      <c r="E46" s="17"/>
      <c r="F46" s="18"/>
      <c r="G46" s="18"/>
      <c r="H46" s="18"/>
      <c r="I46" s="17"/>
    </row>
    <row r="47" spans="1:9" s="5" customFormat="1" ht="15" customHeight="1">
      <c r="B47" s="19" t="s">
        <v>26</v>
      </c>
      <c r="C47" s="18"/>
      <c r="D47" s="18"/>
      <c r="E47" s="18"/>
      <c r="F47" s="18"/>
      <c r="G47" s="18"/>
      <c r="H47" s="18"/>
      <c r="I47" s="18"/>
    </row>
    <row r="48" spans="1:9" s="12" customFormat="1" ht="26.25" customHeight="1">
      <c r="B48" s="59" t="s">
        <v>209</v>
      </c>
      <c r="C48" s="59"/>
      <c r="D48" s="59"/>
      <c r="E48" s="59"/>
      <c r="F48" s="59"/>
      <c r="G48" s="59"/>
      <c r="H48" s="59"/>
      <c r="I48" s="59"/>
    </row>
    <row r="49" spans="1:9" s="4" customFormat="1" ht="10.5">
      <c r="A49" s="2" t="s">
        <v>213</v>
      </c>
      <c r="B49" s="3"/>
    </row>
    <row r="50" spans="1:9" s="5" customFormat="1" ht="67.5" customHeight="1">
      <c r="A50" s="13" t="s">
        <v>0</v>
      </c>
      <c r="B50" s="13" t="s">
        <v>1</v>
      </c>
      <c r="C50" s="13" t="s">
        <v>27</v>
      </c>
      <c r="D50" s="13" t="s">
        <v>23</v>
      </c>
      <c r="E50" s="14" t="s">
        <v>2</v>
      </c>
      <c r="F50" s="15" t="s">
        <v>21</v>
      </c>
      <c r="G50" s="15" t="s">
        <v>22</v>
      </c>
      <c r="H50" s="15" t="s">
        <v>20</v>
      </c>
      <c r="I50" s="13" t="s">
        <v>3</v>
      </c>
    </row>
    <row r="51" spans="1:9" s="5" customFormat="1" ht="15" customHeight="1">
      <c r="A51" s="13" t="s">
        <v>4</v>
      </c>
      <c r="B51" s="13" t="s">
        <v>5</v>
      </c>
      <c r="C51" s="13" t="s">
        <v>6</v>
      </c>
      <c r="D51" s="13" t="s">
        <v>7</v>
      </c>
      <c r="E51" s="13" t="s">
        <v>8</v>
      </c>
      <c r="F51" s="13" t="s">
        <v>9</v>
      </c>
      <c r="G51" s="13" t="s">
        <v>10</v>
      </c>
      <c r="H51" s="13" t="s">
        <v>11</v>
      </c>
      <c r="I51" s="13" t="s">
        <v>24</v>
      </c>
    </row>
    <row r="52" spans="1:9" s="5" customFormat="1" ht="105">
      <c r="A52" s="6" t="s">
        <v>12</v>
      </c>
      <c r="B52" s="44" t="s">
        <v>79</v>
      </c>
      <c r="C52" s="7">
        <v>3</v>
      </c>
      <c r="D52" s="28" t="s">
        <v>71</v>
      </c>
      <c r="E52" s="22"/>
      <c r="F52" s="23">
        <f>ROUND(C52*E52,2)</f>
        <v>0</v>
      </c>
      <c r="G52" s="21">
        <v>0.08</v>
      </c>
      <c r="H52" s="1">
        <f t="shared" ref="H52" si="5">ROUND(F52*G52+F52,2)</f>
        <v>0</v>
      </c>
      <c r="I52" s="26"/>
    </row>
    <row r="53" spans="1:9" s="5" customFormat="1" ht="33" customHeight="1">
      <c r="B53" s="8" t="s">
        <v>14</v>
      </c>
      <c r="C53" s="9"/>
      <c r="D53" s="9"/>
      <c r="E53" s="9" t="s">
        <v>15</v>
      </c>
      <c r="F53" s="24">
        <f>SUM(F52:F52)</f>
        <v>0</v>
      </c>
      <c r="G53" s="25"/>
      <c r="H53" s="24">
        <f>SUM(H52:H52)</f>
        <v>0</v>
      </c>
      <c r="I53" s="20"/>
    </row>
    <row r="54" spans="1:9" s="37" customFormat="1" ht="15" customHeight="1">
      <c r="A54" s="33" t="s">
        <v>16</v>
      </c>
      <c r="B54" s="34" t="s">
        <v>28</v>
      </c>
      <c r="C54" s="35"/>
      <c r="D54" s="36"/>
      <c r="F54" s="35"/>
      <c r="G54" s="38"/>
      <c r="H54" s="39"/>
      <c r="I54" s="38"/>
    </row>
    <row r="55" spans="1:9" s="12" customFormat="1" ht="15" customHeight="1">
      <c r="A55" s="57" t="s">
        <v>34</v>
      </c>
      <c r="B55" s="58"/>
      <c r="C55" s="58"/>
      <c r="D55" s="58"/>
      <c r="E55" s="58"/>
      <c r="F55" s="58"/>
      <c r="G55" s="58"/>
      <c r="H55" s="30"/>
      <c r="I55" s="32" t="s">
        <v>29</v>
      </c>
    </row>
    <row r="56" spans="1:9" s="12" customFormat="1" ht="15" customHeight="1">
      <c r="A56" s="57" t="s">
        <v>35</v>
      </c>
      <c r="B56" s="58"/>
      <c r="C56" s="58"/>
      <c r="D56" s="58"/>
      <c r="E56" s="58"/>
      <c r="F56" s="58"/>
      <c r="G56" s="58"/>
      <c r="H56" s="30"/>
      <c r="I56" s="32" t="s">
        <v>29</v>
      </c>
    </row>
    <row r="57" spans="1:9" s="12" customFormat="1" ht="15" customHeight="1">
      <c r="A57" s="55" t="s">
        <v>30</v>
      </c>
      <c r="B57" s="56"/>
      <c r="C57" s="56"/>
      <c r="D57" s="56"/>
      <c r="E57" s="56"/>
      <c r="F57" s="56"/>
      <c r="G57" s="56"/>
      <c r="H57" s="31"/>
      <c r="I57" s="32" t="s">
        <v>29</v>
      </c>
    </row>
    <row r="58" spans="1:9" s="12" customFormat="1" ht="24" customHeight="1">
      <c r="A58" s="57" t="s">
        <v>33</v>
      </c>
      <c r="B58" s="58"/>
      <c r="C58" s="58"/>
      <c r="D58" s="58"/>
      <c r="E58" s="58"/>
      <c r="F58" s="58"/>
      <c r="G58" s="58"/>
      <c r="H58" s="31"/>
      <c r="I58" s="32" t="s">
        <v>31</v>
      </c>
    </row>
    <row r="59" spans="1:9" s="5" customFormat="1" ht="15" customHeight="1">
      <c r="A59" s="10" t="s">
        <v>16</v>
      </c>
      <c r="B59" s="11" t="s">
        <v>17</v>
      </c>
      <c r="C59" s="11"/>
      <c r="D59" s="11"/>
      <c r="E59" s="11"/>
    </row>
    <row r="60" spans="1:9" s="5" customFormat="1" ht="15" customHeight="1">
      <c r="A60" s="10" t="s">
        <v>16</v>
      </c>
      <c r="B60" s="11" t="s">
        <v>25</v>
      </c>
      <c r="C60" s="11"/>
      <c r="D60" s="11"/>
      <c r="E60" s="12"/>
      <c r="I60" s="11"/>
    </row>
    <row r="61" spans="1:9" s="5" customFormat="1" ht="15" customHeight="1">
      <c r="A61" s="10" t="s">
        <v>16</v>
      </c>
      <c r="B61" s="16" t="s">
        <v>18</v>
      </c>
      <c r="C61" s="17"/>
      <c r="D61" s="17"/>
      <c r="E61" s="17"/>
      <c r="F61" s="18"/>
      <c r="G61" s="18"/>
      <c r="H61" s="18"/>
      <c r="I61" s="17"/>
    </row>
    <row r="62" spans="1:9" s="5" customFormat="1" ht="15" customHeight="1">
      <c r="B62" s="19" t="s">
        <v>26</v>
      </c>
      <c r="C62" s="18"/>
      <c r="D62" s="18"/>
      <c r="E62" s="18"/>
      <c r="F62" s="18"/>
      <c r="G62" s="18"/>
      <c r="H62" s="18"/>
      <c r="I62" s="18"/>
    </row>
    <row r="63" spans="1:9" s="12" customFormat="1" ht="24.75" customHeight="1">
      <c r="B63" s="59" t="s">
        <v>209</v>
      </c>
      <c r="C63" s="59"/>
      <c r="D63" s="59"/>
      <c r="E63" s="59"/>
      <c r="F63" s="59"/>
      <c r="G63" s="59"/>
      <c r="H63" s="59"/>
      <c r="I63" s="59"/>
    </row>
    <row r="64" spans="1:9" s="4" customFormat="1" ht="10.5">
      <c r="A64" s="2" t="s">
        <v>214</v>
      </c>
      <c r="B64" s="3"/>
    </row>
    <row r="65" spans="1:13" s="5" customFormat="1" ht="67.5" customHeight="1">
      <c r="A65" s="13" t="s">
        <v>0</v>
      </c>
      <c r="B65" s="13" t="s">
        <v>1</v>
      </c>
      <c r="C65" s="13" t="s">
        <v>27</v>
      </c>
      <c r="D65" s="13" t="s">
        <v>23</v>
      </c>
      <c r="E65" s="14" t="s">
        <v>2</v>
      </c>
      <c r="F65" s="15" t="s">
        <v>21</v>
      </c>
      <c r="G65" s="15" t="s">
        <v>22</v>
      </c>
      <c r="H65" s="15" t="s">
        <v>20</v>
      </c>
      <c r="I65" s="13" t="s">
        <v>3</v>
      </c>
    </row>
    <row r="66" spans="1:13" s="5" customFormat="1" ht="15" customHeight="1">
      <c r="A66" s="13" t="s">
        <v>4</v>
      </c>
      <c r="B66" s="13" t="s">
        <v>5</v>
      </c>
      <c r="C66" s="13" t="s">
        <v>6</v>
      </c>
      <c r="D66" s="13" t="s">
        <v>7</v>
      </c>
      <c r="E66" s="13" t="s">
        <v>8</v>
      </c>
      <c r="F66" s="13" t="s">
        <v>9</v>
      </c>
      <c r="G66" s="13" t="s">
        <v>10</v>
      </c>
      <c r="H66" s="13" t="s">
        <v>11</v>
      </c>
      <c r="I66" s="13" t="s">
        <v>24</v>
      </c>
    </row>
    <row r="67" spans="1:13" s="5" customFormat="1" ht="105">
      <c r="A67" s="6" t="s">
        <v>12</v>
      </c>
      <c r="B67" s="44" t="s">
        <v>80</v>
      </c>
      <c r="C67" s="7">
        <v>3</v>
      </c>
      <c r="D67" s="28" t="s">
        <v>71</v>
      </c>
      <c r="E67" s="22"/>
      <c r="F67" s="23">
        <f>ROUND(C67*E67,2)</f>
        <v>0</v>
      </c>
      <c r="G67" s="21">
        <v>0.08</v>
      </c>
      <c r="H67" s="1">
        <f t="shared" ref="H67" si="6">ROUND(F67*G67+F67,2)</f>
        <v>0</v>
      </c>
      <c r="I67" s="26"/>
      <c r="M67" s="5" t="s">
        <v>81</v>
      </c>
    </row>
    <row r="68" spans="1:13" s="5" customFormat="1" ht="33" customHeight="1">
      <c r="B68" s="8" t="s">
        <v>14</v>
      </c>
      <c r="C68" s="9"/>
      <c r="D68" s="9"/>
      <c r="E68" s="9" t="s">
        <v>15</v>
      </c>
      <c r="F68" s="24">
        <f>SUM(F67:F67)</f>
        <v>0</v>
      </c>
      <c r="G68" s="25"/>
      <c r="H68" s="24">
        <f>SUM(H67:H67)</f>
        <v>0</v>
      </c>
      <c r="I68" s="20"/>
    </row>
    <row r="69" spans="1:13" s="37" customFormat="1" ht="15" customHeight="1">
      <c r="A69" s="33" t="s">
        <v>16</v>
      </c>
      <c r="B69" s="34" t="s">
        <v>28</v>
      </c>
      <c r="C69" s="35"/>
      <c r="D69" s="36"/>
      <c r="F69" s="35"/>
      <c r="G69" s="38"/>
      <c r="H69" s="39"/>
      <c r="I69" s="38"/>
    </row>
    <row r="70" spans="1:13" s="12" customFormat="1" ht="15" customHeight="1">
      <c r="A70" s="57" t="s">
        <v>34</v>
      </c>
      <c r="B70" s="58"/>
      <c r="C70" s="58"/>
      <c r="D70" s="58"/>
      <c r="E70" s="58"/>
      <c r="F70" s="58"/>
      <c r="G70" s="58"/>
      <c r="H70" s="30"/>
      <c r="I70" s="32" t="s">
        <v>29</v>
      </c>
    </row>
    <row r="71" spans="1:13" s="12" customFormat="1" ht="15" customHeight="1">
      <c r="A71" s="57" t="s">
        <v>35</v>
      </c>
      <c r="B71" s="58"/>
      <c r="C71" s="58"/>
      <c r="D71" s="58"/>
      <c r="E71" s="58"/>
      <c r="F71" s="58"/>
      <c r="G71" s="58"/>
      <c r="H71" s="30"/>
      <c r="I71" s="32" t="s">
        <v>29</v>
      </c>
    </row>
    <row r="72" spans="1:13" s="12" customFormat="1" ht="15" customHeight="1">
      <c r="A72" s="55" t="s">
        <v>30</v>
      </c>
      <c r="B72" s="56"/>
      <c r="C72" s="56"/>
      <c r="D72" s="56"/>
      <c r="E72" s="56"/>
      <c r="F72" s="56"/>
      <c r="G72" s="56"/>
      <c r="H72" s="31"/>
      <c r="I72" s="32" t="s">
        <v>29</v>
      </c>
    </row>
    <row r="73" spans="1:13" s="12" customFormat="1" ht="24" customHeight="1">
      <c r="A73" s="57" t="s">
        <v>33</v>
      </c>
      <c r="B73" s="58"/>
      <c r="C73" s="58"/>
      <c r="D73" s="58"/>
      <c r="E73" s="58"/>
      <c r="F73" s="58"/>
      <c r="G73" s="58"/>
      <c r="H73" s="31"/>
      <c r="I73" s="32" t="s">
        <v>31</v>
      </c>
    </row>
    <row r="74" spans="1:13" s="5" customFormat="1" ht="15" customHeight="1">
      <c r="A74" s="10" t="s">
        <v>16</v>
      </c>
      <c r="B74" s="11" t="s">
        <v>17</v>
      </c>
      <c r="C74" s="11"/>
      <c r="D74" s="11"/>
      <c r="E74" s="11"/>
    </row>
    <row r="75" spans="1:13" s="5" customFormat="1" ht="15" customHeight="1">
      <c r="A75" s="10" t="s">
        <v>16</v>
      </c>
      <c r="B75" s="11" t="s">
        <v>25</v>
      </c>
      <c r="C75" s="11"/>
      <c r="D75" s="11"/>
      <c r="E75" s="12"/>
      <c r="I75" s="11"/>
    </row>
    <row r="76" spans="1:13" s="5" customFormat="1" ht="15" customHeight="1">
      <c r="A76" s="10" t="s">
        <v>16</v>
      </c>
      <c r="B76" s="16" t="s">
        <v>18</v>
      </c>
      <c r="C76" s="17"/>
      <c r="D76" s="17"/>
      <c r="E76" s="17"/>
      <c r="F76" s="18"/>
      <c r="G76" s="18"/>
      <c r="H76" s="18"/>
      <c r="I76" s="17"/>
    </row>
    <row r="77" spans="1:13" s="5" customFormat="1" ht="15" customHeight="1">
      <c r="B77" s="19" t="s">
        <v>26</v>
      </c>
      <c r="C77" s="18"/>
      <c r="D77" s="18"/>
      <c r="E77" s="18"/>
      <c r="F77" s="18"/>
      <c r="G77" s="18"/>
      <c r="H77" s="18"/>
      <c r="I77" s="18"/>
    </row>
    <row r="78" spans="1:13" s="12" customFormat="1" ht="25.5" customHeight="1">
      <c r="B78" s="59" t="s">
        <v>209</v>
      </c>
      <c r="C78" s="59"/>
      <c r="D78" s="59"/>
      <c r="E78" s="59"/>
      <c r="F78" s="59"/>
      <c r="G78" s="59"/>
      <c r="H78" s="59"/>
      <c r="I78" s="59"/>
    </row>
    <row r="79" spans="1:13" s="4" customFormat="1" ht="10.5">
      <c r="A79" s="2" t="s">
        <v>215</v>
      </c>
      <c r="B79" s="3"/>
    </row>
    <row r="80" spans="1:13" s="5" customFormat="1" ht="67.5" customHeight="1">
      <c r="A80" s="13" t="s">
        <v>0</v>
      </c>
      <c r="B80" s="13" t="s">
        <v>1</v>
      </c>
      <c r="C80" s="13" t="s">
        <v>27</v>
      </c>
      <c r="D80" s="13" t="s">
        <v>23</v>
      </c>
      <c r="E80" s="14" t="s">
        <v>2</v>
      </c>
      <c r="F80" s="15" t="s">
        <v>21</v>
      </c>
      <c r="G80" s="15" t="s">
        <v>22</v>
      </c>
      <c r="H80" s="15" t="s">
        <v>20</v>
      </c>
      <c r="I80" s="13" t="s">
        <v>3</v>
      </c>
    </row>
    <row r="81" spans="1:9" s="5" customFormat="1" ht="15" customHeight="1">
      <c r="A81" s="13" t="s">
        <v>4</v>
      </c>
      <c r="B81" s="13" t="s">
        <v>5</v>
      </c>
      <c r="C81" s="13" t="s">
        <v>6</v>
      </c>
      <c r="D81" s="13" t="s">
        <v>7</v>
      </c>
      <c r="E81" s="13" t="s">
        <v>8</v>
      </c>
      <c r="F81" s="13" t="s">
        <v>9</v>
      </c>
      <c r="G81" s="13" t="s">
        <v>10</v>
      </c>
      <c r="H81" s="13" t="s">
        <v>11</v>
      </c>
      <c r="I81" s="13" t="s">
        <v>24</v>
      </c>
    </row>
    <row r="82" spans="1:9" s="5" customFormat="1" ht="48" customHeight="1">
      <c r="A82" s="6" t="s">
        <v>12</v>
      </c>
      <c r="B82" s="44" t="s">
        <v>105</v>
      </c>
      <c r="C82" s="45">
        <v>1</v>
      </c>
      <c r="D82" s="28" t="s">
        <v>71</v>
      </c>
      <c r="E82" s="22"/>
      <c r="F82" s="23">
        <f>ROUND(C82*E82,2)</f>
        <v>0</v>
      </c>
      <c r="G82" s="21">
        <v>0.08</v>
      </c>
      <c r="H82" s="1">
        <f t="shared" ref="H82:H139" si="7">ROUND(F82*G82+F82,2)</f>
        <v>0</v>
      </c>
      <c r="I82" s="26"/>
    </row>
    <row r="83" spans="1:9" s="5" customFormat="1" ht="62.25" customHeight="1">
      <c r="A83" s="6" t="s">
        <v>13</v>
      </c>
      <c r="B83" s="44" t="s">
        <v>106</v>
      </c>
      <c r="C83" s="45">
        <v>1</v>
      </c>
      <c r="D83" s="28" t="s">
        <v>71</v>
      </c>
      <c r="E83" s="22"/>
      <c r="F83" s="23">
        <f t="shared" ref="F83:F84" si="8">ROUND(C83*E83,2)</f>
        <v>0</v>
      </c>
      <c r="G83" s="21">
        <v>0.08</v>
      </c>
      <c r="H83" s="1">
        <f t="shared" ref="H83:H84" si="9">ROUND(F83*G83+F83,2)</f>
        <v>0</v>
      </c>
      <c r="I83" s="26"/>
    </row>
    <row r="84" spans="1:9" s="5" customFormat="1" ht="48.75" customHeight="1">
      <c r="A84" s="6" t="s">
        <v>19</v>
      </c>
      <c r="B84" s="44" t="s">
        <v>107</v>
      </c>
      <c r="C84" s="45">
        <v>1</v>
      </c>
      <c r="D84" s="28" t="s">
        <v>71</v>
      </c>
      <c r="E84" s="22"/>
      <c r="F84" s="23">
        <f t="shared" si="8"/>
        <v>0</v>
      </c>
      <c r="G84" s="21">
        <v>0.08</v>
      </c>
      <c r="H84" s="1">
        <f t="shared" si="9"/>
        <v>0</v>
      </c>
      <c r="I84" s="26"/>
    </row>
    <row r="85" spans="1:9" s="5" customFormat="1" ht="60" customHeight="1">
      <c r="A85" s="6" t="s">
        <v>36</v>
      </c>
      <c r="B85" s="44" t="s">
        <v>108</v>
      </c>
      <c r="C85" s="45">
        <v>1</v>
      </c>
      <c r="D85" s="28" t="s">
        <v>71</v>
      </c>
      <c r="E85" s="22"/>
      <c r="F85" s="23">
        <f t="shared" ref="F85:F138" si="10">ROUND(C85*E85,2)</f>
        <v>0</v>
      </c>
      <c r="G85" s="21">
        <v>0.08</v>
      </c>
      <c r="H85" s="1">
        <f t="shared" ref="H85:H138" si="11">ROUND(F85*G85+F85,2)</f>
        <v>0</v>
      </c>
      <c r="I85" s="26"/>
    </row>
    <row r="86" spans="1:9" s="5" customFormat="1" ht="80.25" customHeight="1">
      <c r="A86" s="6" t="s">
        <v>37</v>
      </c>
      <c r="B86" s="44" t="s">
        <v>208</v>
      </c>
      <c r="C86" s="45">
        <v>4</v>
      </c>
      <c r="D86" s="28" t="s">
        <v>71</v>
      </c>
      <c r="E86" s="22"/>
      <c r="F86" s="23">
        <f t="shared" si="10"/>
        <v>0</v>
      </c>
      <c r="G86" s="21">
        <v>0.08</v>
      </c>
      <c r="H86" s="1">
        <f t="shared" si="11"/>
        <v>0</v>
      </c>
      <c r="I86" s="26"/>
    </row>
    <row r="87" spans="1:9" s="5" customFormat="1" ht="31.5" customHeight="1">
      <c r="A87" s="6" t="s">
        <v>39</v>
      </c>
      <c r="B87" s="44" t="s">
        <v>109</v>
      </c>
      <c r="C87" s="45">
        <v>1</v>
      </c>
      <c r="D87" s="28" t="s">
        <v>71</v>
      </c>
      <c r="E87" s="22"/>
      <c r="F87" s="23">
        <f t="shared" si="10"/>
        <v>0</v>
      </c>
      <c r="G87" s="21">
        <v>0.08</v>
      </c>
      <c r="H87" s="1">
        <f t="shared" si="11"/>
        <v>0</v>
      </c>
      <c r="I87" s="26"/>
    </row>
    <row r="88" spans="1:9" s="5" customFormat="1" ht="45.75" customHeight="1">
      <c r="A88" s="6" t="s">
        <v>40</v>
      </c>
      <c r="B88" s="44" t="s">
        <v>110</v>
      </c>
      <c r="C88" s="45">
        <v>2</v>
      </c>
      <c r="D88" s="28" t="s">
        <v>71</v>
      </c>
      <c r="E88" s="22"/>
      <c r="F88" s="23">
        <f t="shared" si="10"/>
        <v>0</v>
      </c>
      <c r="G88" s="21">
        <v>0.08</v>
      </c>
      <c r="H88" s="1">
        <f t="shared" si="11"/>
        <v>0</v>
      </c>
      <c r="I88" s="26"/>
    </row>
    <row r="89" spans="1:9" s="5" customFormat="1" ht="60.75" customHeight="1">
      <c r="A89" s="6" t="s">
        <v>43</v>
      </c>
      <c r="B89" s="44" t="s">
        <v>111</v>
      </c>
      <c r="C89" s="45">
        <v>1</v>
      </c>
      <c r="D89" s="28" t="s">
        <v>71</v>
      </c>
      <c r="E89" s="22"/>
      <c r="F89" s="23">
        <f t="shared" si="10"/>
        <v>0</v>
      </c>
      <c r="G89" s="21">
        <v>0.08</v>
      </c>
      <c r="H89" s="1">
        <f t="shared" si="11"/>
        <v>0</v>
      </c>
      <c r="I89" s="26"/>
    </row>
    <row r="90" spans="1:9" s="5" customFormat="1" ht="48.75" customHeight="1">
      <c r="A90" s="6" t="s">
        <v>44</v>
      </c>
      <c r="B90" s="44" t="s">
        <v>112</v>
      </c>
      <c r="C90" s="45">
        <v>1</v>
      </c>
      <c r="D90" s="28" t="s">
        <v>71</v>
      </c>
      <c r="E90" s="22"/>
      <c r="F90" s="23">
        <f t="shared" si="10"/>
        <v>0</v>
      </c>
      <c r="G90" s="21">
        <v>0.08</v>
      </c>
      <c r="H90" s="1">
        <f t="shared" si="11"/>
        <v>0</v>
      </c>
      <c r="I90" s="26"/>
    </row>
    <row r="91" spans="1:9" s="5" customFormat="1" ht="51" customHeight="1">
      <c r="A91" s="6" t="s">
        <v>45</v>
      </c>
      <c r="B91" s="44" t="s">
        <v>113</v>
      </c>
      <c r="C91" s="45">
        <v>1</v>
      </c>
      <c r="D91" s="28" t="s">
        <v>71</v>
      </c>
      <c r="E91" s="22"/>
      <c r="F91" s="23">
        <f t="shared" si="10"/>
        <v>0</v>
      </c>
      <c r="G91" s="21">
        <v>0.08</v>
      </c>
      <c r="H91" s="1">
        <f t="shared" si="11"/>
        <v>0</v>
      </c>
      <c r="I91" s="26"/>
    </row>
    <row r="92" spans="1:9" s="5" customFormat="1" ht="48" customHeight="1">
      <c r="A92" s="6" t="s">
        <v>46</v>
      </c>
      <c r="B92" s="44" t="s">
        <v>114</v>
      </c>
      <c r="C92" s="45">
        <v>1</v>
      </c>
      <c r="D92" s="28" t="s">
        <v>71</v>
      </c>
      <c r="E92" s="22"/>
      <c r="F92" s="23">
        <f t="shared" si="10"/>
        <v>0</v>
      </c>
      <c r="G92" s="21">
        <v>0.08</v>
      </c>
      <c r="H92" s="1">
        <f t="shared" si="11"/>
        <v>0</v>
      </c>
      <c r="I92" s="26"/>
    </row>
    <row r="93" spans="1:9" s="5" customFormat="1" ht="60" customHeight="1">
      <c r="A93" s="6" t="s">
        <v>47</v>
      </c>
      <c r="B93" s="44" t="s">
        <v>115</v>
      </c>
      <c r="C93" s="45">
        <v>3</v>
      </c>
      <c r="D93" s="28" t="s">
        <v>71</v>
      </c>
      <c r="E93" s="22"/>
      <c r="F93" s="23">
        <f t="shared" si="10"/>
        <v>0</v>
      </c>
      <c r="G93" s="21">
        <v>0.08</v>
      </c>
      <c r="H93" s="1">
        <f t="shared" si="11"/>
        <v>0</v>
      </c>
      <c r="I93" s="26"/>
    </row>
    <row r="94" spans="1:9" s="5" customFormat="1" ht="46.5" customHeight="1">
      <c r="A94" s="6" t="s">
        <v>48</v>
      </c>
      <c r="B94" s="44" t="s">
        <v>116</v>
      </c>
      <c r="C94" s="45">
        <v>1</v>
      </c>
      <c r="D94" s="28" t="s">
        <v>71</v>
      </c>
      <c r="E94" s="22"/>
      <c r="F94" s="23">
        <f t="shared" si="10"/>
        <v>0</v>
      </c>
      <c r="G94" s="21">
        <v>0.08</v>
      </c>
      <c r="H94" s="1">
        <f t="shared" si="11"/>
        <v>0</v>
      </c>
      <c r="I94" s="26"/>
    </row>
    <row r="95" spans="1:9" s="5" customFormat="1" ht="59.25" customHeight="1">
      <c r="A95" s="6" t="s">
        <v>49</v>
      </c>
      <c r="B95" s="44" t="s">
        <v>117</v>
      </c>
      <c r="C95" s="45">
        <v>2</v>
      </c>
      <c r="D95" s="28" t="s">
        <v>71</v>
      </c>
      <c r="E95" s="22"/>
      <c r="F95" s="23">
        <f t="shared" si="10"/>
        <v>0</v>
      </c>
      <c r="G95" s="21">
        <v>0.08</v>
      </c>
      <c r="H95" s="1">
        <f t="shared" si="11"/>
        <v>0</v>
      </c>
      <c r="I95" s="26"/>
    </row>
    <row r="96" spans="1:9" s="5" customFormat="1" ht="46.5" customHeight="1">
      <c r="A96" s="6" t="s">
        <v>50</v>
      </c>
      <c r="B96" s="46" t="s">
        <v>118</v>
      </c>
      <c r="C96" s="45">
        <v>1</v>
      </c>
      <c r="D96" s="28" t="s">
        <v>71</v>
      </c>
      <c r="E96" s="22"/>
      <c r="F96" s="23">
        <f t="shared" si="10"/>
        <v>0</v>
      </c>
      <c r="G96" s="21">
        <v>0.08</v>
      </c>
      <c r="H96" s="1">
        <f t="shared" si="11"/>
        <v>0</v>
      </c>
      <c r="I96" s="26"/>
    </row>
    <row r="97" spans="1:9" s="5" customFormat="1" ht="58.5" customHeight="1">
      <c r="A97" s="6" t="s">
        <v>51</v>
      </c>
      <c r="B97" s="46" t="s">
        <v>119</v>
      </c>
      <c r="C97" s="45">
        <v>1</v>
      </c>
      <c r="D97" s="28" t="s">
        <v>71</v>
      </c>
      <c r="E97" s="22"/>
      <c r="F97" s="23">
        <f t="shared" si="10"/>
        <v>0</v>
      </c>
      <c r="G97" s="21">
        <v>0.08</v>
      </c>
      <c r="H97" s="1">
        <f t="shared" si="11"/>
        <v>0</v>
      </c>
      <c r="I97" s="26"/>
    </row>
    <row r="98" spans="1:9" s="5" customFormat="1" ht="57.75" customHeight="1">
      <c r="A98" s="6" t="s">
        <v>52</v>
      </c>
      <c r="B98" s="44" t="s">
        <v>120</v>
      </c>
      <c r="C98" s="45">
        <v>2</v>
      </c>
      <c r="D98" s="28" t="s">
        <v>71</v>
      </c>
      <c r="E98" s="22"/>
      <c r="F98" s="23">
        <f t="shared" si="10"/>
        <v>0</v>
      </c>
      <c r="G98" s="21">
        <v>0.08</v>
      </c>
      <c r="H98" s="1">
        <f t="shared" si="11"/>
        <v>0</v>
      </c>
      <c r="I98" s="26"/>
    </row>
    <row r="99" spans="1:9" s="5" customFormat="1" ht="57.75" customHeight="1">
      <c r="A99" s="6" t="s">
        <v>53</v>
      </c>
      <c r="B99" s="44" t="s">
        <v>121</v>
      </c>
      <c r="C99" s="45">
        <v>1</v>
      </c>
      <c r="D99" s="28" t="s">
        <v>71</v>
      </c>
      <c r="E99" s="22"/>
      <c r="F99" s="23">
        <f t="shared" si="10"/>
        <v>0</v>
      </c>
      <c r="G99" s="21">
        <v>0.08</v>
      </c>
      <c r="H99" s="1">
        <f t="shared" si="11"/>
        <v>0</v>
      </c>
      <c r="I99" s="26"/>
    </row>
    <row r="100" spans="1:9" s="5" customFormat="1" ht="45.75" customHeight="1">
      <c r="A100" s="6" t="s">
        <v>54</v>
      </c>
      <c r="B100" s="44" t="s">
        <v>122</v>
      </c>
      <c r="C100" s="45">
        <v>1</v>
      </c>
      <c r="D100" s="28" t="s">
        <v>71</v>
      </c>
      <c r="E100" s="22"/>
      <c r="F100" s="23">
        <f t="shared" si="10"/>
        <v>0</v>
      </c>
      <c r="G100" s="21">
        <v>0.08</v>
      </c>
      <c r="H100" s="1">
        <f t="shared" si="11"/>
        <v>0</v>
      </c>
      <c r="I100" s="26"/>
    </row>
    <row r="101" spans="1:9" s="5" customFormat="1" ht="63.75" customHeight="1">
      <c r="A101" s="6" t="s">
        <v>55</v>
      </c>
      <c r="B101" s="44" t="s">
        <v>123</v>
      </c>
      <c r="C101" s="45">
        <v>1</v>
      </c>
      <c r="D101" s="28" t="s">
        <v>71</v>
      </c>
      <c r="E101" s="22"/>
      <c r="F101" s="23">
        <f t="shared" si="10"/>
        <v>0</v>
      </c>
      <c r="G101" s="21">
        <v>0.08</v>
      </c>
      <c r="H101" s="1">
        <f t="shared" si="11"/>
        <v>0</v>
      </c>
      <c r="I101" s="26"/>
    </row>
    <row r="102" spans="1:9" s="5" customFormat="1" ht="73.5" customHeight="1">
      <c r="A102" s="6" t="s">
        <v>56</v>
      </c>
      <c r="B102" s="44" t="s">
        <v>124</v>
      </c>
      <c r="C102" s="45">
        <v>1</v>
      </c>
      <c r="D102" s="28" t="s">
        <v>71</v>
      </c>
      <c r="E102" s="22"/>
      <c r="F102" s="23">
        <f t="shared" si="10"/>
        <v>0</v>
      </c>
      <c r="G102" s="21">
        <v>0.08</v>
      </c>
      <c r="H102" s="1">
        <f t="shared" si="11"/>
        <v>0</v>
      </c>
      <c r="I102" s="26"/>
    </row>
    <row r="103" spans="1:9" s="5" customFormat="1" ht="60.75" customHeight="1">
      <c r="A103" s="6" t="s">
        <v>57</v>
      </c>
      <c r="B103" s="46" t="s">
        <v>125</v>
      </c>
      <c r="C103" s="45">
        <v>2</v>
      </c>
      <c r="D103" s="28" t="s">
        <v>71</v>
      </c>
      <c r="E103" s="22"/>
      <c r="F103" s="23">
        <f t="shared" si="10"/>
        <v>0</v>
      </c>
      <c r="G103" s="21">
        <v>0.08</v>
      </c>
      <c r="H103" s="1">
        <f t="shared" si="11"/>
        <v>0</v>
      </c>
      <c r="I103" s="26"/>
    </row>
    <row r="104" spans="1:9" s="5" customFormat="1" ht="60.75" customHeight="1">
      <c r="A104" s="6" t="s">
        <v>58</v>
      </c>
      <c r="B104" s="44" t="s">
        <v>126</v>
      </c>
      <c r="C104" s="45">
        <v>1</v>
      </c>
      <c r="D104" s="28" t="s">
        <v>71</v>
      </c>
      <c r="E104" s="22"/>
      <c r="F104" s="23">
        <f t="shared" si="10"/>
        <v>0</v>
      </c>
      <c r="G104" s="21">
        <v>0.08</v>
      </c>
      <c r="H104" s="1">
        <f t="shared" si="11"/>
        <v>0</v>
      </c>
      <c r="I104" s="26"/>
    </row>
    <row r="105" spans="1:9" s="5" customFormat="1" ht="63.75" customHeight="1">
      <c r="A105" s="6" t="s">
        <v>59</v>
      </c>
      <c r="B105" s="44" t="s">
        <v>127</v>
      </c>
      <c r="C105" s="45">
        <v>1</v>
      </c>
      <c r="D105" s="28" t="s">
        <v>71</v>
      </c>
      <c r="E105" s="22"/>
      <c r="F105" s="23">
        <f t="shared" si="10"/>
        <v>0</v>
      </c>
      <c r="G105" s="21">
        <v>0.08</v>
      </c>
      <c r="H105" s="1">
        <f t="shared" si="11"/>
        <v>0</v>
      </c>
      <c r="I105" s="26"/>
    </row>
    <row r="106" spans="1:9" s="5" customFormat="1" ht="32.25" customHeight="1">
      <c r="A106" s="6" t="s">
        <v>60</v>
      </c>
      <c r="B106" s="44" t="s">
        <v>128</v>
      </c>
      <c r="C106" s="45">
        <v>2</v>
      </c>
      <c r="D106" s="28" t="s">
        <v>71</v>
      </c>
      <c r="E106" s="22"/>
      <c r="F106" s="23">
        <f t="shared" si="10"/>
        <v>0</v>
      </c>
      <c r="G106" s="21">
        <v>0.08</v>
      </c>
      <c r="H106" s="1">
        <f t="shared" si="11"/>
        <v>0</v>
      </c>
      <c r="I106" s="26"/>
    </row>
    <row r="107" spans="1:9" s="5" customFormat="1" ht="48.75" customHeight="1">
      <c r="A107" s="6" t="s">
        <v>61</v>
      </c>
      <c r="B107" s="44" t="s">
        <v>198</v>
      </c>
      <c r="C107" s="45">
        <v>2</v>
      </c>
      <c r="D107" s="28" t="s">
        <v>71</v>
      </c>
      <c r="E107" s="22"/>
      <c r="F107" s="23">
        <f t="shared" si="10"/>
        <v>0</v>
      </c>
      <c r="G107" s="21">
        <v>0.08</v>
      </c>
      <c r="H107" s="1">
        <f t="shared" si="11"/>
        <v>0</v>
      </c>
      <c r="I107" s="26"/>
    </row>
    <row r="108" spans="1:9" s="5" customFormat="1" ht="62.25" customHeight="1">
      <c r="A108" s="6" t="s">
        <v>62</v>
      </c>
      <c r="B108" s="44" t="s">
        <v>129</v>
      </c>
      <c r="C108" s="45">
        <v>1</v>
      </c>
      <c r="D108" s="28" t="s">
        <v>71</v>
      </c>
      <c r="E108" s="22"/>
      <c r="F108" s="23">
        <f t="shared" si="10"/>
        <v>0</v>
      </c>
      <c r="G108" s="21">
        <v>0.08</v>
      </c>
      <c r="H108" s="1">
        <f t="shared" si="11"/>
        <v>0</v>
      </c>
      <c r="I108" s="26"/>
    </row>
    <row r="109" spans="1:9" s="5" customFormat="1" ht="48" customHeight="1">
      <c r="A109" s="6" t="s">
        <v>63</v>
      </c>
      <c r="B109" s="44" t="s">
        <v>130</v>
      </c>
      <c r="C109" s="45">
        <v>3</v>
      </c>
      <c r="D109" s="28" t="s">
        <v>71</v>
      </c>
      <c r="E109" s="22"/>
      <c r="F109" s="23">
        <f t="shared" si="10"/>
        <v>0</v>
      </c>
      <c r="G109" s="21">
        <v>0.08</v>
      </c>
      <c r="H109" s="1">
        <f t="shared" si="11"/>
        <v>0</v>
      </c>
      <c r="I109" s="26"/>
    </row>
    <row r="110" spans="1:9" s="5" customFormat="1" ht="48" customHeight="1">
      <c r="A110" s="6" t="s">
        <v>64</v>
      </c>
      <c r="B110" s="44" t="s">
        <v>131</v>
      </c>
      <c r="C110" s="45">
        <v>1</v>
      </c>
      <c r="D110" s="28" t="s">
        <v>71</v>
      </c>
      <c r="E110" s="22"/>
      <c r="F110" s="23">
        <f t="shared" si="10"/>
        <v>0</v>
      </c>
      <c r="G110" s="21">
        <v>0.08</v>
      </c>
      <c r="H110" s="1">
        <f t="shared" si="11"/>
        <v>0</v>
      </c>
      <c r="I110" s="26"/>
    </row>
    <row r="111" spans="1:9" s="5" customFormat="1" ht="47.25" customHeight="1">
      <c r="A111" s="6" t="s">
        <v>65</v>
      </c>
      <c r="B111" s="44" t="s">
        <v>132</v>
      </c>
      <c r="C111" s="45">
        <v>1</v>
      </c>
      <c r="D111" s="28" t="s">
        <v>71</v>
      </c>
      <c r="E111" s="22"/>
      <c r="F111" s="23">
        <f t="shared" si="10"/>
        <v>0</v>
      </c>
      <c r="G111" s="21">
        <v>0.08</v>
      </c>
      <c r="H111" s="1">
        <f t="shared" si="11"/>
        <v>0</v>
      </c>
      <c r="I111" s="26"/>
    </row>
    <row r="112" spans="1:9" s="5" customFormat="1" ht="61.5" customHeight="1">
      <c r="A112" s="6" t="s">
        <v>66</v>
      </c>
      <c r="B112" s="44" t="s">
        <v>133</v>
      </c>
      <c r="C112" s="45">
        <v>1</v>
      </c>
      <c r="D112" s="28" t="s">
        <v>71</v>
      </c>
      <c r="E112" s="22"/>
      <c r="F112" s="23">
        <f t="shared" si="10"/>
        <v>0</v>
      </c>
      <c r="G112" s="21">
        <v>0.08</v>
      </c>
      <c r="H112" s="1">
        <f t="shared" si="11"/>
        <v>0</v>
      </c>
      <c r="I112" s="26"/>
    </row>
    <row r="113" spans="1:9" s="5" customFormat="1" ht="48" customHeight="1">
      <c r="A113" s="6" t="s">
        <v>67</v>
      </c>
      <c r="B113" s="44" t="s">
        <v>134</v>
      </c>
      <c r="C113" s="45">
        <v>1</v>
      </c>
      <c r="D113" s="28" t="s">
        <v>71</v>
      </c>
      <c r="E113" s="22"/>
      <c r="F113" s="23">
        <f t="shared" si="10"/>
        <v>0</v>
      </c>
      <c r="G113" s="21">
        <v>0.08</v>
      </c>
      <c r="H113" s="1">
        <f t="shared" si="11"/>
        <v>0</v>
      </c>
      <c r="I113" s="26"/>
    </row>
    <row r="114" spans="1:9" s="5" customFormat="1" ht="66" customHeight="1">
      <c r="A114" s="6" t="s">
        <v>68</v>
      </c>
      <c r="B114" s="44" t="s">
        <v>135</v>
      </c>
      <c r="C114" s="45">
        <v>1</v>
      </c>
      <c r="D114" s="28" t="s">
        <v>71</v>
      </c>
      <c r="E114" s="22"/>
      <c r="F114" s="23">
        <f t="shared" si="10"/>
        <v>0</v>
      </c>
      <c r="G114" s="21">
        <v>0.08</v>
      </c>
      <c r="H114" s="1">
        <f t="shared" si="11"/>
        <v>0</v>
      </c>
      <c r="I114" s="26"/>
    </row>
    <row r="115" spans="1:9" s="5" customFormat="1" ht="60" customHeight="1">
      <c r="A115" s="6" t="s">
        <v>69</v>
      </c>
      <c r="B115" s="46" t="s">
        <v>136</v>
      </c>
      <c r="C115" s="45">
        <v>2</v>
      </c>
      <c r="D115" s="28" t="s">
        <v>71</v>
      </c>
      <c r="E115" s="22"/>
      <c r="F115" s="23">
        <f t="shared" si="10"/>
        <v>0</v>
      </c>
      <c r="G115" s="21">
        <v>0.08</v>
      </c>
      <c r="H115" s="1">
        <f t="shared" si="11"/>
        <v>0</v>
      </c>
      <c r="I115" s="26"/>
    </row>
    <row r="116" spans="1:9" s="5" customFormat="1" ht="63.75" customHeight="1">
      <c r="A116" s="6" t="s">
        <v>70</v>
      </c>
      <c r="B116" s="44" t="s">
        <v>137</v>
      </c>
      <c r="C116" s="45">
        <v>1</v>
      </c>
      <c r="D116" s="28" t="s">
        <v>71</v>
      </c>
      <c r="E116" s="22"/>
      <c r="F116" s="23">
        <f t="shared" si="10"/>
        <v>0</v>
      </c>
      <c r="G116" s="21">
        <v>0.08</v>
      </c>
      <c r="H116" s="1">
        <f t="shared" si="11"/>
        <v>0</v>
      </c>
      <c r="I116" s="26"/>
    </row>
    <row r="117" spans="1:9" s="5" customFormat="1" ht="49.5" customHeight="1">
      <c r="A117" s="6" t="s">
        <v>82</v>
      </c>
      <c r="B117" s="44" t="s">
        <v>138</v>
      </c>
      <c r="C117" s="45">
        <v>1</v>
      </c>
      <c r="D117" s="28" t="s">
        <v>71</v>
      </c>
      <c r="E117" s="22"/>
      <c r="F117" s="23">
        <f t="shared" si="10"/>
        <v>0</v>
      </c>
      <c r="G117" s="21">
        <v>0.08</v>
      </c>
      <c r="H117" s="1">
        <f t="shared" si="11"/>
        <v>0</v>
      </c>
      <c r="I117" s="26"/>
    </row>
    <row r="118" spans="1:9" s="5" customFormat="1" ht="50.25" customHeight="1">
      <c r="A118" s="6" t="s">
        <v>83</v>
      </c>
      <c r="B118" s="44" t="s">
        <v>139</v>
      </c>
      <c r="C118" s="45">
        <v>1</v>
      </c>
      <c r="D118" s="28" t="s">
        <v>71</v>
      </c>
      <c r="E118" s="22"/>
      <c r="F118" s="23">
        <f t="shared" si="10"/>
        <v>0</v>
      </c>
      <c r="G118" s="21">
        <v>0.08</v>
      </c>
      <c r="H118" s="1">
        <f t="shared" si="11"/>
        <v>0</v>
      </c>
      <c r="I118" s="26"/>
    </row>
    <row r="119" spans="1:9" s="5" customFormat="1" ht="74.25" customHeight="1">
      <c r="A119" s="6" t="s">
        <v>84</v>
      </c>
      <c r="B119" s="44" t="s">
        <v>140</v>
      </c>
      <c r="C119" s="45">
        <v>1</v>
      </c>
      <c r="D119" s="28" t="s">
        <v>71</v>
      </c>
      <c r="E119" s="22"/>
      <c r="F119" s="23">
        <f t="shared" si="10"/>
        <v>0</v>
      </c>
      <c r="G119" s="21">
        <v>0.08</v>
      </c>
      <c r="H119" s="1">
        <f t="shared" si="11"/>
        <v>0</v>
      </c>
      <c r="I119" s="26"/>
    </row>
    <row r="120" spans="1:9" s="5" customFormat="1" ht="50.25" customHeight="1">
      <c r="A120" s="6" t="s">
        <v>85</v>
      </c>
      <c r="B120" s="44" t="s">
        <v>141</v>
      </c>
      <c r="C120" s="45">
        <v>2</v>
      </c>
      <c r="D120" s="28" t="s">
        <v>71</v>
      </c>
      <c r="E120" s="22"/>
      <c r="F120" s="23">
        <f t="shared" si="10"/>
        <v>0</v>
      </c>
      <c r="G120" s="21">
        <v>0.08</v>
      </c>
      <c r="H120" s="1">
        <f t="shared" si="11"/>
        <v>0</v>
      </c>
      <c r="I120" s="26"/>
    </row>
    <row r="121" spans="1:9" s="5" customFormat="1" ht="34.5" customHeight="1">
      <c r="A121" s="6" t="s">
        <v>86</v>
      </c>
      <c r="B121" s="47" t="s">
        <v>142</v>
      </c>
      <c r="C121" s="45">
        <v>1</v>
      </c>
      <c r="D121" s="28" t="s">
        <v>71</v>
      </c>
      <c r="E121" s="22"/>
      <c r="F121" s="23">
        <f t="shared" si="10"/>
        <v>0</v>
      </c>
      <c r="G121" s="21">
        <v>0.08</v>
      </c>
      <c r="H121" s="1">
        <f t="shared" si="11"/>
        <v>0</v>
      </c>
      <c r="I121" s="26"/>
    </row>
    <row r="122" spans="1:9" s="5" customFormat="1" ht="63" customHeight="1">
      <c r="A122" s="6" t="s">
        <v>87</v>
      </c>
      <c r="B122" s="44" t="s">
        <v>143</v>
      </c>
      <c r="C122" s="45">
        <v>1</v>
      </c>
      <c r="D122" s="28" t="s">
        <v>71</v>
      </c>
      <c r="E122" s="22"/>
      <c r="F122" s="23">
        <f t="shared" si="10"/>
        <v>0</v>
      </c>
      <c r="G122" s="21">
        <v>0.08</v>
      </c>
      <c r="H122" s="1">
        <f t="shared" si="11"/>
        <v>0</v>
      </c>
      <c r="I122" s="26"/>
    </row>
    <row r="123" spans="1:9" s="5" customFormat="1" ht="59.25" customHeight="1">
      <c r="A123" s="6" t="s">
        <v>88</v>
      </c>
      <c r="B123" s="44" t="s">
        <v>144</v>
      </c>
      <c r="C123" s="45">
        <v>1</v>
      </c>
      <c r="D123" s="28" t="s">
        <v>71</v>
      </c>
      <c r="E123" s="22"/>
      <c r="F123" s="23">
        <f t="shared" si="10"/>
        <v>0</v>
      </c>
      <c r="G123" s="21">
        <v>0.08</v>
      </c>
      <c r="H123" s="1">
        <f t="shared" si="11"/>
        <v>0</v>
      </c>
      <c r="I123" s="26"/>
    </row>
    <row r="124" spans="1:9" s="5" customFormat="1" ht="62.25" customHeight="1">
      <c r="A124" s="6" t="s">
        <v>89</v>
      </c>
      <c r="B124" s="44" t="s">
        <v>145</v>
      </c>
      <c r="C124" s="45">
        <v>2</v>
      </c>
      <c r="D124" s="28" t="s">
        <v>71</v>
      </c>
      <c r="E124" s="22"/>
      <c r="F124" s="23">
        <f t="shared" si="10"/>
        <v>0</v>
      </c>
      <c r="G124" s="21">
        <v>0.08</v>
      </c>
      <c r="H124" s="1">
        <f t="shared" si="11"/>
        <v>0</v>
      </c>
      <c r="I124" s="26"/>
    </row>
    <row r="125" spans="1:9" s="5" customFormat="1" ht="46.5" customHeight="1">
      <c r="A125" s="6" t="s">
        <v>90</v>
      </c>
      <c r="B125" s="44" t="s">
        <v>146</v>
      </c>
      <c r="C125" s="45">
        <v>1</v>
      </c>
      <c r="D125" s="28" t="s">
        <v>71</v>
      </c>
      <c r="E125" s="22"/>
      <c r="F125" s="23">
        <f t="shared" si="10"/>
        <v>0</v>
      </c>
      <c r="G125" s="21">
        <v>0.08</v>
      </c>
      <c r="H125" s="1">
        <f t="shared" si="11"/>
        <v>0</v>
      </c>
      <c r="I125" s="26"/>
    </row>
    <row r="126" spans="1:9" s="5" customFormat="1" ht="50.25" customHeight="1">
      <c r="A126" s="6" t="s">
        <v>91</v>
      </c>
      <c r="B126" s="44" t="s">
        <v>147</v>
      </c>
      <c r="C126" s="45">
        <v>2</v>
      </c>
      <c r="D126" s="28" t="s">
        <v>71</v>
      </c>
      <c r="E126" s="22"/>
      <c r="F126" s="23">
        <f t="shared" si="10"/>
        <v>0</v>
      </c>
      <c r="G126" s="21">
        <v>0.08</v>
      </c>
      <c r="H126" s="1">
        <f t="shared" si="11"/>
        <v>0</v>
      </c>
      <c r="I126" s="26"/>
    </row>
    <row r="127" spans="1:9" s="5" customFormat="1" ht="60.75" customHeight="1">
      <c r="A127" s="6" t="s">
        <v>92</v>
      </c>
      <c r="B127" s="44" t="s">
        <v>148</v>
      </c>
      <c r="C127" s="45">
        <v>1</v>
      </c>
      <c r="D127" s="28" t="s">
        <v>71</v>
      </c>
      <c r="E127" s="22"/>
      <c r="F127" s="23">
        <f t="shared" si="10"/>
        <v>0</v>
      </c>
      <c r="G127" s="21">
        <v>0.08</v>
      </c>
      <c r="H127" s="1">
        <f t="shared" si="11"/>
        <v>0</v>
      </c>
      <c r="I127" s="26"/>
    </row>
    <row r="128" spans="1:9" s="5" customFormat="1" ht="45.75" customHeight="1">
      <c r="A128" s="6" t="s">
        <v>93</v>
      </c>
      <c r="B128" s="44" t="s">
        <v>149</v>
      </c>
      <c r="C128" s="45">
        <v>8</v>
      </c>
      <c r="D128" s="28" t="s">
        <v>71</v>
      </c>
      <c r="E128" s="22"/>
      <c r="F128" s="23">
        <f t="shared" si="10"/>
        <v>0</v>
      </c>
      <c r="G128" s="21">
        <v>0.08</v>
      </c>
      <c r="H128" s="1">
        <f t="shared" si="11"/>
        <v>0</v>
      </c>
      <c r="I128" s="26"/>
    </row>
    <row r="129" spans="1:9" s="5" customFormat="1" ht="47.25" customHeight="1">
      <c r="A129" s="6" t="s">
        <v>94</v>
      </c>
      <c r="B129" s="44" t="s">
        <v>150</v>
      </c>
      <c r="C129" s="45">
        <v>1</v>
      </c>
      <c r="D129" s="28" t="s">
        <v>71</v>
      </c>
      <c r="E129" s="22"/>
      <c r="F129" s="23">
        <f t="shared" si="10"/>
        <v>0</v>
      </c>
      <c r="G129" s="21">
        <v>0.08</v>
      </c>
      <c r="H129" s="1">
        <f t="shared" si="11"/>
        <v>0</v>
      </c>
      <c r="I129" s="26"/>
    </row>
    <row r="130" spans="1:9" s="5" customFormat="1" ht="33.75" customHeight="1">
      <c r="A130" s="6" t="s">
        <v>95</v>
      </c>
      <c r="B130" s="44" t="s">
        <v>151</v>
      </c>
      <c r="C130" s="45">
        <v>1</v>
      </c>
      <c r="D130" s="28" t="s">
        <v>71</v>
      </c>
      <c r="E130" s="22"/>
      <c r="F130" s="23">
        <f t="shared" si="10"/>
        <v>0</v>
      </c>
      <c r="G130" s="21">
        <v>0.08</v>
      </c>
      <c r="H130" s="1">
        <f t="shared" si="11"/>
        <v>0</v>
      </c>
      <c r="I130" s="26"/>
    </row>
    <row r="131" spans="1:9" s="5" customFormat="1" ht="60" customHeight="1">
      <c r="A131" s="6" t="s">
        <v>96</v>
      </c>
      <c r="B131" s="44" t="s">
        <v>152</v>
      </c>
      <c r="C131" s="45">
        <v>1</v>
      </c>
      <c r="D131" s="28" t="s">
        <v>71</v>
      </c>
      <c r="E131" s="22"/>
      <c r="F131" s="23">
        <f t="shared" si="10"/>
        <v>0</v>
      </c>
      <c r="G131" s="21">
        <v>0.08</v>
      </c>
      <c r="H131" s="1">
        <f t="shared" si="11"/>
        <v>0</v>
      </c>
      <c r="I131" s="26"/>
    </row>
    <row r="132" spans="1:9" s="5" customFormat="1" ht="47.25" customHeight="1">
      <c r="A132" s="6" t="s">
        <v>97</v>
      </c>
      <c r="B132" s="44" t="s">
        <v>153</v>
      </c>
      <c r="C132" s="45">
        <v>1</v>
      </c>
      <c r="D132" s="28" t="s">
        <v>71</v>
      </c>
      <c r="E132" s="22"/>
      <c r="F132" s="23">
        <f t="shared" si="10"/>
        <v>0</v>
      </c>
      <c r="G132" s="21">
        <v>0.08</v>
      </c>
      <c r="H132" s="1">
        <f t="shared" si="11"/>
        <v>0</v>
      </c>
      <c r="I132" s="26"/>
    </row>
    <row r="133" spans="1:9" s="5" customFormat="1" ht="46.5" customHeight="1">
      <c r="A133" s="6" t="s">
        <v>98</v>
      </c>
      <c r="B133" s="44" t="s">
        <v>154</v>
      </c>
      <c r="C133" s="45">
        <v>1</v>
      </c>
      <c r="D133" s="28" t="s">
        <v>71</v>
      </c>
      <c r="E133" s="22"/>
      <c r="F133" s="23">
        <f t="shared" si="10"/>
        <v>0</v>
      </c>
      <c r="G133" s="21">
        <v>0.08</v>
      </c>
      <c r="H133" s="1">
        <f t="shared" si="11"/>
        <v>0</v>
      </c>
      <c r="I133" s="26"/>
    </row>
    <row r="134" spans="1:9" s="5" customFormat="1" ht="49.5" customHeight="1">
      <c r="A134" s="6" t="s">
        <v>99</v>
      </c>
      <c r="B134" s="44" t="s">
        <v>155</v>
      </c>
      <c r="C134" s="45">
        <v>1</v>
      </c>
      <c r="D134" s="28" t="s">
        <v>71</v>
      </c>
      <c r="E134" s="22"/>
      <c r="F134" s="23">
        <f t="shared" si="10"/>
        <v>0</v>
      </c>
      <c r="G134" s="21">
        <v>0.08</v>
      </c>
      <c r="H134" s="1">
        <f t="shared" si="11"/>
        <v>0</v>
      </c>
      <c r="I134" s="26"/>
    </row>
    <row r="135" spans="1:9" s="5" customFormat="1" ht="47.25" customHeight="1">
      <c r="A135" s="6" t="s">
        <v>100</v>
      </c>
      <c r="B135" s="44" t="s">
        <v>156</v>
      </c>
      <c r="C135" s="45">
        <v>2</v>
      </c>
      <c r="D135" s="28" t="s">
        <v>71</v>
      </c>
      <c r="E135" s="22"/>
      <c r="F135" s="23">
        <f t="shared" si="10"/>
        <v>0</v>
      </c>
      <c r="G135" s="21">
        <v>0.08</v>
      </c>
      <c r="H135" s="1">
        <f t="shared" si="11"/>
        <v>0</v>
      </c>
      <c r="I135" s="26"/>
    </row>
    <row r="136" spans="1:9" s="5" customFormat="1" ht="60" customHeight="1">
      <c r="A136" s="6" t="s">
        <v>101</v>
      </c>
      <c r="B136" s="44" t="s">
        <v>157</v>
      </c>
      <c r="C136" s="45">
        <v>1</v>
      </c>
      <c r="D136" s="28" t="s">
        <v>71</v>
      </c>
      <c r="E136" s="22"/>
      <c r="F136" s="23">
        <f t="shared" si="10"/>
        <v>0</v>
      </c>
      <c r="G136" s="21">
        <v>0.08</v>
      </c>
      <c r="H136" s="1">
        <f t="shared" si="11"/>
        <v>0</v>
      </c>
      <c r="I136" s="26"/>
    </row>
    <row r="137" spans="1:9" s="5" customFormat="1" ht="45.75" customHeight="1">
      <c r="A137" s="6" t="s">
        <v>102</v>
      </c>
      <c r="B137" s="44" t="s">
        <v>158</v>
      </c>
      <c r="C137" s="45">
        <v>1</v>
      </c>
      <c r="D137" s="28" t="s">
        <v>71</v>
      </c>
      <c r="E137" s="22"/>
      <c r="F137" s="23">
        <f t="shared" si="10"/>
        <v>0</v>
      </c>
      <c r="G137" s="21">
        <v>0.08</v>
      </c>
      <c r="H137" s="1">
        <f t="shared" si="11"/>
        <v>0</v>
      </c>
      <c r="I137" s="26"/>
    </row>
    <row r="138" spans="1:9" s="5" customFormat="1" ht="45.75" customHeight="1">
      <c r="A138" s="6" t="s">
        <v>103</v>
      </c>
      <c r="B138" s="44" t="s">
        <v>159</v>
      </c>
      <c r="C138" s="45">
        <v>1</v>
      </c>
      <c r="D138" s="28" t="s">
        <v>71</v>
      </c>
      <c r="E138" s="22"/>
      <c r="F138" s="23">
        <f t="shared" si="10"/>
        <v>0</v>
      </c>
      <c r="G138" s="21">
        <v>0.08</v>
      </c>
      <c r="H138" s="1">
        <f t="shared" si="11"/>
        <v>0</v>
      </c>
      <c r="I138" s="26"/>
    </row>
    <row r="139" spans="1:9" s="5" customFormat="1" ht="45">
      <c r="A139" s="6" t="s">
        <v>104</v>
      </c>
      <c r="B139" s="44" t="s">
        <v>160</v>
      </c>
      <c r="C139" s="45">
        <v>3</v>
      </c>
      <c r="D139" s="28" t="s">
        <v>71</v>
      </c>
      <c r="E139" s="22"/>
      <c r="F139" s="23">
        <f t="shared" ref="F139" si="12">ROUND(C139*E139,2)</f>
        <v>0</v>
      </c>
      <c r="G139" s="21">
        <v>0.08</v>
      </c>
      <c r="H139" s="1">
        <f t="shared" si="7"/>
        <v>0</v>
      </c>
      <c r="I139" s="26"/>
    </row>
    <row r="140" spans="1:9" s="5" customFormat="1" ht="33" customHeight="1">
      <c r="B140" s="8" t="s">
        <v>14</v>
      </c>
      <c r="C140" s="9"/>
      <c r="D140" s="9"/>
      <c r="E140" s="9" t="s">
        <v>15</v>
      </c>
      <c r="F140" s="24">
        <f>SUM(F82:F139)</f>
        <v>0</v>
      </c>
      <c r="G140" s="25"/>
      <c r="H140" s="24">
        <f>SUM(H82:H139)</f>
        <v>0</v>
      </c>
      <c r="I140" s="20"/>
    </row>
    <row r="141" spans="1:9" s="37" customFormat="1" ht="15" customHeight="1">
      <c r="A141" s="33" t="s">
        <v>16</v>
      </c>
      <c r="B141" s="34" t="s">
        <v>28</v>
      </c>
      <c r="C141" s="35"/>
      <c r="D141" s="36"/>
      <c r="F141" s="35"/>
      <c r="G141" s="38"/>
      <c r="H141" s="39"/>
      <c r="I141" s="38"/>
    </row>
    <row r="142" spans="1:9" s="12" customFormat="1" ht="15" customHeight="1">
      <c r="A142" s="57" t="s">
        <v>200</v>
      </c>
      <c r="B142" s="58"/>
      <c r="C142" s="58"/>
      <c r="D142" s="58"/>
      <c r="E142" s="58"/>
      <c r="F142" s="58"/>
      <c r="G142" s="58"/>
      <c r="H142" s="30"/>
      <c r="I142" s="32" t="s">
        <v>29</v>
      </c>
    </row>
    <row r="143" spans="1:9" s="12" customFormat="1" ht="15" customHeight="1">
      <c r="A143" s="57" t="s">
        <v>35</v>
      </c>
      <c r="B143" s="58"/>
      <c r="C143" s="58"/>
      <c r="D143" s="58"/>
      <c r="E143" s="58"/>
      <c r="F143" s="58"/>
      <c r="G143" s="58"/>
      <c r="H143" s="30"/>
      <c r="I143" s="32" t="s">
        <v>29</v>
      </c>
    </row>
    <row r="144" spans="1:9" s="12" customFormat="1" ht="15" customHeight="1">
      <c r="A144" s="55" t="s">
        <v>30</v>
      </c>
      <c r="B144" s="56"/>
      <c r="C144" s="56"/>
      <c r="D144" s="56"/>
      <c r="E144" s="56"/>
      <c r="F144" s="56"/>
      <c r="G144" s="56"/>
      <c r="H144" s="31"/>
      <c r="I144" s="32" t="s">
        <v>29</v>
      </c>
    </row>
    <row r="145" spans="1:9" s="12" customFormat="1" ht="24" customHeight="1">
      <c r="A145" s="57" t="s">
        <v>201</v>
      </c>
      <c r="B145" s="58"/>
      <c r="C145" s="58"/>
      <c r="D145" s="58"/>
      <c r="E145" s="58"/>
      <c r="F145" s="58"/>
      <c r="G145" s="58"/>
      <c r="H145" s="31"/>
      <c r="I145" s="32" t="s">
        <v>31</v>
      </c>
    </row>
    <row r="146" spans="1:9" s="5" customFormat="1" ht="15" customHeight="1">
      <c r="A146" s="10" t="s">
        <v>16</v>
      </c>
      <c r="B146" s="11" t="s">
        <v>17</v>
      </c>
      <c r="C146" s="11"/>
      <c r="D146" s="11"/>
      <c r="E146" s="11"/>
    </row>
    <row r="147" spans="1:9" s="5" customFormat="1" ht="15" customHeight="1">
      <c r="A147" s="10" t="s">
        <v>16</v>
      </c>
      <c r="B147" s="11" t="s">
        <v>25</v>
      </c>
      <c r="C147" s="11"/>
      <c r="D147" s="11"/>
      <c r="E147" s="12"/>
      <c r="I147" s="11"/>
    </row>
    <row r="148" spans="1:9" s="5" customFormat="1" ht="15" customHeight="1">
      <c r="A148" s="10" t="s">
        <v>16</v>
      </c>
      <c r="B148" s="16" t="s">
        <v>18</v>
      </c>
      <c r="C148" s="17"/>
      <c r="D148" s="17"/>
      <c r="E148" s="17"/>
      <c r="F148" s="18"/>
      <c r="G148" s="18"/>
      <c r="H148" s="18"/>
      <c r="I148" s="17"/>
    </row>
    <row r="149" spans="1:9" s="5" customFormat="1" ht="15" customHeight="1">
      <c r="B149" s="19" t="s">
        <v>26</v>
      </c>
      <c r="C149" s="18"/>
      <c r="D149" s="18"/>
      <c r="E149" s="18"/>
      <c r="F149" s="18"/>
      <c r="G149" s="18"/>
      <c r="H149" s="18"/>
      <c r="I149" s="18"/>
    </row>
    <row r="150" spans="1:9" s="12" customFormat="1" ht="27" customHeight="1">
      <c r="B150" s="59" t="s">
        <v>209</v>
      </c>
      <c r="C150" s="59"/>
      <c r="D150" s="59"/>
      <c r="E150" s="59"/>
      <c r="F150" s="59"/>
      <c r="G150" s="59"/>
      <c r="H150" s="59"/>
      <c r="I150" s="59"/>
    </row>
    <row r="152" spans="1:9" s="4" customFormat="1" ht="10.5">
      <c r="A152" s="2" t="s">
        <v>216</v>
      </c>
      <c r="B152" s="3"/>
    </row>
    <row r="153" spans="1:9" s="5" customFormat="1" ht="67.5" customHeight="1">
      <c r="A153" s="13" t="s">
        <v>0</v>
      </c>
      <c r="B153" s="13" t="s">
        <v>1</v>
      </c>
      <c r="C153" s="13" t="s">
        <v>27</v>
      </c>
      <c r="D153" s="13" t="s">
        <v>23</v>
      </c>
      <c r="E153" s="14" t="s">
        <v>2</v>
      </c>
      <c r="F153" s="15" t="s">
        <v>21</v>
      </c>
      <c r="G153" s="15" t="s">
        <v>22</v>
      </c>
      <c r="H153" s="15" t="s">
        <v>20</v>
      </c>
      <c r="I153" s="13" t="s">
        <v>3</v>
      </c>
    </row>
    <row r="154" spans="1:9" s="5" customFormat="1" ht="15" customHeight="1">
      <c r="A154" s="13" t="s">
        <v>4</v>
      </c>
      <c r="B154" s="13" t="s">
        <v>5</v>
      </c>
      <c r="C154" s="13" t="s">
        <v>6</v>
      </c>
      <c r="D154" s="13" t="s">
        <v>7</v>
      </c>
      <c r="E154" s="13" t="s">
        <v>8</v>
      </c>
      <c r="F154" s="13" t="s">
        <v>9</v>
      </c>
      <c r="G154" s="13" t="s">
        <v>10</v>
      </c>
      <c r="H154" s="13" t="s">
        <v>11</v>
      </c>
      <c r="I154" s="13" t="s">
        <v>24</v>
      </c>
    </row>
    <row r="155" spans="1:9" s="5" customFormat="1" ht="47.25" customHeight="1">
      <c r="A155" s="6" t="s">
        <v>12</v>
      </c>
      <c r="B155" s="46" t="s">
        <v>161</v>
      </c>
      <c r="C155" s="40">
        <v>1</v>
      </c>
      <c r="D155" s="29" t="s">
        <v>38</v>
      </c>
      <c r="E155" s="22"/>
      <c r="F155" s="23">
        <f>ROUND(C155*E155,2)</f>
        <v>0</v>
      </c>
      <c r="G155" s="21">
        <v>0.23</v>
      </c>
      <c r="H155" s="1">
        <f t="shared" ref="H155" si="13">ROUND(F155*G155+F155,2)</f>
        <v>0</v>
      </c>
      <c r="I155" s="26"/>
    </row>
    <row r="156" spans="1:9" s="5" customFormat="1" ht="33" customHeight="1">
      <c r="B156" s="8" t="s">
        <v>14</v>
      </c>
      <c r="C156" s="9"/>
      <c r="D156" s="9"/>
      <c r="E156" s="9" t="s">
        <v>15</v>
      </c>
      <c r="F156" s="24">
        <f>SUM(F155:F155)</f>
        <v>0</v>
      </c>
      <c r="G156" s="25"/>
      <c r="H156" s="24">
        <f>SUM(H155:H155)</f>
        <v>0</v>
      </c>
      <c r="I156" s="20"/>
    </row>
    <row r="157" spans="1:9" s="37" customFormat="1" ht="15" customHeight="1">
      <c r="A157" s="33" t="s">
        <v>16</v>
      </c>
      <c r="B157" s="34" t="s">
        <v>28</v>
      </c>
      <c r="C157" s="35"/>
      <c r="D157" s="36"/>
      <c r="F157" s="35"/>
      <c r="G157" s="38"/>
      <c r="H157" s="39"/>
      <c r="I157" s="38"/>
    </row>
    <row r="158" spans="1:9" s="12" customFormat="1" ht="15" customHeight="1">
      <c r="A158" s="57" t="s">
        <v>203</v>
      </c>
      <c r="B158" s="58"/>
      <c r="C158" s="58"/>
      <c r="D158" s="58"/>
      <c r="E158" s="58"/>
      <c r="F158" s="58"/>
      <c r="G158" s="58"/>
      <c r="H158" s="30"/>
      <c r="I158" s="32" t="s">
        <v>29</v>
      </c>
    </row>
    <row r="159" spans="1:9" s="12" customFormat="1" ht="15" customHeight="1">
      <c r="A159" s="57" t="s">
        <v>35</v>
      </c>
      <c r="B159" s="58"/>
      <c r="C159" s="58"/>
      <c r="D159" s="58"/>
      <c r="E159" s="58"/>
      <c r="F159" s="58"/>
      <c r="G159" s="58"/>
      <c r="H159" s="30"/>
      <c r="I159" s="32" t="s">
        <v>29</v>
      </c>
    </row>
    <row r="160" spans="1:9" s="12" customFormat="1" ht="15" customHeight="1">
      <c r="A160" s="55" t="s">
        <v>30</v>
      </c>
      <c r="B160" s="56"/>
      <c r="C160" s="56"/>
      <c r="D160" s="56"/>
      <c r="E160" s="56"/>
      <c r="F160" s="56"/>
      <c r="G160" s="56"/>
      <c r="H160" s="31"/>
      <c r="I160" s="32" t="s">
        <v>29</v>
      </c>
    </row>
    <row r="161" spans="1:9" s="12" customFormat="1" ht="24" customHeight="1">
      <c r="A161" s="57" t="s">
        <v>33</v>
      </c>
      <c r="B161" s="58"/>
      <c r="C161" s="58"/>
      <c r="D161" s="58"/>
      <c r="E161" s="58"/>
      <c r="F161" s="58"/>
      <c r="G161" s="58"/>
      <c r="H161" s="31"/>
      <c r="I161" s="32" t="s">
        <v>31</v>
      </c>
    </row>
    <row r="162" spans="1:9" s="5" customFormat="1" ht="15" customHeight="1">
      <c r="A162" s="10" t="s">
        <v>16</v>
      </c>
      <c r="B162" s="11" t="s">
        <v>17</v>
      </c>
      <c r="C162" s="11"/>
      <c r="D162" s="11"/>
      <c r="E162" s="11"/>
    </row>
    <row r="163" spans="1:9" s="5" customFormat="1" ht="15" customHeight="1">
      <c r="A163" s="10" t="s">
        <v>16</v>
      </c>
      <c r="B163" s="11" t="s">
        <v>25</v>
      </c>
      <c r="C163" s="11"/>
      <c r="D163" s="11"/>
      <c r="E163" s="12"/>
      <c r="I163" s="11"/>
    </row>
    <row r="164" spans="1:9" s="5" customFormat="1" ht="15" customHeight="1">
      <c r="A164" s="10" t="s">
        <v>16</v>
      </c>
      <c r="B164" s="16" t="s">
        <v>18</v>
      </c>
      <c r="C164" s="17"/>
      <c r="D164" s="17"/>
      <c r="E164" s="17"/>
      <c r="F164" s="18"/>
      <c r="G164" s="18"/>
      <c r="H164" s="18"/>
      <c r="I164" s="17"/>
    </row>
    <row r="165" spans="1:9" s="5" customFormat="1" ht="15" customHeight="1">
      <c r="B165" s="19" t="s">
        <v>26</v>
      </c>
      <c r="C165" s="18"/>
      <c r="D165" s="18"/>
      <c r="E165" s="18"/>
      <c r="F165" s="18"/>
      <c r="G165" s="18"/>
      <c r="H165" s="18"/>
      <c r="I165" s="18"/>
    </row>
    <row r="166" spans="1:9" s="12" customFormat="1" ht="26.25" customHeight="1">
      <c r="B166" s="59" t="s">
        <v>209</v>
      </c>
      <c r="C166" s="59"/>
      <c r="D166" s="59"/>
      <c r="E166" s="59"/>
      <c r="F166" s="59"/>
      <c r="G166" s="59"/>
      <c r="H166" s="59"/>
      <c r="I166" s="59"/>
    </row>
    <row r="169" spans="1:9">
      <c r="A169" s="2" t="s">
        <v>217</v>
      </c>
      <c r="B169" s="3"/>
      <c r="C169" s="4"/>
      <c r="D169" s="4"/>
      <c r="E169" s="4"/>
      <c r="F169" s="4"/>
      <c r="G169" s="4"/>
      <c r="H169" s="4"/>
      <c r="I169" s="4"/>
    </row>
    <row r="170" spans="1:9" ht="31.5">
      <c r="A170" s="13" t="s">
        <v>0</v>
      </c>
      <c r="B170" s="13" t="s">
        <v>1</v>
      </c>
      <c r="C170" s="13" t="s">
        <v>27</v>
      </c>
      <c r="D170" s="13" t="s">
        <v>23</v>
      </c>
      <c r="E170" s="14" t="s">
        <v>2</v>
      </c>
      <c r="F170" s="15" t="s">
        <v>21</v>
      </c>
      <c r="G170" s="15" t="s">
        <v>22</v>
      </c>
      <c r="H170" s="15" t="s">
        <v>20</v>
      </c>
      <c r="I170" s="13" t="s">
        <v>3</v>
      </c>
    </row>
    <row r="171" spans="1:9">
      <c r="A171" s="13" t="s">
        <v>4</v>
      </c>
      <c r="B171" s="13" t="s">
        <v>5</v>
      </c>
      <c r="C171" s="13" t="s">
        <v>6</v>
      </c>
      <c r="D171" s="13" t="s">
        <v>7</v>
      </c>
      <c r="E171" s="13" t="s">
        <v>8</v>
      </c>
      <c r="F171" s="13" t="s">
        <v>9</v>
      </c>
      <c r="G171" s="13" t="s">
        <v>10</v>
      </c>
      <c r="H171" s="13" t="s">
        <v>11</v>
      </c>
      <c r="I171" s="13" t="s">
        <v>24</v>
      </c>
    </row>
    <row r="172" spans="1:9" ht="63" customHeight="1">
      <c r="A172" s="6" t="s">
        <v>12</v>
      </c>
      <c r="B172" s="46" t="s">
        <v>163</v>
      </c>
      <c r="C172" s="40">
        <v>1</v>
      </c>
      <c r="D172" s="41" t="s">
        <v>162</v>
      </c>
      <c r="E172" s="22"/>
      <c r="F172" s="23">
        <f>ROUND(C172*E172,2)</f>
        <v>0</v>
      </c>
      <c r="G172" s="21">
        <v>0.23</v>
      </c>
      <c r="H172" s="1">
        <f t="shared" ref="H172" si="14">ROUND(F172*G172+F172,2)</f>
        <v>0</v>
      </c>
      <c r="I172" s="26"/>
    </row>
    <row r="173" spans="1:9">
      <c r="A173" s="5"/>
      <c r="B173" s="8" t="s">
        <v>14</v>
      </c>
      <c r="C173" s="9"/>
      <c r="D173" s="9"/>
      <c r="E173" s="9" t="s">
        <v>15</v>
      </c>
      <c r="F173" s="24">
        <f>SUM(F172:F172)</f>
        <v>0</v>
      </c>
      <c r="G173" s="25"/>
      <c r="H173" s="24">
        <f>SUM(H172:H172)</f>
        <v>0</v>
      </c>
      <c r="I173" s="20"/>
    </row>
    <row r="174" spans="1:9">
      <c r="A174" s="33" t="s">
        <v>16</v>
      </c>
      <c r="B174" s="34" t="s">
        <v>28</v>
      </c>
      <c r="C174" s="35"/>
      <c r="D174" s="36"/>
      <c r="E174" s="37"/>
      <c r="F174" s="35"/>
      <c r="G174" s="38"/>
      <c r="H174" s="39"/>
      <c r="I174" s="38"/>
    </row>
    <row r="175" spans="1:9">
      <c r="A175" s="57" t="s">
        <v>200</v>
      </c>
      <c r="B175" s="58"/>
      <c r="C175" s="58"/>
      <c r="D175" s="58"/>
      <c r="E175" s="58"/>
      <c r="F175" s="58"/>
      <c r="G175" s="58"/>
      <c r="H175" s="30"/>
      <c r="I175" s="32" t="s">
        <v>29</v>
      </c>
    </row>
    <row r="176" spans="1:9">
      <c r="A176" s="57" t="s">
        <v>35</v>
      </c>
      <c r="B176" s="58"/>
      <c r="C176" s="58"/>
      <c r="D176" s="58"/>
      <c r="E176" s="58"/>
      <c r="F176" s="58"/>
      <c r="G176" s="58"/>
      <c r="H176" s="30"/>
      <c r="I176" s="32" t="s">
        <v>29</v>
      </c>
    </row>
    <row r="177" spans="1:9">
      <c r="A177" s="55" t="s">
        <v>30</v>
      </c>
      <c r="B177" s="56"/>
      <c r="C177" s="56"/>
      <c r="D177" s="56"/>
      <c r="E177" s="56"/>
      <c r="F177" s="56"/>
      <c r="G177" s="56"/>
      <c r="H177" s="31"/>
      <c r="I177" s="32" t="s">
        <v>29</v>
      </c>
    </row>
    <row r="178" spans="1:9" ht="22.5" customHeight="1">
      <c r="A178" s="57" t="s">
        <v>41</v>
      </c>
      <c r="B178" s="58"/>
      <c r="C178" s="58"/>
      <c r="D178" s="58"/>
      <c r="E178" s="58"/>
      <c r="F178" s="58"/>
      <c r="G178" s="58"/>
      <c r="H178" s="31"/>
      <c r="I178" s="32" t="s">
        <v>31</v>
      </c>
    </row>
    <row r="179" spans="1:9">
      <c r="A179" s="10" t="s">
        <v>16</v>
      </c>
      <c r="B179" s="11" t="s">
        <v>17</v>
      </c>
      <c r="C179" s="11"/>
      <c r="D179" s="11"/>
      <c r="E179" s="11"/>
      <c r="F179" s="5"/>
      <c r="G179" s="5"/>
      <c r="H179" s="5"/>
      <c r="I179" s="5"/>
    </row>
    <row r="180" spans="1:9">
      <c r="A180" s="10" t="s">
        <v>16</v>
      </c>
      <c r="B180" s="11" t="s">
        <v>25</v>
      </c>
      <c r="C180" s="11"/>
      <c r="D180" s="11"/>
      <c r="E180" s="12"/>
      <c r="F180" s="5"/>
      <c r="G180" s="5"/>
      <c r="H180" s="5"/>
      <c r="I180" s="11"/>
    </row>
    <row r="181" spans="1:9">
      <c r="A181" s="10" t="s">
        <v>16</v>
      </c>
      <c r="B181" s="16" t="s">
        <v>18</v>
      </c>
      <c r="C181" s="17"/>
      <c r="D181" s="17"/>
      <c r="E181" s="17"/>
      <c r="F181" s="18"/>
      <c r="G181" s="18"/>
      <c r="H181" s="18"/>
      <c r="I181" s="17"/>
    </row>
    <row r="182" spans="1:9">
      <c r="A182" s="5"/>
      <c r="B182" s="19" t="s">
        <v>26</v>
      </c>
      <c r="C182" s="18"/>
      <c r="D182" s="18"/>
      <c r="E182" s="18"/>
      <c r="F182" s="18"/>
      <c r="G182" s="18"/>
      <c r="H182" s="18"/>
      <c r="I182" s="18"/>
    </row>
    <row r="183" spans="1:9" ht="24.75" customHeight="1">
      <c r="A183" s="12"/>
      <c r="B183" s="59" t="s">
        <v>209</v>
      </c>
      <c r="C183" s="59"/>
      <c r="D183" s="59"/>
      <c r="E183" s="59"/>
      <c r="F183" s="59"/>
      <c r="G183" s="59"/>
      <c r="H183" s="59"/>
      <c r="I183" s="59"/>
    </row>
    <row r="185" spans="1:9">
      <c r="A185" s="2" t="s">
        <v>218</v>
      </c>
      <c r="B185" s="3"/>
      <c r="C185" s="4"/>
      <c r="D185" s="4"/>
      <c r="E185" s="4"/>
      <c r="F185" s="4"/>
      <c r="G185" s="4"/>
      <c r="H185" s="4"/>
      <c r="I185" s="4"/>
    </row>
    <row r="186" spans="1:9" ht="31.5">
      <c r="A186" s="13" t="s">
        <v>0</v>
      </c>
      <c r="B186" s="13" t="s">
        <v>1</v>
      </c>
      <c r="C186" s="13" t="s">
        <v>27</v>
      </c>
      <c r="D186" s="13" t="s">
        <v>23</v>
      </c>
      <c r="E186" s="14" t="s">
        <v>2</v>
      </c>
      <c r="F186" s="15" t="s">
        <v>21</v>
      </c>
      <c r="G186" s="15" t="s">
        <v>22</v>
      </c>
      <c r="H186" s="15" t="s">
        <v>20</v>
      </c>
      <c r="I186" s="13" t="s">
        <v>3</v>
      </c>
    </row>
    <row r="187" spans="1:9">
      <c r="A187" s="13" t="s">
        <v>4</v>
      </c>
      <c r="B187" s="13" t="s">
        <v>5</v>
      </c>
      <c r="C187" s="13" t="s">
        <v>6</v>
      </c>
      <c r="D187" s="13" t="s">
        <v>7</v>
      </c>
      <c r="E187" s="13" t="s">
        <v>8</v>
      </c>
      <c r="F187" s="13" t="s">
        <v>9</v>
      </c>
      <c r="G187" s="13" t="s">
        <v>10</v>
      </c>
      <c r="H187" s="13" t="s">
        <v>11</v>
      </c>
      <c r="I187" s="13" t="s">
        <v>24</v>
      </c>
    </row>
    <row r="188" spans="1:9" ht="63" customHeight="1">
      <c r="A188" s="6" t="s">
        <v>12</v>
      </c>
      <c r="B188" s="46" t="s">
        <v>164</v>
      </c>
      <c r="C188" s="40">
        <v>3</v>
      </c>
      <c r="D188" s="29" t="s">
        <v>38</v>
      </c>
      <c r="E188" s="22"/>
      <c r="F188" s="23">
        <f>ROUND(C188*E188,2)</f>
        <v>0</v>
      </c>
      <c r="G188" s="21">
        <v>0.23</v>
      </c>
      <c r="H188" s="1">
        <f t="shared" ref="H188:H189" si="15">ROUND(F188*G188+F188,2)</f>
        <v>0</v>
      </c>
      <c r="I188" s="26"/>
    </row>
    <row r="189" spans="1:9" ht="53.25" customHeight="1">
      <c r="A189" s="6" t="s">
        <v>13</v>
      </c>
      <c r="B189" s="46" t="s">
        <v>165</v>
      </c>
      <c r="C189" s="40">
        <v>3</v>
      </c>
      <c r="D189" s="29" t="s">
        <v>38</v>
      </c>
      <c r="E189" s="22"/>
      <c r="F189" s="23">
        <f t="shared" ref="F189" si="16">ROUND(C189*E189,2)</f>
        <v>0</v>
      </c>
      <c r="G189" s="21">
        <v>0.23</v>
      </c>
      <c r="H189" s="1">
        <f t="shared" si="15"/>
        <v>0</v>
      </c>
      <c r="I189" s="26"/>
    </row>
    <row r="190" spans="1:9">
      <c r="A190" s="5"/>
      <c r="B190" s="8" t="s">
        <v>14</v>
      </c>
      <c r="C190" s="9"/>
      <c r="D190" s="9"/>
      <c r="E190" s="9" t="s">
        <v>15</v>
      </c>
      <c r="F190" s="24">
        <f>SUM(F188:F189)</f>
        <v>0</v>
      </c>
      <c r="G190" s="25"/>
      <c r="H190" s="24">
        <f>SUM(H188:H189)</f>
        <v>0</v>
      </c>
      <c r="I190" s="20"/>
    </row>
    <row r="191" spans="1:9">
      <c r="A191" s="33" t="s">
        <v>16</v>
      </c>
      <c r="B191" s="34" t="s">
        <v>28</v>
      </c>
      <c r="C191" s="35"/>
      <c r="D191" s="36"/>
      <c r="E191" s="37"/>
      <c r="F191" s="35"/>
      <c r="G191" s="38"/>
      <c r="H191" s="39"/>
      <c r="I191" s="38"/>
    </row>
    <row r="192" spans="1:9">
      <c r="A192" s="57" t="s">
        <v>204</v>
      </c>
      <c r="B192" s="58"/>
      <c r="C192" s="58"/>
      <c r="D192" s="58"/>
      <c r="E192" s="58"/>
      <c r="F192" s="58"/>
      <c r="G192" s="58"/>
      <c r="H192" s="30"/>
      <c r="I192" s="32" t="s">
        <v>29</v>
      </c>
    </row>
    <row r="193" spans="1:9">
      <c r="A193" s="57" t="s">
        <v>35</v>
      </c>
      <c r="B193" s="58"/>
      <c r="C193" s="58"/>
      <c r="D193" s="58"/>
      <c r="E193" s="58"/>
      <c r="F193" s="58"/>
      <c r="G193" s="58"/>
      <c r="H193" s="30"/>
      <c r="I193" s="32" t="s">
        <v>29</v>
      </c>
    </row>
    <row r="194" spans="1:9">
      <c r="A194" s="55" t="s">
        <v>30</v>
      </c>
      <c r="B194" s="56"/>
      <c r="C194" s="56"/>
      <c r="D194" s="56"/>
      <c r="E194" s="56"/>
      <c r="F194" s="56"/>
      <c r="G194" s="56"/>
      <c r="H194" s="31"/>
      <c r="I194" s="32" t="s">
        <v>29</v>
      </c>
    </row>
    <row r="195" spans="1:9" ht="22.5" customHeight="1">
      <c r="A195" s="57" t="s">
        <v>205</v>
      </c>
      <c r="B195" s="58"/>
      <c r="C195" s="58"/>
      <c r="D195" s="58"/>
      <c r="E195" s="58"/>
      <c r="F195" s="58"/>
      <c r="G195" s="58"/>
      <c r="H195" s="31" t="s">
        <v>42</v>
      </c>
      <c r="I195" s="32" t="s">
        <v>31</v>
      </c>
    </row>
    <row r="196" spans="1:9">
      <c r="A196" s="10" t="s">
        <v>16</v>
      </c>
      <c r="B196" s="11" t="s">
        <v>17</v>
      </c>
      <c r="C196" s="11"/>
      <c r="D196" s="11"/>
      <c r="E196" s="11"/>
      <c r="F196" s="5"/>
      <c r="G196" s="5"/>
      <c r="H196" s="5"/>
      <c r="I196" s="5"/>
    </row>
    <row r="197" spans="1:9">
      <c r="A197" s="10" t="s">
        <v>16</v>
      </c>
      <c r="B197" s="11" t="s">
        <v>25</v>
      </c>
      <c r="C197" s="11"/>
      <c r="D197" s="11"/>
      <c r="E197" s="12"/>
      <c r="F197" s="5"/>
      <c r="G197" s="5"/>
      <c r="H197" s="5"/>
      <c r="I197" s="11"/>
    </row>
    <row r="198" spans="1:9">
      <c r="A198" s="10" t="s">
        <v>16</v>
      </c>
      <c r="B198" s="16" t="s">
        <v>18</v>
      </c>
      <c r="C198" s="17"/>
      <c r="D198" s="17"/>
      <c r="E198" s="17"/>
      <c r="F198" s="18"/>
      <c r="G198" s="18"/>
      <c r="H198" s="18"/>
      <c r="I198" s="17"/>
    </row>
    <row r="199" spans="1:9">
      <c r="A199" s="5"/>
      <c r="B199" s="19" t="s">
        <v>26</v>
      </c>
      <c r="C199" s="18"/>
      <c r="D199" s="18"/>
      <c r="E199" s="18"/>
      <c r="F199" s="18"/>
      <c r="G199" s="18"/>
      <c r="H199" s="18"/>
      <c r="I199" s="18"/>
    </row>
    <row r="200" spans="1:9" ht="24.75" customHeight="1">
      <c r="A200" s="12"/>
      <c r="B200" s="59" t="s">
        <v>209</v>
      </c>
      <c r="C200" s="59"/>
      <c r="D200" s="59"/>
      <c r="E200" s="59"/>
      <c r="F200" s="59"/>
      <c r="G200" s="59"/>
      <c r="H200" s="59"/>
      <c r="I200" s="59"/>
    </row>
    <row r="202" spans="1:9">
      <c r="A202" s="2" t="s">
        <v>219</v>
      </c>
      <c r="B202" s="3"/>
      <c r="C202" s="4"/>
      <c r="D202" s="4"/>
      <c r="E202" s="4"/>
      <c r="F202" s="4"/>
      <c r="G202" s="4"/>
      <c r="H202" s="4"/>
      <c r="I202" s="4"/>
    </row>
    <row r="203" spans="1:9" ht="31.5">
      <c r="A203" s="13" t="s">
        <v>0</v>
      </c>
      <c r="B203" s="13" t="s">
        <v>1</v>
      </c>
      <c r="C203" s="13" t="s">
        <v>27</v>
      </c>
      <c r="D203" s="13" t="s">
        <v>23</v>
      </c>
      <c r="E203" s="14" t="s">
        <v>2</v>
      </c>
      <c r="F203" s="15" t="s">
        <v>21</v>
      </c>
      <c r="G203" s="15" t="s">
        <v>22</v>
      </c>
      <c r="H203" s="15" t="s">
        <v>20</v>
      </c>
      <c r="I203" s="13" t="s">
        <v>3</v>
      </c>
    </row>
    <row r="204" spans="1:9">
      <c r="A204" s="13" t="s">
        <v>4</v>
      </c>
      <c r="B204" s="13" t="s">
        <v>5</v>
      </c>
      <c r="C204" s="13" t="s">
        <v>6</v>
      </c>
      <c r="D204" s="13" t="s">
        <v>7</v>
      </c>
      <c r="E204" s="13" t="s">
        <v>8</v>
      </c>
      <c r="F204" s="13" t="s">
        <v>9</v>
      </c>
      <c r="G204" s="13" t="s">
        <v>10</v>
      </c>
      <c r="H204" s="13" t="s">
        <v>11</v>
      </c>
      <c r="I204" s="13" t="s">
        <v>24</v>
      </c>
    </row>
    <row r="205" spans="1:9" ht="78.75" customHeight="1">
      <c r="A205" s="6" t="s">
        <v>12</v>
      </c>
      <c r="B205" s="46" t="s">
        <v>166</v>
      </c>
      <c r="C205" s="48">
        <v>1</v>
      </c>
      <c r="D205" s="29" t="s">
        <v>38</v>
      </c>
      <c r="E205" s="22"/>
      <c r="F205" s="23">
        <f>ROUND(C205*E205,2)</f>
        <v>0</v>
      </c>
      <c r="G205" s="21">
        <v>0.23</v>
      </c>
      <c r="H205" s="1">
        <f t="shared" ref="H205:H206" si="17">ROUND(F205*G205+F205,2)</f>
        <v>0</v>
      </c>
      <c r="I205" s="26"/>
    </row>
    <row r="206" spans="1:9" ht="40.5" customHeight="1">
      <c r="A206" s="6" t="s">
        <v>13</v>
      </c>
      <c r="B206" s="46" t="s">
        <v>167</v>
      </c>
      <c r="C206" s="48">
        <v>30</v>
      </c>
      <c r="D206" s="29" t="s">
        <v>38</v>
      </c>
      <c r="E206" s="22"/>
      <c r="F206" s="23">
        <f t="shared" ref="F206" si="18">ROUND(C206*E206,2)</f>
        <v>0</v>
      </c>
      <c r="G206" s="21">
        <v>0.23</v>
      </c>
      <c r="H206" s="1">
        <f t="shared" si="17"/>
        <v>0</v>
      </c>
      <c r="I206" s="26"/>
    </row>
    <row r="207" spans="1:9" ht="48" customHeight="1">
      <c r="A207" s="42" t="s">
        <v>19</v>
      </c>
      <c r="B207" s="46" t="s">
        <v>168</v>
      </c>
      <c r="C207" s="48">
        <v>1</v>
      </c>
      <c r="D207" s="29" t="s">
        <v>38</v>
      </c>
      <c r="E207" s="22"/>
      <c r="F207" s="23">
        <f t="shared" ref="F207:F210" si="19">ROUND(C207*E207,2)</f>
        <v>0</v>
      </c>
      <c r="G207" s="21">
        <v>0.23</v>
      </c>
      <c r="H207" s="1">
        <f t="shared" ref="H207:H210" si="20">ROUND(F207*G207+F207,2)</f>
        <v>0</v>
      </c>
      <c r="I207" s="26"/>
    </row>
    <row r="208" spans="1:9" ht="45.75" customHeight="1">
      <c r="A208" s="6" t="s">
        <v>36</v>
      </c>
      <c r="B208" s="44" t="s">
        <v>169</v>
      </c>
      <c r="C208" s="48">
        <v>2</v>
      </c>
      <c r="D208" s="29" t="s">
        <v>38</v>
      </c>
      <c r="E208" s="22"/>
      <c r="F208" s="23">
        <f t="shared" si="19"/>
        <v>0</v>
      </c>
      <c r="G208" s="21">
        <v>0.23</v>
      </c>
      <c r="H208" s="1">
        <f t="shared" si="20"/>
        <v>0</v>
      </c>
      <c r="I208" s="26"/>
    </row>
    <row r="209" spans="1:9" ht="63" customHeight="1">
      <c r="A209" s="6" t="s">
        <v>37</v>
      </c>
      <c r="B209" s="46" t="s">
        <v>170</v>
      </c>
      <c r="C209" s="45">
        <v>1</v>
      </c>
      <c r="D209" s="29" t="s">
        <v>38</v>
      </c>
      <c r="E209" s="22"/>
      <c r="F209" s="23">
        <f t="shared" si="19"/>
        <v>0</v>
      </c>
      <c r="G209" s="21">
        <v>0.23</v>
      </c>
      <c r="H209" s="1">
        <f t="shared" si="20"/>
        <v>0</v>
      </c>
      <c r="I209" s="26"/>
    </row>
    <row r="210" spans="1:9" ht="45.75" customHeight="1">
      <c r="A210" s="6" t="s">
        <v>39</v>
      </c>
      <c r="B210" s="46" t="s">
        <v>171</v>
      </c>
      <c r="C210" s="45">
        <v>1</v>
      </c>
      <c r="D210" s="29" t="s">
        <v>38</v>
      </c>
      <c r="E210" s="22"/>
      <c r="F210" s="23">
        <f t="shared" si="19"/>
        <v>0</v>
      </c>
      <c r="G210" s="21">
        <v>0.23</v>
      </c>
      <c r="H210" s="1">
        <f t="shared" si="20"/>
        <v>0</v>
      </c>
      <c r="I210" s="26"/>
    </row>
    <row r="211" spans="1:9">
      <c r="A211" s="5"/>
      <c r="B211" s="8" t="s">
        <v>14</v>
      </c>
      <c r="C211" s="9"/>
      <c r="D211" s="9"/>
      <c r="E211" s="9" t="s">
        <v>15</v>
      </c>
      <c r="F211" s="24">
        <f>SUM(F205:F210)</f>
        <v>0</v>
      </c>
      <c r="G211" s="25"/>
      <c r="H211" s="24">
        <f>SUM(H205:H210)</f>
        <v>0</v>
      </c>
      <c r="I211" s="20"/>
    </row>
    <row r="212" spans="1:9">
      <c r="A212" s="33" t="s">
        <v>16</v>
      </c>
      <c r="B212" s="34" t="s">
        <v>28</v>
      </c>
      <c r="C212" s="35"/>
      <c r="D212" s="36"/>
      <c r="E212" s="37"/>
      <c r="F212" s="35"/>
      <c r="G212" s="38"/>
      <c r="H212" s="39"/>
      <c r="I212" s="38"/>
    </row>
    <row r="213" spans="1:9">
      <c r="A213" s="57" t="s">
        <v>200</v>
      </c>
      <c r="B213" s="58"/>
      <c r="C213" s="58"/>
      <c r="D213" s="58"/>
      <c r="E213" s="58"/>
      <c r="F213" s="58"/>
      <c r="G213" s="58"/>
      <c r="H213" s="30"/>
      <c r="I213" s="32" t="s">
        <v>29</v>
      </c>
    </row>
    <row r="214" spans="1:9">
      <c r="A214" s="57" t="s">
        <v>35</v>
      </c>
      <c r="B214" s="58"/>
      <c r="C214" s="58"/>
      <c r="D214" s="58"/>
      <c r="E214" s="58"/>
      <c r="F214" s="58"/>
      <c r="G214" s="58"/>
      <c r="H214" s="30"/>
      <c r="I214" s="32" t="s">
        <v>29</v>
      </c>
    </row>
    <row r="215" spans="1:9">
      <c r="A215" s="55" t="s">
        <v>30</v>
      </c>
      <c r="B215" s="56"/>
      <c r="C215" s="56"/>
      <c r="D215" s="56"/>
      <c r="E215" s="56"/>
      <c r="F215" s="56"/>
      <c r="G215" s="56"/>
      <c r="H215" s="31"/>
      <c r="I215" s="32" t="s">
        <v>29</v>
      </c>
    </row>
    <row r="216" spans="1:9">
      <c r="A216" s="57" t="s">
        <v>41</v>
      </c>
      <c r="B216" s="58"/>
      <c r="C216" s="58"/>
      <c r="D216" s="58"/>
      <c r="E216" s="58"/>
      <c r="F216" s="58"/>
      <c r="G216" s="58"/>
      <c r="H216" s="31"/>
      <c r="I216" s="32" t="s">
        <v>31</v>
      </c>
    </row>
    <row r="217" spans="1:9">
      <c r="A217" s="10" t="s">
        <v>16</v>
      </c>
      <c r="B217" s="11" t="s">
        <v>17</v>
      </c>
      <c r="C217" s="11"/>
      <c r="D217" s="11"/>
      <c r="E217" s="11"/>
      <c r="F217" s="5"/>
      <c r="G217" s="5"/>
      <c r="H217" s="5"/>
      <c r="I217" s="5"/>
    </row>
    <row r="218" spans="1:9">
      <c r="A218" s="10" t="s">
        <v>16</v>
      </c>
      <c r="B218" s="11" t="s">
        <v>25</v>
      </c>
      <c r="C218" s="11"/>
      <c r="D218" s="11"/>
      <c r="E218" s="12"/>
      <c r="F218" s="5"/>
      <c r="G218" s="5"/>
      <c r="H218" s="5"/>
      <c r="I218" s="11"/>
    </row>
    <row r="219" spans="1:9">
      <c r="A219" s="10" t="s">
        <v>16</v>
      </c>
      <c r="B219" s="16" t="s">
        <v>18</v>
      </c>
      <c r="C219" s="17"/>
      <c r="D219" s="17"/>
      <c r="E219" s="17"/>
      <c r="F219" s="18"/>
      <c r="G219" s="18"/>
      <c r="H219" s="18"/>
      <c r="I219" s="17"/>
    </row>
    <row r="220" spans="1:9">
      <c r="A220" s="5"/>
      <c r="B220" s="19" t="s">
        <v>26</v>
      </c>
      <c r="C220" s="18"/>
      <c r="D220" s="18"/>
      <c r="E220" s="18"/>
      <c r="F220" s="18"/>
      <c r="G220" s="18"/>
      <c r="H220" s="18"/>
      <c r="I220" s="18"/>
    </row>
    <row r="221" spans="1:9" ht="26.25" customHeight="1">
      <c r="A221" s="12"/>
      <c r="B221" s="59" t="s">
        <v>209</v>
      </c>
      <c r="C221" s="59"/>
      <c r="D221" s="59"/>
      <c r="E221" s="59"/>
      <c r="F221" s="59"/>
      <c r="G221" s="59"/>
      <c r="H221" s="59"/>
      <c r="I221" s="59"/>
    </row>
    <row r="223" spans="1:9">
      <c r="A223" s="2" t="s">
        <v>220</v>
      </c>
      <c r="B223" s="3"/>
      <c r="C223" s="4"/>
      <c r="D223" s="4"/>
      <c r="E223" s="4"/>
      <c r="F223" s="4"/>
      <c r="G223" s="4"/>
      <c r="H223" s="4"/>
      <c r="I223" s="4"/>
    </row>
    <row r="224" spans="1:9" ht="31.5">
      <c r="A224" s="13" t="s">
        <v>0</v>
      </c>
      <c r="B224" s="13" t="s">
        <v>1</v>
      </c>
      <c r="C224" s="13" t="s">
        <v>27</v>
      </c>
      <c r="D224" s="13" t="s">
        <v>23</v>
      </c>
      <c r="E224" s="14" t="s">
        <v>2</v>
      </c>
      <c r="F224" s="15" t="s">
        <v>21</v>
      </c>
      <c r="G224" s="15" t="s">
        <v>22</v>
      </c>
      <c r="H224" s="15" t="s">
        <v>20</v>
      </c>
      <c r="I224" s="13" t="s">
        <v>3</v>
      </c>
    </row>
    <row r="225" spans="1:9">
      <c r="A225" s="13" t="s">
        <v>4</v>
      </c>
      <c r="B225" s="13" t="s">
        <v>5</v>
      </c>
      <c r="C225" s="13" t="s">
        <v>6</v>
      </c>
      <c r="D225" s="13" t="s">
        <v>7</v>
      </c>
      <c r="E225" s="13" t="s">
        <v>8</v>
      </c>
      <c r="F225" s="13" t="s">
        <v>9</v>
      </c>
      <c r="G225" s="13" t="s">
        <v>10</v>
      </c>
      <c r="H225" s="13" t="s">
        <v>11</v>
      </c>
      <c r="I225" s="13" t="s">
        <v>24</v>
      </c>
    </row>
    <row r="226" spans="1:9" ht="60">
      <c r="A226" s="6" t="s">
        <v>12</v>
      </c>
      <c r="B226" s="46" t="s">
        <v>172</v>
      </c>
      <c r="C226" s="45">
        <v>2</v>
      </c>
      <c r="D226" s="28" t="s">
        <v>71</v>
      </c>
      <c r="E226" s="22"/>
      <c r="F226" s="23">
        <f t="shared" ref="F226:F227" si="21">ROUND(C226*E226,2)</f>
        <v>0</v>
      </c>
      <c r="G226" s="21">
        <v>0.23</v>
      </c>
      <c r="H226" s="1">
        <f t="shared" ref="H226:H227" si="22">ROUND(F226*G226+F226,2)</f>
        <v>0</v>
      </c>
      <c r="I226" s="26"/>
    </row>
    <row r="227" spans="1:9" ht="65.25" customHeight="1">
      <c r="A227" s="6" t="s">
        <v>13</v>
      </c>
      <c r="B227" s="46" t="s">
        <v>173</v>
      </c>
      <c r="C227" s="45">
        <v>2</v>
      </c>
      <c r="D227" s="28" t="s">
        <v>71</v>
      </c>
      <c r="E227" s="22"/>
      <c r="F227" s="23">
        <f t="shared" si="21"/>
        <v>0</v>
      </c>
      <c r="G227" s="21">
        <v>0.23</v>
      </c>
      <c r="H227" s="1">
        <f t="shared" si="22"/>
        <v>0</v>
      </c>
      <c r="I227" s="26"/>
    </row>
    <row r="228" spans="1:9" ht="60">
      <c r="A228" s="6" t="s">
        <v>19</v>
      </c>
      <c r="B228" s="46" t="s">
        <v>174</v>
      </c>
      <c r="C228" s="45">
        <v>1</v>
      </c>
      <c r="D228" s="28" t="s">
        <v>71</v>
      </c>
      <c r="E228" s="22"/>
      <c r="F228" s="23">
        <f>ROUND(C228*E228,2)</f>
        <v>0</v>
      </c>
      <c r="G228" s="21">
        <v>0.23</v>
      </c>
      <c r="H228" s="1">
        <f t="shared" ref="H228" si="23">ROUND(F228*G228+F228,2)</f>
        <v>0</v>
      </c>
      <c r="I228" s="26"/>
    </row>
    <row r="229" spans="1:9">
      <c r="A229" s="5"/>
      <c r="B229" s="8" t="s">
        <v>14</v>
      </c>
      <c r="C229" s="9"/>
      <c r="D229" s="9"/>
      <c r="E229" s="9" t="s">
        <v>15</v>
      </c>
      <c r="F229" s="24">
        <f>SUM(F226:F228)</f>
        <v>0</v>
      </c>
      <c r="G229" s="25"/>
      <c r="H229" s="24">
        <f>SUM(H226:H228)</f>
        <v>0</v>
      </c>
      <c r="I229" s="20"/>
    </row>
    <row r="230" spans="1:9">
      <c r="A230" s="33" t="s">
        <v>16</v>
      </c>
      <c r="B230" s="34" t="s">
        <v>28</v>
      </c>
      <c r="C230" s="35"/>
      <c r="D230" s="36"/>
      <c r="E230" s="37"/>
      <c r="F230" s="35"/>
      <c r="G230" s="38"/>
      <c r="H230" s="39"/>
      <c r="I230" s="38"/>
    </row>
    <row r="231" spans="1:9">
      <c r="A231" s="57" t="s">
        <v>34</v>
      </c>
      <c r="B231" s="58"/>
      <c r="C231" s="58"/>
      <c r="D231" s="58"/>
      <c r="E231" s="58"/>
      <c r="F231" s="58"/>
      <c r="G231" s="58"/>
      <c r="H231" s="30"/>
      <c r="I231" s="32" t="s">
        <v>29</v>
      </c>
    </row>
    <row r="232" spans="1:9">
      <c r="A232" s="57" t="s">
        <v>35</v>
      </c>
      <c r="B232" s="58"/>
      <c r="C232" s="58"/>
      <c r="D232" s="58"/>
      <c r="E232" s="58"/>
      <c r="F232" s="58"/>
      <c r="G232" s="58"/>
      <c r="H232" s="30"/>
      <c r="I232" s="32" t="s">
        <v>29</v>
      </c>
    </row>
    <row r="233" spans="1:9">
      <c r="A233" s="55" t="s">
        <v>30</v>
      </c>
      <c r="B233" s="56"/>
      <c r="C233" s="56"/>
      <c r="D233" s="56"/>
      <c r="E233" s="56"/>
      <c r="F233" s="56"/>
      <c r="G233" s="56"/>
      <c r="H233" s="31"/>
      <c r="I233" s="32" t="s">
        <v>29</v>
      </c>
    </row>
    <row r="234" spans="1:9">
      <c r="A234" s="57" t="s">
        <v>32</v>
      </c>
      <c r="B234" s="58"/>
      <c r="C234" s="58"/>
      <c r="D234" s="58"/>
      <c r="E234" s="58"/>
      <c r="F234" s="58"/>
      <c r="G234" s="58"/>
      <c r="H234" s="31"/>
      <c r="I234" s="32" t="s">
        <v>31</v>
      </c>
    </row>
    <row r="235" spans="1:9">
      <c r="A235" s="10" t="s">
        <v>16</v>
      </c>
      <c r="B235" s="11" t="s">
        <v>17</v>
      </c>
      <c r="C235" s="11"/>
      <c r="D235" s="11"/>
      <c r="E235" s="11"/>
      <c r="F235" s="5"/>
      <c r="G235" s="5"/>
      <c r="H235" s="5"/>
      <c r="I235" s="5"/>
    </row>
    <row r="236" spans="1:9">
      <c r="A236" s="10" t="s">
        <v>16</v>
      </c>
      <c r="B236" s="11" t="s">
        <v>25</v>
      </c>
      <c r="C236" s="11"/>
      <c r="D236" s="11"/>
      <c r="E236" s="12"/>
      <c r="F236" s="5"/>
      <c r="G236" s="5"/>
      <c r="H236" s="5"/>
      <c r="I236" s="11"/>
    </row>
    <row r="237" spans="1:9">
      <c r="A237" s="10" t="s">
        <v>16</v>
      </c>
      <c r="B237" s="16" t="s">
        <v>18</v>
      </c>
      <c r="C237" s="17"/>
      <c r="D237" s="17"/>
      <c r="E237" s="17"/>
      <c r="F237" s="18"/>
      <c r="G237" s="18"/>
      <c r="H237" s="18"/>
      <c r="I237" s="17"/>
    </row>
    <row r="238" spans="1:9">
      <c r="A238" s="5"/>
      <c r="B238" s="19" t="s">
        <v>26</v>
      </c>
      <c r="C238" s="18"/>
      <c r="D238" s="18"/>
      <c r="E238" s="18"/>
      <c r="F238" s="18"/>
      <c r="G238" s="18"/>
      <c r="H238" s="18"/>
      <c r="I238" s="18"/>
    </row>
    <row r="239" spans="1:9" ht="24.75" customHeight="1">
      <c r="A239" s="12"/>
      <c r="B239" s="59" t="s">
        <v>209</v>
      </c>
      <c r="C239" s="59"/>
      <c r="D239" s="59"/>
      <c r="E239" s="59"/>
      <c r="F239" s="59"/>
      <c r="G239" s="59"/>
      <c r="H239" s="59"/>
      <c r="I239" s="59"/>
    </row>
    <row r="241" spans="1:9">
      <c r="A241" s="2" t="s">
        <v>221</v>
      </c>
      <c r="B241" s="3"/>
      <c r="C241" s="4"/>
      <c r="D241" s="4"/>
      <c r="E241" s="4"/>
      <c r="F241" s="4"/>
      <c r="G241" s="4"/>
      <c r="H241" s="4"/>
      <c r="I241" s="4"/>
    </row>
    <row r="242" spans="1:9" ht="31.5">
      <c r="A242" s="13" t="s">
        <v>0</v>
      </c>
      <c r="B242" s="13" t="s">
        <v>1</v>
      </c>
      <c r="C242" s="13" t="s">
        <v>27</v>
      </c>
      <c r="D242" s="13" t="s">
        <v>23</v>
      </c>
      <c r="E242" s="14" t="s">
        <v>2</v>
      </c>
      <c r="F242" s="15" t="s">
        <v>21</v>
      </c>
      <c r="G242" s="15" t="s">
        <v>22</v>
      </c>
      <c r="H242" s="15" t="s">
        <v>20</v>
      </c>
      <c r="I242" s="13" t="s">
        <v>3</v>
      </c>
    </row>
    <row r="243" spans="1:9">
      <c r="A243" s="13" t="s">
        <v>4</v>
      </c>
      <c r="B243" s="13" t="s">
        <v>5</v>
      </c>
      <c r="C243" s="13" t="s">
        <v>6</v>
      </c>
      <c r="D243" s="13" t="s">
        <v>7</v>
      </c>
      <c r="E243" s="13" t="s">
        <v>8</v>
      </c>
      <c r="F243" s="13" t="s">
        <v>9</v>
      </c>
      <c r="G243" s="13" t="s">
        <v>10</v>
      </c>
      <c r="H243" s="13" t="s">
        <v>11</v>
      </c>
      <c r="I243" s="13" t="s">
        <v>24</v>
      </c>
    </row>
    <row r="244" spans="1:9" ht="48.75" customHeight="1">
      <c r="A244" s="6" t="s">
        <v>12</v>
      </c>
      <c r="B244" s="46" t="s">
        <v>175</v>
      </c>
      <c r="C244" s="7">
        <v>1</v>
      </c>
      <c r="D244" s="28" t="s">
        <v>71</v>
      </c>
      <c r="E244" s="22"/>
      <c r="F244" s="23">
        <f>ROUND(C244*E244,2)</f>
        <v>0</v>
      </c>
      <c r="G244" s="21">
        <v>0.23</v>
      </c>
      <c r="H244" s="1">
        <f t="shared" ref="H244" si="24">ROUND(F244*G244+F244,2)</f>
        <v>0</v>
      </c>
      <c r="I244" s="26"/>
    </row>
    <row r="245" spans="1:9">
      <c r="A245" s="5"/>
      <c r="B245" s="8" t="s">
        <v>14</v>
      </c>
      <c r="C245" s="9"/>
      <c r="D245" s="9"/>
      <c r="E245" s="9" t="s">
        <v>15</v>
      </c>
      <c r="F245" s="24">
        <f>SUM(F244:F244)</f>
        <v>0</v>
      </c>
      <c r="G245" s="25"/>
      <c r="H245" s="24">
        <f>SUM(H244:H244)</f>
        <v>0</v>
      </c>
      <c r="I245" s="20"/>
    </row>
    <row r="246" spans="1:9">
      <c r="A246" s="33" t="s">
        <v>16</v>
      </c>
      <c r="B246" s="34" t="s">
        <v>28</v>
      </c>
      <c r="C246" s="35"/>
      <c r="D246" s="36"/>
      <c r="E246" s="37"/>
      <c r="F246" s="35"/>
      <c r="G246" s="38"/>
      <c r="H246" s="39"/>
      <c r="I246" s="38"/>
    </row>
    <row r="247" spans="1:9">
      <c r="A247" s="57" t="s">
        <v>200</v>
      </c>
      <c r="B247" s="58"/>
      <c r="C247" s="58"/>
      <c r="D247" s="58"/>
      <c r="E247" s="58"/>
      <c r="F247" s="58"/>
      <c r="G247" s="58"/>
      <c r="H247" s="30"/>
      <c r="I247" s="32" t="s">
        <v>29</v>
      </c>
    </row>
    <row r="248" spans="1:9">
      <c r="A248" s="57" t="s">
        <v>35</v>
      </c>
      <c r="B248" s="58"/>
      <c r="C248" s="58"/>
      <c r="D248" s="58"/>
      <c r="E248" s="58"/>
      <c r="F248" s="58"/>
      <c r="G248" s="58"/>
      <c r="H248" s="30"/>
      <c r="I248" s="32" t="s">
        <v>29</v>
      </c>
    </row>
    <row r="249" spans="1:9">
      <c r="A249" s="55" t="s">
        <v>30</v>
      </c>
      <c r="B249" s="56"/>
      <c r="C249" s="56"/>
      <c r="D249" s="56"/>
      <c r="E249" s="56"/>
      <c r="F249" s="56"/>
      <c r="G249" s="56"/>
      <c r="H249" s="31"/>
      <c r="I249" s="32" t="s">
        <v>29</v>
      </c>
    </row>
    <row r="250" spans="1:9">
      <c r="A250" s="57" t="s">
        <v>32</v>
      </c>
      <c r="B250" s="58"/>
      <c r="C250" s="58"/>
      <c r="D250" s="58"/>
      <c r="E250" s="58"/>
      <c r="F250" s="58"/>
      <c r="G250" s="58"/>
      <c r="H250" s="31"/>
      <c r="I250" s="32" t="s">
        <v>31</v>
      </c>
    </row>
    <row r="251" spans="1:9">
      <c r="A251" s="10" t="s">
        <v>16</v>
      </c>
      <c r="B251" s="11" t="s">
        <v>17</v>
      </c>
      <c r="C251" s="11"/>
      <c r="D251" s="11"/>
      <c r="E251" s="11"/>
      <c r="F251" s="5"/>
      <c r="G251" s="5"/>
      <c r="H251" s="5"/>
      <c r="I251" s="5"/>
    </row>
    <row r="252" spans="1:9">
      <c r="A252" s="10" t="s">
        <v>16</v>
      </c>
      <c r="B252" s="11" t="s">
        <v>25</v>
      </c>
      <c r="C252" s="11"/>
      <c r="D252" s="11"/>
      <c r="E252" s="12"/>
      <c r="F252" s="5"/>
      <c r="G252" s="5"/>
      <c r="H252" s="5"/>
      <c r="I252" s="11"/>
    </row>
    <row r="253" spans="1:9">
      <c r="A253" s="10" t="s">
        <v>16</v>
      </c>
      <c r="B253" s="16" t="s">
        <v>18</v>
      </c>
      <c r="C253" s="17"/>
      <c r="D253" s="17"/>
      <c r="E253" s="17"/>
      <c r="F253" s="18"/>
      <c r="G253" s="18"/>
      <c r="H253" s="18"/>
      <c r="I253" s="17"/>
    </row>
    <row r="254" spans="1:9">
      <c r="A254" s="5"/>
      <c r="B254" s="19" t="s">
        <v>26</v>
      </c>
      <c r="C254" s="18"/>
      <c r="D254" s="18"/>
      <c r="E254" s="18"/>
      <c r="F254" s="18"/>
      <c r="G254" s="18"/>
      <c r="H254" s="18"/>
      <c r="I254" s="18"/>
    </row>
    <row r="255" spans="1:9" ht="24.75" customHeight="1">
      <c r="A255" s="12"/>
      <c r="B255" s="59" t="s">
        <v>209</v>
      </c>
      <c r="C255" s="59"/>
      <c r="D255" s="59"/>
      <c r="E255" s="59"/>
      <c r="F255" s="59"/>
      <c r="G255" s="59"/>
      <c r="H255" s="59"/>
      <c r="I255" s="59"/>
    </row>
    <row r="257" spans="1:9">
      <c r="A257" s="2" t="s">
        <v>222</v>
      </c>
      <c r="B257" s="3"/>
      <c r="C257" s="4"/>
      <c r="D257" s="4"/>
      <c r="E257" s="4"/>
      <c r="F257" s="4"/>
      <c r="G257" s="4"/>
      <c r="H257" s="4"/>
      <c r="I257" s="4"/>
    </row>
    <row r="258" spans="1:9" ht="31.5">
      <c r="A258" s="13" t="s">
        <v>0</v>
      </c>
      <c r="B258" s="13" t="s">
        <v>1</v>
      </c>
      <c r="C258" s="13" t="s">
        <v>27</v>
      </c>
      <c r="D258" s="13" t="s">
        <v>23</v>
      </c>
      <c r="E258" s="14" t="s">
        <v>2</v>
      </c>
      <c r="F258" s="15" t="s">
        <v>21</v>
      </c>
      <c r="G258" s="15" t="s">
        <v>22</v>
      </c>
      <c r="H258" s="15" t="s">
        <v>20</v>
      </c>
      <c r="I258" s="13" t="s">
        <v>3</v>
      </c>
    </row>
    <row r="259" spans="1:9">
      <c r="A259" s="13" t="s">
        <v>4</v>
      </c>
      <c r="B259" s="13" t="s">
        <v>5</v>
      </c>
      <c r="C259" s="13" t="s">
        <v>6</v>
      </c>
      <c r="D259" s="13" t="s">
        <v>7</v>
      </c>
      <c r="E259" s="13" t="s">
        <v>8</v>
      </c>
      <c r="F259" s="13" t="s">
        <v>9</v>
      </c>
      <c r="G259" s="13" t="s">
        <v>10</v>
      </c>
      <c r="H259" s="13" t="s">
        <v>11</v>
      </c>
      <c r="I259" s="13" t="s">
        <v>24</v>
      </c>
    </row>
    <row r="260" spans="1:9" ht="139.5" customHeight="1">
      <c r="A260" s="6" t="s">
        <v>12</v>
      </c>
      <c r="B260" s="46" t="s">
        <v>177</v>
      </c>
      <c r="C260" s="48">
        <v>1</v>
      </c>
      <c r="D260" s="28" t="s">
        <v>176</v>
      </c>
      <c r="E260" s="22"/>
      <c r="F260" s="23">
        <f t="shared" ref="F260:F267" si="25">ROUND(C260*E260,2)</f>
        <v>0</v>
      </c>
      <c r="G260" s="21">
        <v>0.23</v>
      </c>
      <c r="H260" s="1">
        <f t="shared" ref="H260:H267" si="26">ROUND(F260*G260+F260,2)</f>
        <v>0</v>
      </c>
      <c r="I260" s="26"/>
    </row>
    <row r="261" spans="1:9" ht="60">
      <c r="A261" s="6" t="s">
        <v>13</v>
      </c>
      <c r="B261" s="46" t="s">
        <v>178</v>
      </c>
      <c r="C261" s="45">
        <v>1</v>
      </c>
      <c r="D261" s="28" t="s">
        <v>71</v>
      </c>
      <c r="E261" s="22"/>
      <c r="F261" s="23">
        <f t="shared" si="25"/>
        <v>0</v>
      </c>
      <c r="G261" s="21">
        <v>0.23</v>
      </c>
      <c r="H261" s="1">
        <f t="shared" si="26"/>
        <v>0</v>
      </c>
      <c r="I261" s="26"/>
    </row>
    <row r="262" spans="1:9" ht="60">
      <c r="A262" s="6" t="s">
        <v>19</v>
      </c>
      <c r="B262" s="46" t="s">
        <v>179</v>
      </c>
      <c r="C262" s="45">
        <v>1</v>
      </c>
      <c r="D262" s="28" t="s">
        <v>71</v>
      </c>
      <c r="E262" s="22"/>
      <c r="F262" s="23">
        <f t="shared" si="25"/>
        <v>0</v>
      </c>
      <c r="G262" s="21">
        <v>0.23</v>
      </c>
      <c r="H262" s="1">
        <f t="shared" si="26"/>
        <v>0</v>
      </c>
      <c r="I262" s="26"/>
    </row>
    <row r="263" spans="1:9" ht="60">
      <c r="A263" s="6" t="s">
        <v>36</v>
      </c>
      <c r="B263" s="46" t="s">
        <v>180</v>
      </c>
      <c r="C263" s="45">
        <v>1</v>
      </c>
      <c r="D263" s="28" t="s">
        <v>176</v>
      </c>
      <c r="E263" s="22"/>
      <c r="F263" s="23">
        <f t="shared" si="25"/>
        <v>0</v>
      </c>
      <c r="G263" s="21">
        <v>0.23</v>
      </c>
      <c r="H263" s="1">
        <f t="shared" si="26"/>
        <v>0</v>
      </c>
      <c r="I263" s="26"/>
    </row>
    <row r="264" spans="1:9" ht="60">
      <c r="A264" s="6" t="s">
        <v>37</v>
      </c>
      <c r="B264" s="46" t="s">
        <v>181</v>
      </c>
      <c r="C264" s="45">
        <v>1</v>
      </c>
      <c r="D264" s="28" t="s">
        <v>176</v>
      </c>
      <c r="E264" s="22"/>
      <c r="F264" s="23">
        <f t="shared" si="25"/>
        <v>0</v>
      </c>
      <c r="G264" s="21">
        <v>0.23</v>
      </c>
      <c r="H264" s="1">
        <f t="shared" si="26"/>
        <v>0</v>
      </c>
      <c r="I264" s="26"/>
    </row>
    <row r="265" spans="1:9" ht="60">
      <c r="A265" s="6" t="s">
        <v>39</v>
      </c>
      <c r="B265" s="46" t="s">
        <v>182</v>
      </c>
      <c r="C265" s="45">
        <v>1</v>
      </c>
      <c r="D265" s="28" t="s">
        <v>176</v>
      </c>
      <c r="E265" s="22"/>
      <c r="F265" s="23">
        <f t="shared" si="25"/>
        <v>0</v>
      </c>
      <c r="G265" s="21">
        <v>0.23</v>
      </c>
      <c r="H265" s="1">
        <f t="shared" si="26"/>
        <v>0</v>
      </c>
      <c r="I265" s="26"/>
    </row>
    <row r="266" spans="1:9" ht="60">
      <c r="A266" s="6" t="s">
        <v>40</v>
      </c>
      <c r="B266" s="46" t="s">
        <v>183</v>
      </c>
      <c r="C266" s="45">
        <v>2</v>
      </c>
      <c r="D266" s="28" t="s">
        <v>176</v>
      </c>
      <c r="E266" s="22"/>
      <c r="F266" s="23">
        <f t="shared" si="25"/>
        <v>0</v>
      </c>
      <c r="G266" s="21">
        <v>0.23</v>
      </c>
      <c r="H266" s="1">
        <f t="shared" si="26"/>
        <v>0</v>
      </c>
      <c r="I266" s="26"/>
    </row>
    <row r="267" spans="1:9" ht="60">
      <c r="A267" s="6" t="s">
        <v>43</v>
      </c>
      <c r="B267" s="46" t="s">
        <v>184</v>
      </c>
      <c r="C267" s="45">
        <v>2</v>
      </c>
      <c r="D267" s="28" t="s">
        <v>176</v>
      </c>
      <c r="E267" s="22"/>
      <c r="F267" s="23">
        <f t="shared" si="25"/>
        <v>0</v>
      </c>
      <c r="G267" s="21">
        <v>0.23</v>
      </c>
      <c r="H267" s="1">
        <f t="shared" si="26"/>
        <v>0</v>
      </c>
      <c r="I267" s="26"/>
    </row>
    <row r="268" spans="1:9">
      <c r="A268" s="5"/>
      <c r="B268" s="8" t="s">
        <v>14</v>
      </c>
      <c r="C268" s="9"/>
      <c r="D268" s="9"/>
      <c r="E268" s="9" t="s">
        <v>15</v>
      </c>
      <c r="F268" s="24">
        <f>SUM(F260:F267)</f>
        <v>0</v>
      </c>
      <c r="G268" s="25"/>
      <c r="H268" s="24">
        <f>SUM(H260:H267)</f>
        <v>0</v>
      </c>
      <c r="I268" s="20"/>
    </row>
    <row r="269" spans="1:9">
      <c r="A269" s="33" t="s">
        <v>16</v>
      </c>
      <c r="B269" s="34" t="s">
        <v>28</v>
      </c>
      <c r="C269" s="35"/>
      <c r="D269" s="36"/>
      <c r="E269" s="37"/>
      <c r="F269" s="35"/>
      <c r="G269" s="38"/>
      <c r="H269" s="39"/>
      <c r="I269" s="38"/>
    </row>
    <row r="270" spans="1:9">
      <c r="A270" s="57" t="s">
        <v>200</v>
      </c>
      <c r="B270" s="58"/>
      <c r="C270" s="58"/>
      <c r="D270" s="58"/>
      <c r="E270" s="58"/>
      <c r="F270" s="58"/>
      <c r="G270" s="58"/>
      <c r="H270" s="30"/>
      <c r="I270" s="32" t="s">
        <v>29</v>
      </c>
    </row>
    <row r="271" spans="1:9">
      <c r="A271" s="57" t="s">
        <v>35</v>
      </c>
      <c r="B271" s="58"/>
      <c r="C271" s="58"/>
      <c r="D271" s="58"/>
      <c r="E271" s="58"/>
      <c r="F271" s="58"/>
      <c r="G271" s="58"/>
      <c r="H271" s="30"/>
      <c r="I271" s="32" t="s">
        <v>29</v>
      </c>
    </row>
    <row r="272" spans="1:9">
      <c r="A272" s="55" t="s">
        <v>30</v>
      </c>
      <c r="B272" s="56"/>
      <c r="C272" s="56"/>
      <c r="D272" s="56"/>
      <c r="E272" s="56"/>
      <c r="F272" s="56"/>
      <c r="G272" s="56"/>
      <c r="H272" s="31"/>
      <c r="I272" s="32" t="s">
        <v>29</v>
      </c>
    </row>
    <row r="273" spans="1:9">
      <c r="A273" s="57" t="s">
        <v>206</v>
      </c>
      <c r="B273" s="58"/>
      <c r="C273" s="58"/>
      <c r="D273" s="58"/>
      <c r="E273" s="58"/>
      <c r="F273" s="58"/>
      <c r="G273" s="58"/>
      <c r="H273" s="31"/>
      <c r="I273" s="32" t="s">
        <v>31</v>
      </c>
    </row>
    <row r="274" spans="1:9">
      <c r="A274" s="10" t="s">
        <v>16</v>
      </c>
      <c r="B274" s="11" t="s">
        <v>17</v>
      </c>
      <c r="C274" s="11"/>
      <c r="D274" s="11"/>
      <c r="E274" s="11"/>
      <c r="F274" s="5"/>
      <c r="G274" s="5"/>
      <c r="H274" s="5"/>
      <c r="I274" s="5"/>
    </row>
    <row r="275" spans="1:9">
      <c r="A275" s="10" t="s">
        <v>16</v>
      </c>
      <c r="B275" s="11" t="s">
        <v>25</v>
      </c>
      <c r="C275" s="11"/>
      <c r="D275" s="11"/>
      <c r="E275" s="12"/>
      <c r="F275" s="5"/>
      <c r="G275" s="5"/>
      <c r="H275" s="5"/>
      <c r="I275" s="11"/>
    </row>
    <row r="276" spans="1:9">
      <c r="A276" s="10" t="s">
        <v>16</v>
      </c>
      <c r="B276" s="16" t="s">
        <v>18</v>
      </c>
      <c r="C276" s="17"/>
      <c r="D276" s="17"/>
      <c r="E276" s="17"/>
      <c r="F276" s="18"/>
      <c r="G276" s="18"/>
      <c r="H276" s="18"/>
      <c r="I276" s="17"/>
    </row>
    <row r="277" spans="1:9">
      <c r="A277" s="5"/>
      <c r="B277" s="19" t="s">
        <v>26</v>
      </c>
      <c r="C277" s="18"/>
      <c r="D277" s="18"/>
      <c r="E277" s="18"/>
      <c r="F277" s="18"/>
      <c r="G277" s="18"/>
      <c r="H277" s="18"/>
      <c r="I277" s="18"/>
    </row>
    <row r="278" spans="1:9" ht="24.75" customHeight="1">
      <c r="A278" s="12"/>
      <c r="B278" s="59" t="s">
        <v>209</v>
      </c>
      <c r="C278" s="59"/>
      <c r="D278" s="59"/>
      <c r="E278" s="59"/>
      <c r="F278" s="59"/>
      <c r="G278" s="59"/>
      <c r="H278" s="59"/>
      <c r="I278" s="59"/>
    </row>
    <row r="280" spans="1:9">
      <c r="A280" s="2" t="s">
        <v>223</v>
      </c>
      <c r="B280" s="3"/>
      <c r="C280" s="4"/>
      <c r="D280" s="4"/>
      <c r="E280" s="4"/>
      <c r="F280" s="4"/>
      <c r="G280" s="4"/>
      <c r="H280" s="4"/>
      <c r="I280" s="4"/>
    </row>
    <row r="281" spans="1:9" ht="31.5">
      <c r="A281" s="13" t="s">
        <v>0</v>
      </c>
      <c r="B281" s="13" t="s">
        <v>1</v>
      </c>
      <c r="C281" s="13" t="s">
        <v>27</v>
      </c>
      <c r="D281" s="13" t="s">
        <v>23</v>
      </c>
      <c r="E281" s="14" t="s">
        <v>2</v>
      </c>
      <c r="F281" s="15" t="s">
        <v>21</v>
      </c>
      <c r="G281" s="15" t="s">
        <v>22</v>
      </c>
      <c r="H281" s="15" t="s">
        <v>20</v>
      </c>
      <c r="I281" s="13" t="s">
        <v>3</v>
      </c>
    </row>
    <row r="282" spans="1:9">
      <c r="A282" s="13" t="s">
        <v>4</v>
      </c>
      <c r="B282" s="13" t="s">
        <v>5</v>
      </c>
      <c r="C282" s="13" t="s">
        <v>6</v>
      </c>
      <c r="D282" s="13" t="s">
        <v>7</v>
      </c>
      <c r="E282" s="13" t="s">
        <v>8</v>
      </c>
      <c r="F282" s="13" t="s">
        <v>9</v>
      </c>
      <c r="G282" s="13" t="s">
        <v>10</v>
      </c>
      <c r="H282" s="13" t="s">
        <v>11</v>
      </c>
      <c r="I282" s="13" t="s">
        <v>24</v>
      </c>
    </row>
    <row r="283" spans="1:9" ht="60">
      <c r="A283" s="6" t="s">
        <v>12</v>
      </c>
      <c r="B283" s="46" t="s">
        <v>186</v>
      </c>
      <c r="C283" s="7">
        <v>5</v>
      </c>
      <c r="D283" s="28" t="s">
        <v>185</v>
      </c>
      <c r="E283" s="22"/>
      <c r="F283" s="23">
        <f>ROUND(C283*E283,2)</f>
        <v>0</v>
      </c>
      <c r="G283" s="21">
        <v>0.23</v>
      </c>
      <c r="H283" s="1">
        <f t="shared" ref="H283" si="27">ROUND(F283*G283+F283,2)</f>
        <v>0</v>
      </c>
      <c r="I283" s="26"/>
    </row>
    <row r="284" spans="1:9">
      <c r="A284" s="5"/>
      <c r="B284" s="8" t="s">
        <v>14</v>
      </c>
      <c r="C284" s="9"/>
      <c r="D284" s="9"/>
      <c r="E284" s="9" t="s">
        <v>15</v>
      </c>
      <c r="F284" s="24">
        <f>SUM(F283:F283)</f>
        <v>0</v>
      </c>
      <c r="G284" s="25"/>
      <c r="H284" s="24">
        <f>SUM(H283:H283)</f>
        <v>0</v>
      </c>
      <c r="I284" s="20"/>
    </row>
    <row r="285" spans="1:9">
      <c r="A285" s="33" t="s">
        <v>16</v>
      </c>
      <c r="B285" s="34" t="s">
        <v>28</v>
      </c>
      <c r="C285" s="35"/>
      <c r="D285" s="36"/>
      <c r="E285" s="37"/>
      <c r="F285" s="35"/>
      <c r="G285" s="38"/>
      <c r="H285" s="39"/>
      <c r="I285" s="38"/>
    </row>
    <row r="286" spans="1:9">
      <c r="A286" s="57" t="s">
        <v>202</v>
      </c>
      <c r="B286" s="58"/>
      <c r="C286" s="58"/>
      <c r="D286" s="58"/>
      <c r="E286" s="58"/>
      <c r="F286" s="58"/>
      <c r="G286" s="58"/>
      <c r="H286" s="30"/>
      <c r="I286" s="32" t="s">
        <v>29</v>
      </c>
    </row>
    <row r="287" spans="1:9">
      <c r="A287" s="57" t="s">
        <v>35</v>
      </c>
      <c r="B287" s="58"/>
      <c r="C287" s="58"/>
      <c r="D287" s="58"/>
      <c r="E287" s="58"/>
      <c r="F287" s="58"/>
      <c r="G287" s="58"/>
      <c r="H287" s="30"/>
      <c r="I287" s="32" t="s">
        <v>29</v>
      </c>
    </row>
    <row r="288" spans="1:9">
      <c r="A288" s="55" t="s">
        <v>30</v>
      </c>
      <c r="B288" s="56"/>
      <c r="C288" s="56"/>
      <c r="D288" s="56"/>
      <c r="E288" s="56"/>
      <c r="F288" s="56"/>
      <c r="G288" s="56"/>
      <c r="H288" s="31"/>
      <c r="I288" s="32" t="s">
        <v>29</v>
      </c>
    </row>
    <row r="289" spans="1:9">
      <c r="A289" s="57" t="s">
        <v>206</v>
      </c>
      <c r="B289" s="58"/>
      <c r="C289" s="58"/>
      <c r="D289" s="58"/>
      <c r="E289" s="58"/>
      <c r="F289" s="58"/>
      <c r="G289" s="58"/>
      <c r="H289" s="31"/>
      <c r="I289" s="32" t="s">
        <v>31</v>
      </c>
    </row>
    <row r="290" spans="1:9">
      <c r="A290" s="10" t="s">
        <v>16</v>
      </c>
      <c r="B290" s="11" t="s">
        <v>17</v>
      </c>
      <c r="C290" s="11"/>
      <c r="D290" s="11"/>
      <c r="E290" s="11"/>
      <c r="F290" s="5"/>
      <c r="G290" s="5"/>
      <c r="H290" s="5"/>
      <c r="I290" s="5"/>
    </row>
    <row r="291" spans="1:9">
      <c r="A291" s="10" t="s">
        <v>16</v>
      </c>
      <c r="B291" s="11" t="s">
        <v>25</v>
      </c>
      <c r="C291" s="11"/>
      <c r="D291" s="11"/>
      <c r="E291" s="12"/>
      <c r="F291" s="5"/>
      <c r="G291" s="5"/>
      <c r="H291" s="5"/>
      <c r="I291" s="11"/>
    </row>
    <row r="292" spans="1:9">
      <c r="A292" s="10" t="s">
        <v>16</v>
      </c>
      <c r="B292" s="16" t="s">
        <v>18</v>
      </c>
      <c r="C292" s="17"/>
      <c r="D292" s="17"/>
      <c r="E292" s="17"/>
      <c r="F292" s="18"/>
      <c r="G292" s="18"/>
      <c r="H292" s="18"/>
      <c r="I292" s="17"/>
    </row>
    <row r="293" spans="1:9">
      <c r="A293" s="5"/>
      <c r="B293" s="19" t="s">
        <v>26</v>
      </c>
      <c r="C293" s="18"/>
      <c r="D293" s="18"/>
      <c r="E293" s="18"/>
      <c r="F293" s="18"/>
      <c r="G293" s="18"/>
      <c r="H293" s="18"/>
      <c r="I293" s="18"/>
    </row>
    <row r="294" spans="1:9" ht="25.5" customHeight="1">
      <c r="A294" s="12"/>
      <c r="B294" s="59" t="s">
        <v>209</v>
      </c>
      <c r="C294" s="59"/>
      <c r="D294" s="59"/>
      <c r="E294" s="59"/>
      <c r="F294" s="59"/>
      <c r="G294" s="59"/>
      <c r="H294" s="59"/>
      <c r="I294" s="59"/>
    </row>
    <row r="296" spans="1:9">
      <c r="A296" s="2" t="s">
        <v>224</v>
      </c>
      <c r="B296" s="3"/>
      <c r="C296" s="4"/>
      <c r="D296" s="4"/>
      <c r="E296" s="4"/>
      <c r="F296" s="4"/>
      <c r="G296" s="4"/>
      <c r="H296" s="4"/>
      <c r="I296" s="4"/>
    </row>
    <row r="297" spans="1:9" ht="31.5">
      <c r="A297" s="49" t="s">
        <v>0</v>
      </c>
      <c r="B297" s="13" t="s">
        <v>1</v>
      </c>
      <c r="C297" s="13" t="s">
        <v>27</v>
      </c>
      <c r="D297" s="13" t="s">
        <v>23</v>
      </c>
      <c r="E297" s="14" t="s">
        <v>2</v>
      </c>
      <c r="F297" s="15" t="s">
        <v>21</v>
      </c>
      <c r="G297" s="15" t="s">
        <v>22</v>
      </c>
      <c r="H297" s="15" t="s">
        <v>20</v>
      </c>
      <c r="I297" s="13" t="s">
        <v>3</v>
      </c>
    </row>
    <row r="298" spans="1:9">
      <c r="A298" s="13" t="s">
        <v>4</v>
      </c>
      <c r="B298" s="13" t="s">
        <v>5</v>
      </c>
      <c r="C298" s="13" t="s">
        <v>6</v>
      </c>
      <c r="D298" s="13" t="s">
        <v>7</v>
      </c>
      <c r="E298" s="13" t="s">
        <v>8</v>
      </c>
      <c r="F298" s="13" t="s">
        <v>9</v>
      </c>
      <c r="G298" s="13" t="s">
        <v>10</v>
      </c>
      <c r="H298" s="13" t="s">
        <v>11</v>
      </c>
      <c r="I298" s="13" t="s">
        <v>24</v>
      </c>
    </row>
    <row r="299" spans="1:9" ht="47.25" customHeight="1">
      <c r="A299" s="6" t="s">
        <v>12</v>
      </c>
      <c r="B299" s="43" t="s">
        <v>187</v>
      </c>
      <c r="C299" s="7">
        <v>4</v>
      </c>
      <c r="D299" s="28" t="s">
        <v>71</v>
      </c>
      <c r="E299" s="22"/>
      <c r="F299" s="23">
        <f>ROUND(C299*E299,2)</f>
        <v>0</v>
      </c>
      <c r="G299" s="21">
        <v>0.23</v>
      </c>
      <c r="H299" s="1">
        <f t="shared" ref="H299" si="28">ROUND(F299*G299+F299,2)</f>
        <v>0</v>
      </c>
      <c r="I299" s="26"/>
    </row>
    <row r="300" spans="1:9" ht="27" customHeight="1">
      <c r="A300" s="6" t="s">
        <v>13</v>
      </c>
      <c r="B300" s="43" t="s">
        <v>188</v>
      </c>
      <c r="C300" s="7">
        <v>4</v>
      </c>
      <c r="D300" s="28" t="s">
        <v>199</v>
      </c>
      <c r="E300" s="22"/>
      <c r="F300" s="23">
        <f>ROUND(C300*E300,2)</f>
        <v>0</v>
      </c>
      <c r="G300" s="21">
        <v>0.23</v>
      </c>
      <c r="H300" s="1">
        <f t="shared" ref="H300" si="29">ROUND(F300*G300+F300,2)</f>
        <v>0</v>
      </c>
      <c r="I300" s="26"/>
    </row>
    <row r="301" spans="1:9">
      <c r="A301" s="5"/>
      <c r="B301" s="8" t="s">
        <v>14</v>
      </c>
      <c r="C301" s="9"/>
      <c r="D301" s="9"/>
      <c r="E301" s="9" t="s">
        <v>15</v>
      </c>
      <c r="F301" s="24">
        <f>SUM(F299:F300)</f>
        <v>0</v>
      </c>
      <c r="G301" s="25"/>
      <c r="H301" s="24">
        <f>SUM(H299:H300)</f>
        <v>0</v>
      </c>
      <c r="I301" s="20"/>
    </row>
    <row r="302" spans="1:9">
      <c r="A302" s="33" t="s">
        <v>16</v>
      </c>
      <c r="B302" s="34" t="s">
        <v>28</v>
      </c>
      <c r="C302" s="35"/>
      <c r="D302" s="36"/>
      <c r="E302" s="37"/>
      <c r="F302" s="35"/>
      <c r="G302" s="38"/>
      <c r="H302" s="39"/>
      <c r="I302" s="38"/>
    </row>
    <row r="303" spans="1:9">
      <c r="A303" s="57" t="s">
        <v>200</v>
      </c>
      <c r="B303" s="58"/>
      <c r="C303" s="58"/>
      <c r="D303" s="58"/>
      <c r="E303" s="58"/>
      <c r="F303" s="58"/>
      <c r="G303" s="58"/>
      <c r="H303" s="30"/>
      <c r="I303" s="32" t="s">
        <v>29</v>
      </c>
    </row>
    <row r="304" spans="1:9">
      <c r="A304" s="57" t="s">
        <v>35</v>
      </c>
      <c r="B304" s="58"/>
      <c r="C304" s="58"/>
      <c r="D304" s="58"/>
      <c r="E304" s="58"/>
      <c r="F304" s="58"/>
      <c r="G304" s="58"/>
      <c r="H304" s="30"/>
      <c r="I304" s="32" t="s">
        <v>29</v>
      </c>
    </row>
    <row r="305" spans="1:9">
      <c r="A305" s="55" t="s">
        <v>30</v>
      </c>
      <c r="B305" s="56"/>
      <c r="C305" s="56"/>
      <c r="D305" s="56"/>
      <c r="E305" s="56"/>
      <c r="F305" s="56"/>
      <c r="G305" s="56"/>
      <c r="H305" s="31"/>
      <c r="I305" s="32" t="s">
        <v>29</v>
      </c>
    </row>
    <row r="306" spans="1:9">
      <c r="A306" s="57" t="s">
        <v>206</v>
      </c>
      <c r="B306" s="58"/>
      <c r="C306" s="58"/>
      <c r="D306" s="58"/>
      <c r="E306" s="58"/>
      <c r="F306" s="58"/>
      <c r="G306" s="58"/>
      <c r="H306" s="31"/>
      <c r="I306" s="32" t="s">
        <v>31</v>
      </c>
    </row>
    <row r="307" spans="1:9">
      <c r="A307" s="10" t="s">
        <v>16</v>
      </c>
      <c r="B307" s="11" t="s">
        <v>17</v>
      </c>
      <c r="C307" s="11"/>
      <c r="D307" s="11"/>
      <c r="E307" s="11"/>
      <c r="F307" s="5"/>
      <c r="G307" s="5"/>
      <c r="H307" s="5"/>
      <c r="I307" s="5"/>
    </row>
    <row r="308" spans="1:9">
      <c r="A308" s="10" t="s">
        <v>16</v>
      </c>
      <c r="B308" s="11" t="s">
        <v>25</v>
      </c>
      <c r="C308" s="11"/>
      <c r="D308" s="11"/>
      <c r="E308" s="12"/>
      <c r="F308" s="5"/>
      <c r="G308" s="5"/>
      <c r="H308" s="5"/>
      <c r="I308" s="11"/>
    </row>
    <row r="309" spans="1:9">
      <c r="A309" s="10" t="s">
        <v>16</v>
      </c>
      <c r="B309" s="16" t="s">
        <v>18</v>
      </c>
      <c r="C309" s="17"/>
      <c r="D309" s="17"/>
      <c r="E309" s="17"/>
      <c r="F309" s="18"/>
      <c r="G309" s="18"/>
      <c r="H309" s="18"/>
      <c r="I309" s="17"/>
    </row>
    <row r="310" spans="1:9">
      <c r="A310" s="5"/>
      <c r="B310" s="19" t="s">
        <v>26</v>
      </c>
      <c r="C310" s="18"/>
      <c r="D310" s="18"/>
      <c r="E310" s="18"/>
      <c r="F310" s="18"/>
      <c r="G310" s="18"/>
      <c r="H310" s="18"/>
      <c r="I310" s="18"/>
    </row>
    <row r="311" spans="1:9" ht="24.75" customHeight="1">
      <c r="A311" s="12"/>
      <c r="B311" s="59" t="s">
        <v>209</v>
      </c>
      <c r="C311" s="59"/>
      <c r="D311" s="59"/>
      <c r="E311" s="59"/>
      <c r="F311" s="59"/>
      <c r="G311" s="59"/>
      <c r="H311" s="59"/>
      <c r="I311" s="59"/>
    </row>
    <row r="313" spans="1:9">
      <c r="A313" s="2" t="s">
        <v>225</v>
      </c>
      <c r="B313" s="3"/>
      <c r="C313" s="4"/>
      <c r="D313" s="4"/>
      <c r="E313" s="4"/>
      <c r="F313" s="4"/>
      <c r="G313" s="4"/>
      <c r="H313" s="4"/>
      <c r="I313" s="4"/>
    </row>
    <row r="314" spans="1:9" ht="31.5">
      <c r="A314" s="13" t="s">
        <v>0</v>
      </c>
      <c r="B314" s="13" t="s">
        <v>1</v>
      </c>
      <c r="C314" s="13" t="s">
        <v>27</v>
      </c>
      <c r="D314" s="13" t="s">
        <v>23</v>
      </c>
      <c r="E314" s="14" t="s">
        <v>2</v>
      </c>
      <c r="F314" s="15" t="s">
        <v>21</v>
      </c>
      <c r="G314" s="15" t="s">
        <v>22</v>
      </c>
      <c r="H314" s="15" t="s">
        <v>20</v>
      </c>
      <c r="I314" s="13" t="s">
        <v>3</v>
      </c>
    </row>
    <row r="315" spans="1:9">
      <c r="A315" s="13" t="s">
        <v>4</v>
      </c>
      <c r="B315" s="13" t="s">
        <v>5</v>
      </c>
      <c r="C315" s="13" t="s">
        <v>6</v>
      </c>
      <c r="D315" s="13" t="s">
        <v>7</v>
      </c>
      <c r="E315" s="13" t="s">
        <v>8</v>
      </c>
      <c r="F315" s="13" t="s">
        <v>9</v>
      </c>
      <c r="G315" s="13" t="s">
        <v>10</v>
      </c>
      <c r="H315" s="13" t="s">
        <v>11</v>
      </c>
      <c r="I315" s="13" t="s">
        <v>24</v>
      </c>
    </row>
    <row r="316" spans="1:9" ht="46.5" customHeight="1">
      <c r="A316" s="6" t="s">
        <v>12</v>
      </c>
      <c r="B316" s="43" t="s">
        <v>189</v>
      </c>
      <c r="C316" s="7">
        <v>5</v>
      </c>
      <c r="D316" s="28" t="s">
        <v>176</v>
      </c>
      <c r="E316" s="22"/>
      <c r="F316" s="23">
        <f>ROUND(C316*E316,2)</f>
        <v>0</v>
      </c>
      <c r="G316" s="21">
        <v>0.23</v>
      </c>
      <c r="H316" s="1">
        <f t="shared" ref="H316" si="30">ROUND(F316*G316+F316,2)</f>
        <v>0</v>
      </c>
      <c r="I316" s="26"/>
    </row>
    <row r="317" spans="1:9">
      <c r="A317" s="5"/>
      <c r="B317" s="8" t="s">
        <v>14</v>
      </c>
      <c r="C317" s="9"/>
      <c r="D317" s="9"/>
      <c r="E317" s="9" t="s">
        <v>15</v>
      </c>
      <c r="F317" s="24">
        <f>SUM(F316:F316)</f>
        <v>0</v>
      </c>
      <c r="G317" s="25"/>
      <c r="H317" s="24">
        <f>SUM(H316:H316)</f>
        <v>0</v>
      </c>
      <c r="I317" s="20"/>
    </row>
    <row r="318" spans="1:9">
      <c r="A318" s="33" t="s">
        <v>16</v>
      </c>
      <c r="B318" s="34" t="s">
        <v>28</v>
      </c>
      <c r="C318" s="35"/>
      <c r="D318" s="36"/>
      <c r="E318" s="37"/>
      <c r="F318" s="35"/>
      <c r="G318" s="38"/>
      <c r="H318" s="39"/>
      <c r="I318" s="38"/>
    </row>
    <row r="319" spans="1:9">
      <c r="A319" s="57" t="s">
        <v>200</v>
      </c>
      <c r="B319" s="58"/>
      <c r="C319" s="58"/>
      <c r="D319" s="58"/>
      <c r="E319" s="58"/>
      <c r="F319" s="58"/>
      <c r="G319" s="58"/>
      <c r="H319" s="30"/>
      <c r="I319" s="32" t="s">
        <v>29</v>
      </c>
    </row>
    <row r="320" spans="1:9">
      <c r="A320" s="57" t="s">
        <v>35</v>
      </c>
      <c r="B320" s="58"/>
      <c r="C320" s="58"/>
      <c r="D320" s="58"/>
      <c r="E320" s="58"/>
      <c r="F320" s="58"/>
      <c r="G320" s="58"/>
      <c r="H320" s="30"/>
      <c r="I320" s="32" t="s">
        <v>29</v>
      </c>
    </row>
    <row r="321" spans="1:9">
      <c r="A321" s="55" t="s">
        <v>30</v>
      </c>
      <c r="B321" s="56"/>
      <c r="C321" s="56"/>
      <c r="D321" s="56"/>
      <c r="E321" s="56"/>
      <c r="F321" s="56"/>
      <c r="G321" s="56"/>
      <c r="H321" s="31"/>
      <c r="I321" s="32" t="s">
        <v>29</v>
      </c>
    </row>
    <row r="322" spans="1:9">
      <c r="A322" s="57" t="s">
        <v>207</v>
      </c>
      <c r="B322" s="58"/>
      <c r="C322" s="58"/>
      <c r="D322" s="58"/>
      <c r="E322" s="58"/>
      <c r="F322" s="58"/>
      <c r="G322" s="58"/>
      <c r="H322" s="31"/>
      <c r="I322" s="32" t="s">
        <v>31</v>
      </c>
    </row>
    <row r="323" spans="1:9">
      <c r="A323" s="10" t="s">
        <v>16</v>
      </c>
      <c r="B323" s="11" t="s">
        <v>17</v>
      </c>
      <c r="C323" s="11"/>
      <c r="D323" s="11"/>
      <c r="E323" s="11"/>
      <c r="F323" s="5"/>
      <c r="G323" s="5"/>
      <c r="H323" s="5"/>
      <c r="I323" s="5"/>
    </row>
    <row r="324" spans="1:9">
      <c r="A324" s="10" t="s">
        <v>16</v>
      </c>
      <c r="B324" s="11" t="s">
        <v>25</v>
      </c>
      <c r="C324" s="11"/>
      <c r="D324" s="11"/>
      <c r="E324" s="12"/>
      <c r="F324" s="5"/>
      <c r="G324" s="5"/>
      <c r="H324" s="5"/>
      <c r="I324" s="11"/>
    </row>
    <row r="325" spans="1:9">
      <c r="A325" s="10" t="s">
        <v>16</v>
      </c>
      <c r="B325" s="16" t="s">
        <v>18</v>
      </c>
      <c r="C325" s="17"/>
      <c r="D325" s="17"/>
      <c r="E325" s="17"/>
      <c r="F325" s="18"/>
      <c r="G325" s="18"/>
      <c r="H325" s="18"/>
      <c r="I325" s="17"/>
    </row>
    <row r="326" spans="1:9">
      <c r="A326" s="5"/>
      <c r="B326" s="19" t="s">
        <v>26</v>
      </c>
      <c r="C326" s="18"/>
      <c r="D326" s="18"/>
      <c r="E326" s="18"/>
      <c r="F326" s="18"/>
      <c r="G326" s="18"/>
      <c r="H326" s="18"/>
      <c r="I326" s="18"/>
    </row>
    <row r="327" spans="1:9" ht="24.75" customHeight="1">
      <c r="A327" s="12"/>
      <c r="B327" s="59" t="s">
        <v>209</v>
      </c>
      <c r="C327" s="59"/>
      <c r="D327" s="59"/>
      <c r="E327" s="59"/>
      <c r="F327" s="59"/>
      <c r="G327" s="59"/>
      <c r="H327" s="59"/>
      <c r="I327" s="59"/>
    </row>
    <row r="330" spans="1:9">
      <c r="A330" s="2" t="s">
        <v>226</v>
      </c>
      <c r="B330" s="3"/>
      <c r="C330" s="4"/>
      <c r="D330" s="4"/>
      <c r="E330" s="4"/>
      <c r="F330" s="4"/>
      <c r="G330" s="4"/>
      <c r="H330" s="4"/>
      <c r="I330" s="4"/>
    </row>
    <row r="331" spans="1:9" ht="31.5">
      <c r="A331" s="13" t="s">
        <v>0</v>
      </c>
      <c r="B331" s="13" t="s">
        <v>1</v>
      </c>
      <c r="C331" s="13" t="s">
        <v>27</v>
      </c>
      <c r="D331" s="13" t="s">
        <v>23</v>
      </c>
      <c r="E331" s="14" t="s">
        <v>2</v>
      </c>
      <c r="F331" s="15" t="s">
        <v>21</v>
      </c>
      <c r="G331" s="15" t="s">
        <v>22</v>
      </c>
      <c r="H331" s="15" t="s">
        <v>20</v>
      </c>
      <c r="I331" s="13" t="s">
        <v>3</v>
      </c>
    </row>
    <row r="332" spans="1:9">
      <c r="A332" s="13" t="s">
        <v>4</v>
      </c>
      <c r="B332" s="13" t="s">
        <v>5</v>
      </c>
      <c r="C332" s="13" t="s">
        <v>6</v>
      </c>
      <c r="D332" s="13" t="s">
        <v>7</v>
      </c>
      <c r="E332" s="13" t="s">
        <v>8</v>
      </c>
      <c r="F332" s="13" t="s">
        <v>9</v>
      </c>
      <c r="G332" s="13" t="s">
        <v>10</v>
      </c>
      <c r="H332" s="13" t="s">
        <v>11</v>
      </c>
      <c r="I332" s="13" t="s">
        <v>24</v>
      </c>
    </row>
    <row r="333" spans="1:9" ht="45">
      <c r="A333" s="6" t="s">
        <v>12</v>
      </c>
      <c r="B333" s="43" t="s">
        <v>190</v>
      </c>
      <c r="C333" s="7">
        <v>4</v>
      </c>
      <c r="D333" s="28" t="s">
        <v>176</v>
      </c>
      <c r="E333" s="22"/>
      <c r="F333" s="23">
        <f>ROUND(C333*E333,2)</f>
        <v>0</v>
      </c>
      <c r="G333" s="21">
        <v>0.23</v>
      </c>
      <c r="H333" s="1">
        <f t="shared" ref="H333" si="31">ROUND(F333*G333+F333,2)</f>
        <v>0</v>
      </c>
      <c r="I333" s="26"/>
    </row>
    <row r="334" spans="1:9" ht="60">
      <c r="A334" s="6" t="s">
        <v>13</v>
      </c>
      <c r="B334" s="43" t="s">
        <v>191</v>
      </c>
      <c r="C334" s="7">
        <v>1</v>
      </c>
      <c r="D334" s="54" t="s">
        <v>71</v>
      </c>
      <c r="E334" s="22"/>
      <c r="F334" s="23">
        <f>ROUND(C334*E334,2)</f>
        <v>0</v>
      </c>
      <c r="G334" s="21">
        <v>0.23</v>
      </c>
      <c r="H334" s="1">
        <f t="shared" ref="H334" si="32">ROUND(F334*G334+F334,2)</f>
        <v>0</v>
      </c>
      <c r="I334" s="26"/>
    </row>
    <row r="335" spans="1:9">
      <c r="A335" s="5"/>
      <c r="B335" s="8" t="s">
        <v>14</v>
      </c>
      <c r="C335" s="9"/>
      <c r="D335" s="9"/>
      <c r="E335" s="9" t="s">
        <v>15</v>
      </c>
      <c r="F335" s="24">
        <f>SUM(F333:F334)</f>
        <v>0</v>
      </c>
      <c r="G335" s="25"/>
      <c r="H335" s="24">
        <f>SUM(H333:H334)</f>
        <v>0</v>
      </c>
      <c r="I335" s="20"/>
    </row>
    <row r="336" spans="1:9">
      <c r="A336" s="33" t="s">
        <v>16</v>
      </c>
      <c r="B336" s="34" t="s">
        <v>28</v>
      </c>
      <c r="C336" s="35"/>
      <c r="D336" s="36"/>
      <c r="E336" s="37"/>
      <c r="F336" s="35"/>
      <c r="G336" s="38"/>
      <c r="H336" s="39"/>
      <c r="I336" s="38"/>
    </row>
    <row r="337" spans="1:9">
      <c r="A337" s="57" t="s">
        <v>34</v>
      </c>
      <c r="B337" s="58"/>
      <c r="C337" s="58"/>
      <c r="D337" s="58"/>
      <c r="E337" s="58"/>
      <c r="F337" s="58"/>
      <c r="G337" s="58"/>
      <c r="H337" s="30"/>
      <c r="I337" s="32" t="s">
        <v>29</v>
      </c>
    </row>
    <row r="338" spans="1:9">
      <c r="A338" s="57" t="s">
        <v>35</v>
      </c>
      <c r="B338" s="58"/>
      <c r="C338" s="58"/>
      <c r="D338" s="58"/>
      <c r="E338" s="58"/>
      <c r="F338" s="58"/>
      <c r="G338" s="58"/>
      <c r="H338" s="30"/>
      <c r="I338" s="32" t="s">
        <v>29</v>
      </c>
    </row>
    <row r="339" spans="1:9">
      <c r="A339" s="55" t="s">
        <v>30</v>
      </c>
      <c r="B339" s="56"/>
      <c r="C339" s="56"/>
      <c r="D339" s="56"/>
      <c r="E339" s="56"/>
      <c r="F339" s="56"/>
      <c r="G339" s="56"/>
      <c r="H339" s="31"/>
      <c r="I339" s="32" t="s">
        <v>29</v>
      </c>
    </row>
    <row r="340" spans="1:9">
      <c r="A340" s="57" t="s">
        <v>206</v>
      </c>
      <c r="B340" s="58"/>
      <c r="C340" s="58"/>
      <c r="D340" s="58"/>
      <c r="E340" s="58"/>
      <c r="F340" s="58"/>
      <c r="G340" s="58"/>
      <c r="H340" s="31"/>
      <c r="I340" s="32" t="s">
        <v>31</v>
      </c>
    </row>
    <row r="341" spans="1:9">
      <c r="A341" s="10" t="s">
        <v>16</v>
      </c>
      <c r="B341" s="11" t="s">
        <v>17</v>
      </c>
      <c r="C341" s="11"/>
      <c r="D341" s="11"/>
      <c r="E341" s="11"/>
      <c r="F341" s="5"/>
      <c r="G341" s="5"/>
      <c r="H341" s="5"/>
      <c r="I341" s="5"/>
    </row>
    <row r="342" spans="1:9">
      <c r="A342" s="10" t="s">
        <v>16</v>
      </c>
      <c r="B342" s="11" t="s">
        <v>25</v>
      </c>
      <c r="C342" s="11"/>
      <c r="D342" s="11"/>
      <c r="E342" s="12"/>
      <c r="F342" s="5"/>
      <c r="G342" s="5"/>
      <c r="H342" s="5"/>
      <c r="I342" s="11"/>
    </row>
    <row r="343" spans="1:9">
      <c r="A343" s="10" t="s">
        <v>16</v>
      </c>
      <c r="B343" s="16" t="s">
        <v>18</v>
      </c>
      <c r="C343" s="17"/>
      <c r="D343" s="17"/>
      <c r="E343" s="17"/>
      <c r="F343" s="18"/>
      <c r="G343" s="18"/>
      <c r="H343" s="18"/>
      <c r="I343" s="17"/>
    </row>
    <row r="344" spans="1:9">
      <c r="A344" s="5"/>
      <c r="B344" s="19" t="s">
        <v>26</v>
      </c>
      <c r="C344" s="18"/>
      <c r="D344" s="18"/>
      <c r="E344" s="18"/>
      <c r="F344" s="18"/>
      <c r="G344" s="18"/>
      <c r="H344" s="18"/>
      <c r="I344" s="18"/>
    </row>
    <row r="345" spans="1:9" ht="25.5" customHeight="1">
      <c r="A345" s="12"/>
      <c r="B345" s="59" t="s">
        <v>209</v>
      </c>
      <c r="C345" s="59"/>
      <c r="D345" s="59"/>
      <c r="E345" s="59"/>
      <c r="F345" s="59"/>
      <c r="G345" s="59"/>
      <c r="H345" s="59"/>
      <c r="I345" s="59"/>
    </row>
    <row r="347" spans="1:9">
      <c r="A347" s="2" t="s">
        <v>227</v>
      </c>
      <c r="B347" s="3"/>
      <c r="C347" s="4"/>
      <c r="D347" s="4"/>
      <c r="E347" s="4"/>
      <c r="F347" s="4"/>
      <c r="G347" s="4"/>
      <c r="H347" s="4"/>
      <c r="I347" s="4"/>
    </row>
    <row r="348" spans="1:9" ht="31.5">
      <c r="A348" s="13" t="s">
        <v>0</v>
      </c>
      <c r="B348" s="13" t="s">
        <v>1</v>
      </c>
      <c r="C348" s="13" t="s">
        <v>27</v>
      </c>
      <c r="D348" s="13" t="s">
        <v>23</v>
      </c>
      <c r="E348" s="14" t="s">
        <v>2</v>
      </c>
      <c r="F348" s="15" t="s">
        <v>21</v>
      </c>
      <c r="G348" s="15" t="s">
        <v>22</v>
      </c>
      <c r="H348" s="15" t="s">
        <v>20</v>
      </c>
      <c r="I348" s="13" t="s">
        <v>3</v>
      </c>
    </row>
    <row r="349" spans="1:9">
      <c r="A349" s="13" t="s">
        <v>4</v>
      </c>
      <c r="B349" s="13" t="s">
        <v>5</v>
      </c>
      <c r="C349" s="13" t="s">
        <v>6</v>
      </c>
      <c r="D349" s="13" t="s">
        <v>7</v>
      </c>
      <c r="E349" s="13" t="s">
        <v>8</v>
      </c>
      <c r="F349" s="13" t="s">
        <v>9</v>
      </c>
      <c r="G349" s="13" t="s">
        <v>10</v>
      </c>
      <c r="H349" s="13" t="s">
        <v>11</v>
      </c>
      <c r="I349" s="13" t="s">
        <v>24</v>
      </c>
    </row>
    <row r="350" spans="1:9" ht="33.75" customHeight="1">
      <c r="A350" s="6" t="s">
        <v>12</v>
      </c>
      <c r="B350" s="50" t="s">
        <v>192</v>
      </c>
      <c r="C350" s="45">
        <v>2</v>
      </c>
      <c r="D350" s="28" t="s">
        <v>71</v>
      </c>
      <c r="E350" s="22"/>
      <c r="F350" s="23">
        <f t="shared" ref="F350:F352" si="33">ROUND(C350*E350,2)</f>
        <v>0</v>
      </c>
      <c r="G350" s="21">
        <v>0.23</v>
      </c>
      <c r="H350" s="1">
        <f t="shared" ref="H350:H352" si="34">ROUND(F350*G350+F350,2)</f>
        <v>0</v>
      </c>
      <c r="I350" s="26"/>
    </row>
    <row r="351" spans="1:9" ht="75">
      <c r="A351" s="6" t="s">
        <v>13</v>
      </c>
      <c r="B351" s="50" t="s">
        <v>193</v>
      </c>
      <c r="C351" s="45">
        <v>1</v>
      </c>
      <c r="D351" s="28" t="s">
        <v>71</v>
      </c>
      <c r="E351" s="22"/>
      <c r="F351" s="23">
        <f t="shared" si="33"/>
        <v>0</v>
      </c>
      <c r="G351" s="21">
        <v>0.23</v>
      </c>
      <c r="H351" s="1">
        <f t="shared" si="34"/>
        <v>0</v>
      </c>
      <c r="I351" s="26"/>
    </row>
    <row r="352" spans="1:9" ht="45">
      <c r="A352" s="6" t="s">
        <v>19</v>
      </c>
      <c r="B352" s="51" t="s">
        <v>194</v>
      </c>
      <c r="C352" s="45">
        <v>1</v>
      </c>
      <c r="D352" s="28" t="s">
        <v>71</v>
      </c>
      <c r="E352" s="22"/>
      <c r="F352" s="23">
        <f t="shared" si="33"/>
        <v>0</v>
      </c>
      <c r="G352" s="21">
        <v>0.23</v>
      </c>
      <c r="H352" s="1">
        <f t="shared" si="34"/>
        <v>0</v>
      </c>
      <c r="I352" s="26"/>
    </row>
    <row r="353" spans="1:9" ht="45">
      <c r="A353" s="6" t="s">
        <v>36</v>
      </c>
      <c r="B353" s="52" t="s">
        <v>195</v>
      </c>
      <c r="C353" s="45">
        <v>3</v>
      </c>
      <c r="D353" s="28" t="s">
        <v>199</v>
      </c>
      <c r="E353" s="22"/>
      <c r="F353" s="23">
        <f>ROUND(C353*E353,2)</f>
        <v>0</v>
      </c>
      <c r="G353" s="21">
        <v>0.23</v>
      </c>
      <c r="H353" s="1">
        <f t="shared" ref="H353" si="35">ROUND(F353*G353+F353,2)</f>
        <v>0</v>
      </c>
      <c r="I353" s="26"/>
    </row>
    <row r="354" spans="1:9">
      <c r="A354" s="5"/>
      <c r="B354" s="8" t="s">
        <v>14</v>
      </c>
      <c r="C354" s="9"/>
      <c r="D354" s="9"/>
      <c r="E354" s="9" t="s">
        <v>15</v>
      </c>
      <c r="F354" s="24">
        <f>SUM(F350:F353)</f>
        <v>0</v>
      </c>
      <c r="G354" s="25"/>
      <c r="H354" s="24">
        <f>SUM(H350:H353)</f>
        <v>0</v>
      </c>
      <c r="I354" s="20"/>
    </row>
    <row r="355" spans="1:9">
      <c r="A355" s="33" t="s">
        <v>16</v>
      </c>
      <c r="B355" s="34" t="s">
        <v>28</v>
      </c>
      <c r="C355" s="35"/>
      <c r="D355" s="36"/>
      <c r="E355" s="37"/>
      <c r="F355" s="35"/>
      <c r="G355" s="38"/>
      <c r="H355" s="39"/>
      <c r="I355" s="38"/>
    </row>
    <row r="356" spans="1:9">
      <c r="A356" s="57" t="s">
        <v>34</v>
      </c>
      <c r="B356" s="58"/>
      <c r="C356" s="58"/>
      <c r="D356" s="58"/>
      <c r="E356" s="58"/>
      <c r="F356" s="58"/>
      <c r="G356" s="58"/>
      <c r="H356" s="30"/>
      <c r="I356" s="32" t="s">
        <v>29</v>
      </c>
    </row>
    <row r="357" spans="1:9">
      <c r="A357" s="57" t="s">
        <v>35</v>
      </c>
      <c r="B357" s="58"/>
      <c r="C357" s="58"/>
      <c r="D357" s="58"/>
      <c r="E357" s="58"/>
      <c r="F357" s="58"/>
      <c r="G357" s="58"/>
      <c r="H357" s="30"/>
      <c r="I357" s="32" t="s">
        <v>29</v>
      </c>
    </row>
    <row r="358" spans="1:9">
      <c r="A358" s="55" t="s">
        <v>30</v>
      </c>
      <c r="B358" s="56"/>
      <c r="C358" s="56"/>
      <c r="D358" s="56"/>
      <c r="E358" s="56"/>
      <c r="F358" s="56"/>
      <c r="G358" s="56"/>
      <c r="H358" s="31"/>
      <c r="I358" s="32" t="s">
        <v>29</v>
      </c>
    </row>
    <row r="359" spans="1:9">
      <c r="A359" s="57" t="s">
        <v>206</v>
      </c>
      <c r="B359" s="58"/>
      <c r="C359" s="58"/>
      <c r="D359" s="58"/>
      <c r="E359" s="58"/>
      <c r="F359" s="58"/>
      <c r="G359" s="58"/>
      <c r="H359" s="31"/>
      <c r="I359" s="32" t="s">
        <v>31</v>
      </c>
    </row>
    <row r="360" spans="1:9">
      <c r="A360" s="10" t="s">
        <v>16</v>
      </c>
      <c r="B360" s="11" t="s">
        <v>17</v>
      </c>
      <c r="C360" s="11"/>
      <c r="D360" s="11"/>
      <c r="E360" s="11"/>
      <c r="F360" s="5"/>
      <c r="G360" s="5"/>
      <c r="H360" s="5"/>
      <c r="I360" s="5"/>
    </row>
    <row r="361" spans="1:9">
      <c r="A361" s="10" t="s">
        <v>16</v>
      </c>
      <c r="B361" s="11" t="s">
        <v>25</v>
      </c>
      <c r="C361" s="11"/>
      <c r="D361" s="11"/>
      <c r="E361" s="12"/>
      <c r="F361" s="5"/>
      <c r="G361" s="5"/>
      <c r="H361" s="5"/>
      <c r="I361" s="11"/>
    </row>
    <row r="362" spans="1:9">
      <c r="A362" s="10" t="s">
        <v>16</v>
      </c>
      <c r="B362" s="16" t="s">
        <v>18</v>
      </c>
      <c r="C362" s="17"/>
      <c r="D362" s="17"/>
      <c r="E362" s="17"/>
      <c r="F362" s="18"/>
      <c r="G362" s="18"/>
      <c r="H362" s="18"/>
      <c r="I362" s="17"/>
    </row>
    <row r="363" spans="1:9">
      <c r="A363" s="5"/>
      <c r="B363" s="19" t="s">
        <v>26</v>
      </c>
      <c r="C363" s="18"/>
      <c r="D363" s="18"/>
      <c r="E363" s="18"/>
      <c r="F363" s="18"/>
      <c r="G363" s="18"/>
      <c r="H363" s="18"/>
      <c r="I363" s="18"/>
    </row>
    <row r="364" spans="1:9" ht="24.75" customHeight="1">
      <c r="A364" s="12"/>
      <c r="B364" s="59" t="s">
        <v>209</v>
      </c>
      <c r="C364" s="59"/>
      <c r="D364" s="59"/>
      <c r="E364" s="59"/>
      <c r="F364" s="59"/>
      <c r="G364" s="59"/>
      <c r="H364" s="59"/>
      <c r="I364" s="59"/>
    </row>
    <row r="366" spans="1:9">
      <c r="A366" s="2" t="s">
        <v>228</v>
      </c>
      <c r="B366" s="3"/>
      <c r="C366" s="4"/>
      <c r="D366" s="4"/>
      <c r="E366" s="4"/>
      <c r="F366" s="4"/>
      <c r="G366" s="4"/>
      <c r="H366" s="4"/>
      <c r="I366" s="4"/>
    </row>
    <row r="367" spans="1:9" ht="31.5">
      <c r="A367" s="13" t="s">
        <v>0</v>
      </c>
      <c r="B367" s="13" t="s">
        <v>1</v>
      </c>
      <c r="C367" s="13" t="s">
        <v>27</v>
      </c>
      <c r="D367" s="13" t="s">
        <v>23</v>
      </c>
      <c r="E367" s="14" t="s">
        <v>2</v>
      </c>
      <c r="F367" s="15" t="s">
        <v>21</v>
      </c>
      <c r="G367" s="15" t="s">
        <v>22</v>
      </c>
      <c r="H367" s="15" t="s">
        <v>20</v>
      </c>
      <c r="I367" s="13" t="s">
        <v>3</v>
      </c>
    </row>
    <row r="368" spans="1:9">
      <c r="A368" s="13" t="s">
        <v>4</v>
      </c>
      <c r="B368" s="13" t="s">
        <v>5</v>
      </c>
      <c r="C368" s="13" t="s">
        <v>6</v>
      </c>
      <c r="D368" s="13" t="s">
        <v>7</v>
      </c>
      <c r="E368" s="13" t="s">
        <v>8</v>
      </c>
      <c r="F368" s="13" t="s">
        <v>9</v>
      </c>
      <c r="G368" s="13" t="s">
        <v>10</v>
      </c>
      <c r="H368" s="13" t="s">
        <v>11</v>
      </c>
      <c r="I368" s="13" t="s">
        <v>24</v>
      </c>
    </row>
    <row r="369" spans="1:9" ht="75">
      <c r="A369" s="6" t="s">
        <v>12</v>
      </c>
      <c r="B369" s="43" t="s">
        <v>196</v>
      </c>
      <c r="C369" s="7">
        <v>2</v>
      </c>
      <c r="D369" s="28" t="s">
        <v>71</v>
      </c>
      <c r="E369" s="22"/>
      <c r="F369" s="23">
        <f>ROUND(C369*E369,2)</f>
        <v>0</v>
      </c>
      <c r="G369" s="21">
        <v>0.08</v>
      </c>
      <c r="H369" s="1">
        <f t="shared" ref="H369" si="36">ROUND(F369*G369+F369,2)</f>
        <v>0</v>
      </c>
      <c r="I369" s="26"/>
    </row>
    <row r="370" spans="1:9">
      <c r="A370" s="5"/>
      <c r="B370" s="8" t="s">
        <v>14</v>
      </c>
      <c r="C370" s="9"/>
      <c r="D370" s="9"/>
      <c r="E370" s="9" t="s">
        <v>15</v>
      </c>
      <c r="F370" s="24">
        <f>SUM(F369:F369)</f>
        <v>0</v>
      </c>
      <c r="G370" s="25"/>
      <c r="H370" s="24">
        <f>SUM(H369:H369)</f>
        <v>0</v>
      </c>
      <c r="I370" s="20"/>
    </row>
    <row r="371" spans="1:9">
      <c r="A371" s="33" t="s">
        <v>16</v>
      </c>
      <c r="B371" s="34" t="s">
        <v>28</v>
      </c>
      <c r="C371" s="35"/>
      <c r="D371" s="36"/>
      <c r="E371" s="37"/>
      <c r="F371" s="35"/>
      <c r="G371" s="38"/>
      <c r="H371" s="39"/>
      <c r="I371" s="38"/>
    </row>
    <row r="372" spans="1:9">
      <c r="A372" s="57" t="s">
        <v>200</v>
      </c>
      <c r="B372" s="58"/>
      <c r="C372" s="58"/>
      <c r="D372" s="58"/>
      <c r="E372" s="58"/>
      <c r="F372" s="58"/>
      <c r="G372" s="58"/>
      <c r="H372" s="30"/>
      <c r="I372" s="32" t="s">
        <v>29</v>
      </c>
    </row>
    <row r="373" spans="1:9">
      <c r="A373" s="57" t="s">
        <v>35</v>
      </c>
      <c r="B373" s="58"/>
      <c r="C373" s="58"/>
      <c r="D373" s="58"/>
      <c r="E373" s="58"/>
      <c r="F373" s="58"/>
      <c r="G373" s="58"/>
      <c r="H373" s="30"/>
      <c r="I373" s="32" t="s">
        <v>29</v>
      </c>
    </row>
    <row r="374" spans="1:9">
      <c r="A374" s="55" t="s">
        <v>30</v>
      </c>
      <c r="B374" s="56"/>
      <c r="C374" s="56"/>
      <c r="D374" s="56"/>
      <c r="E374" s="56"/>
      <c r="F374" s="56"/>
      <c r="G374" s="56"/>
      <c r="H374" s="31"/>
      <c r="I374" s="32" t="s">
        <v>29</v>
      </c>
    </row>
    <row r="375" spans="1:9">
      <c r="A375" s="57" t="s">
        <v>206</v>
      </c>
      <c r="B375" s="58"/>
      <c r="C375" s="58"/>
      <c r="D375" s="58"/>
      <c r="E375" s="58"/>
      <c r="F375" s="58"/>
      <c r="G375" s="58"/>
      <c r="H375" s="31"/>
      <c r="I375" s="32" t="s">
        <v>31</v>
      </c>
    </row>
    <row r="376" spans="1:9">
      <c r="A376" s="10" t="s">
        <v>16</v>
      </c>
      <c r="B376" s="11" t="s">
        <v>17</v>
      </c>
      <c r="C376" s="11"/>
      <c r="D376" s="11"/>
      <c r="E376" s="11"/>
      <c r="F376" s="5"/>
      <c r="G376" s="5"/>
      <c r="H376" s="5"/>
      <c r="I376" s="5"/>
    </row>
    <row r="377" spans="1:9">
      <c r="A377" s="10" t="s">
        <v>16</v>
      </c>
      <c r="B377" s="11" t="s">
        <v>25</v>
      </c>
      <c r="C377" s="11"/>
      <c r="D377" s="11"/>
      <c r="E377" s="12"/>
      <c r="F377" s="5"/>
      <c r="G377" s="5"/>
      <c r="H377" s="5"/>
      <c r="I377" s="11"/>
    </row>
    <row r="378" spans="1:9">
      <c r="A378" s="10" t="s">
        <v>16</v>
      </c>
      <c r="B378" s="16" t="s">
        <v>18</v>
      </c>
      <c r="C378" s="17"/>
      <c r="D378" s="17"/>
      <c r="E378" s="17"/>
      <c r="F378" s="18"/>
      <c r="G378" s="18"/>
      <c r="H378" s="18"/>
      <c r="I378" s="17"/>
    </row>
    <row r="379" spans="1:9">
      <c r="A379" s="5"/>
      <c r="B379" s="19" t="s">
        <v>26</v>
      </c>
      <c r="C379" s="18"/>
      <c r="D379" s="18"/>
      <c r="E379" s="18"/>
      <c r="F379" s="18"/>
      <c r="G379" s="18"/>
      <c r="H379" s="18"/>
      <c r="I379" s="18"/>
    </row>
    <row r="380" spans="1:9" ht="24" customHeight="1">
      <c r="A380" s="12"/>
      <c r="B380" s="59" t="s">
        <v>209</v>
      </c>
      <c r="C380" s="59"/>
      <c r="D380" s="59"/>
      <c r="E380" s="59"/>
      <c r="F380" s="59"/>
      <c r="G380" s="59"/>
      <c r="H380" s="59"/>
      <c r="I380" s="59"/>
    </row>
    <row r="382" spans="1:9">
      <c r="A382" s="2" t="s">
        <v>229</v>
      </c>
      <c r="B382" s="3"/>
      <c r="C382" s="4"/>
      <c r="D382" s="4"/>
      <c r="E382" s="4"/>
      <c r="F382" s="4"/>
      <c r="G382" s="4"/>
      <c r="H382" s="4"/>
      <c r="I382" s="4"/>
    </row>
    <row r="383" spans="1:9" ht="31.5">
      <c r="A383" s="13" t="s">
        <v>0</v>
      </c>
      <c r="B383" s="13" t="s">
        <v>1</v>
      </c>
      <c r="C383" s="13" t="s">
        <v>27</v>
      </c>
      <c r="D383" s="13" t="s">
        <v>23</v>
      </c>
      <c r="E383" s="14" t="s">
        <v>2</v>
      </c>
      <c r="F383" s="15" t="s">
        <v>21</v>
      </c>
      <c r="G383" s="15" t="s">
        <v>22</v>
      </c>
      <c r="H383" s="15" t="s">
        <v>20</v>
      </c>
      <c r="I383" s="13" t="s">
        <v>3</v>
      </c>
    </row>
    <row r="384" spans="1:9">
      <c r="A384" s="13" t="s">
        <v>4</v>
      </c>
      <c r="B384" s="13" t="s">
        <v>5</v>
      </c>
      <c r="C384" s="13" t="s">
        <v>6</v>
      </c>
      <c r="D384" s="13" t="s">
        <v>7</v>
      </c>
      <c r="E384" s="13" t="s">
        <v>8</v>
      </c>
      <c r="F384" s="13" t="s">
        <v>9</v>
      </c>
      <c r="G384" s="13" t="s">
        <v>10</v>
      </c>
      <c r="H384" s="13" t="s">
        <v>11</v>
      </c>
      <c r="I384" s="13" t="s">
        <v>24</v>
      </c>
    </row>
    <row r="385" spans="1:9" ht="45">
      <c r="A385" s="6" t="s">
        <v>12</v>
      </c>
      <c r="B385" s="53" t="s">
        <v>197</v>
      </c>
      <c r="C385" s="7">
        <v>20</v>
      </c>
      <c r="D385" s="28" t="s">
        <v>71</v>
      </c>
      <c r="E385" s="22"/>
      <c r="F385" s="23">
        <f>ROUND(C385*E385,2)</f>
        <v>0</v>
      </c>
      <c r="G385" s="21">
        <v>0.23</v>
      </c>
      <c r="H385" s="1">
        <f t="shared" ref="H385" si="37">ROUND(F385*G385+F385,2)</f>
        <v>0</v>
      </c>
      <c r="I385" s="26"/>
    </row>
    <row r="386" spans="1:9">
      <c r="A386" s="5"/>
      <c r="B386" s="8" t="s">
        <v>14</v>
      </c>
      <c r="C386" s="9"/>
      <c r="D386" s="9"/>
      <c r="E386" s="9" t="s">
        <v>15</v>
      </c>
      <c r="F386" s="24">
        <f>SUM(F385:F385)</f>
        <v>0</v>
      </c>
      <c r="G386" s="25"/>
      <c r="H386" s="24">
        <f>SUM(H385:H385)</f>
        <v>0</v>
      </c>
      <c r="I386" s="20"/>
    </row>
    <row r="387" spans="1:9">
      <c r="A387" s="33" t="s">
        <v>16</v>
      </c>
      <c r="B387" s="34" t="s">
        <v>28</v>
      </c>
      <c r="C387" s="35"/>
      <c r="D387" s="36"/>
      <c r="E387" s="37"/>
      <c r="F387" s="35"/>
      <c r="G387" s="38"/>
      <c r="H387" s="39"/>
      <c r="I387" s="38"/>
    </row>
    <row r="388" spans="1:9">
      <c r="A388" s="57" t="s">
        <v>203</v>
      </c>
      <c r="B388" s="58"/>
      <c r="C388" s="58"/>
      <c r="D388" s="58"/>
      <c r="E388" s="58"/>
      <c r="F388" s="58"/>
      <c r="G388" s="58"/>
      <c r="H388" s="30"/>
      <c r="I388" s="32" t="s">
        <v>29</v>
      </c>
    </row>
    <row r="389" spans="1:9">
      <c r="A389" s="57" t="s">
        <v>35</v>
      </c>
      <c r="B389" s="58"/>
      <c r="C389" s="58"/>
      <c r="D389" s="58"/>
      <c r="E389" s="58"/>
      <c r="F389" s="58"/>
      <c r="G389" s="58"/>
      <c r="H389" s="30"/>
      <c r="I389" s="32" t="s">
        <v>29</v>
      </c>
    </row>
    <row r="390" spans="1:9">
      <c r="A390" s="55" t="s">
        <v>30</v>
      </c>
      <c r="B390" s="56"/>
      <c r="C390" s="56"/>
      <c r="D390" s="56"/>
      <c r="E390" s="56"/>
      <c r="F390" s="56"/>
      <c r="G390" s="56"/>
      <c r="H390" s="31"/>
      <c r="I390" s="32" t="s">
        <v>29</v>
      </c>
    </row>
    <row r="391" spans="1:9">
      <c r="A391" s="57" t="s">
        <v>206</v>
      </c>
      <c r="B391" s="58"/>
      <c r="C391" s="58"/>
      <c r="D391" s="58"/>
      <c r="E391" s="58"/>
      <c r="F391" s="58"/>
      <c r="G391" s="58"/>
      <c r="H391" s="31"/>
      <c r="I391" s="32" t="s">
        <v>31</v>
      </c>
    </row>
    <row r="392" spans="1:9">
      <c r="A392" s="10" t="s">
        <v>16</v>
      </c>
      <c r="B392" s="11" t="s">
        <v>17</v>
      </c>
      <c r="C392" s="11"/>
      <c r="D392" s="11"/>
      <c r="E392" s="11"/>
      <c r="F392" s="5"/>
      <c r="G392" s="5"/>
      <c r="H392" s="5"/>
      <c r="I392" s="5"/>
    </row>
    <row r="393" spans="1:9">
      <c r="A393" s="10" t="s">
        <v>16</v>
      </c>
      <c r="B393" s="11" t="s">
        <v>25</v>
      </c>
      <c r="C393" s="11"/>
      <c r="D393" s="11"/>
      <c r="E393" s="12"/>
      <c r="F393" s="5"/>
      <c r="G393" s="5"/>
      <c r="H393" s="5"/>
      <c r="I393" s="11"/>
    </row>
    <row r="394" spans="1:9">
      <c r="A394" s="10" t="s">
        <v>16</v>
      </c>
      <c r="B394" s="16" t="s">
        <v>18</v>
      </c>
      <c r="C394" s="17"/>
      <c r="D394" s="17"/>
      <c r="E394" s="17"/>
      <c r="F394" s="18"/>
      <c r="G394" s="18"/>
      <c r="H394" s="18"/>
      <c r="I394" s="17"/>
    </row>
    <row r="395" spans="1:9">
      <c r="A395" s="5"/>
      <c r="B395" s="19" t="s">
        <v>26</v>
      </c>
      <c r="C395" s="18"/>
      <c r="D395" s="18"/>
      <c r="E395" s="18"/>
      <c r="F395" s="18"/>
      <c r="G395" s="18"/>
      <c r="H395" s="18"/>
      <c r="I395" s="18"/>
    </row>
    <row r="396" spans="1:9" ht="24" customHeight="1">
      <c r="A396" s="12"/>
      <c r="B396" s="59" t="s">
        <v>209</v>
      </c>
      <c r="C396" s="59"/>
      <c r="D396" s="59"/>
      <c r="E396" s="59"/>
      <c r="F396" s="59"/>
      <c r="G396" s="59"/>
      <c r="H396" s="59"/>
      <c r="I396" s="59"/>
    </row>
  </sheetData>
  <mergeCells count="100">
    <mergeCell ref="A145:G145"/>
    <mergeCell ref="B150:I150"/>
    <mergeCell ref="A142:G142"/>
    <mergeCell ref="B78:I78"/>
    <mergeCell ref="A58:G58"/>
    <mergeCell ref="B63:I63"/>
    <mergeCell ref="A70:G70"/>
    <mergeCell ref="A71:G71"/>
    <mergeCell ref="A73:G73"/>
    <mergeCell ref="A23:G23"/>
    <mergeCell ref="A24:G24"/>
    <mergeCell ref="B48:I48"/>
    <mergeCell ref="A143:G143"/>
    <mergeCell ref="A144:G144"/>
    <mergeCell ref="A5:G5"/>
    <mergeCell ref="A6:G6"/>
    <mergeCell ref="A7:G7"/>
    <mergeCell ref="A8:G8"/>
    <mergeCell ref="A72:G72"/>
    <mergeCell ref="A55:G55"/>
    <mergeCell ref="A56:G56"/>
    <mergeCell ref="A57:G57"/>
    <mergeCell ref="A40:G40"/>
    <mergeCell ref="A41:G41"/>
    <mergeCell ref="A42:G42"/>
    <mergeCell ref="A43:G43"/>
    <mergeCell ref="B13:I13"/>
    <mergeCell ref="B31:I31"/>
    <mergeCell ref="A25:G25"/>
    <mergeCell ref="A26:G26"/>
    <mergeCell ref="A158:G158"/>
    <mergeCell ref="A159:G159"/>
    <mergeCell ref="A160:G160"/>
    <mergeCell ref="A161:G161"/>
    <mergeCell ref="B166:I166"/>
    <mergeCell ref="A175:G175"/>
    <mergeCell ref="A176:G176"/>
    <mergeCell ref="A177:G177"/>
    <mergeCell ref="A178:G178"/>
    <mergeCell ref="B183:I183"/>
    <mergeCell ref="A213:G213"/>
    <mergeCell ref="A214:G214"/>
    <mergeCell ref="A215:G215"/>
    <mergeCell ref="A216:G216"/>
    <mergeCell ref="B221:I221"/>
    <mergeCell ref="A192:G192"/>
    <mergeCell ref="A193:G193"/>
    <mergeCell ref="A194:G194"/>
    <mergeCell ref="A195:G195"/>
    <mergeCell ref="B200:I200"/>
    <mergeCell ref="A231:G231"/>
    <mergeCell ref="A232:G232"/>
    <mergeCell ref="A233:G233"/>
    <mergeCell ref="A234:G234"/>
    <mergeCell ref="B239:I239"/>
    <mergeCell ref="A247:G247"/>
    <mergeCell ref="A248:G248"/>
    <mergeCell ref="A249:G249"/>
    <mergeCell ref="A250:G250"/>
    <mergeCell ref="B255:I255"/>
    <mergeCell ref="A270:G270"/>
    <mergeCell ref="A271:G271"/>
    <mergeCell ref="A272:G272"/>
    <mergeCell ref="A273:G273"/>
    <mergeCell ref="B278:I278"/>
    <mergeCell ref="A286:G286"/>
    <mergeCell ref="A287:G287"/>
    <mergeCell ref="A288:G288"/>
    <mergeCell ref="A289:G289"/>
    <mergeCell ref="B294:I294"/>
    <mergeCell ref="A303:G303"/>
    <mergeCell ref="A304:G304"/>
    <mergeCell ref="A305:G305"/>
    <mergeCell ref="A306:G306"/>
    <mergeCell ref="B311:I311"/>
    <mergeCell ref="A319:G319"/>
    <mergeCell ref="A320:G320"/>
    <mergeCell ref="A321:G321"/>
    <mergeCell ref="A322:G322"/>
    <mergeCell ref="B327:I327"/>
    <mergeCell ref="A337:G337"/>
    <mergeCell ref="A338:G338"/>
    <mergeCell ref="A339:G339"/>
    <mergeCell ref="A340:G340"/>
    <mergeCell ref="B345:I345"/>
    <mergeCell ref="A356:G356"/>
    <mergeCell ref="A357:G357"/>
    <mergeCell ref="A358:G358"/>
    <mergeCell ref="A359:G359"/>
    <mergeCell ref="B364:I364"/>
    <mergeCell ref="A390:G390"/>
    <mergeCell ref="A391:G391"/>
    <mergeCell ref="B396:I396"/>
    <mergeCell ref="A372:G372"/>
    <mergeCell ref="A373:G373"/>
    <mergeCell ref="A374:G374"/>
    <mergeCell ref="A375:G375"/>
    <mergeCell ref="B380:I380"/>
    <mergeCell ref="A388:G388"/>
    <mergeCell ref="A389:G389"/>
  </mergeCells>
  <conditionalFormatting sqref="H5">
    <cfRule type="cellIs" dxfId="139" priority="356" operator="lessThan">
      <formula>1</formula>
    </cfRule>
    <cfRule type="cellIs" dxfId="138" priority="357" operator="greaterThan">
      <formula>5</formula>
    </cfRule>
  </conditionalFormatting>
  <conditionalFormatting sqref="H6">
    <cfRule type="cellIs" dxfId="137" priority="354" operator="lessThan">
      <formula>5</formula>
    </cfRule>
    <cfRule type="cellIs" dxfId="136" priority="355" operator="greaterThan">
      <formula>10</formula>
    </cfRule>
  </conditionalFormatting>
  <conditionalFormatting sqref="H7">
    <cfRule type="cellIs" dxfId="135" priority="352" operator="lessThan">
      <formula>45</formula>
    </cfRule>
    <cfRule type="cellIs" dxfId="134" priority="353" operator="greaterThan">
      <formula>60</formula>
    </cfRule>
  </conditionalFormatting>
  <conditionalFormatting sqref="H8">
    <cfRule type="cellIs" dxfId="133" priority="351" operator="lessThan">
      <formula>12</formula>
    </cfRule>
  </conditionalFormatting>
  <conditionalFormatting sqref="H23">
    <cfRule type="cellIs" dxfId="132" priority="349" operator="lessThan">
      <formula>1</formula>
    </cfRule>
    <cfRule type="cellIs" dxfId="131" priority="350" operator="greaterThan">
      <formula>5</formula>
    </cfRule>
  </conditionalFormatting>
  <conditionalFormatting sqref="H24">
    <cfRule type="cellIs" dxfId="130" priority="347" operator="lessThan">
      <formula>5</formula>
    </cfRule>
    <cfRule type="cellIs" dxfId="129" priority="348" operator="greaterThan">
      <formula>10</formula>
    </cfRule>
  </conditionalFormatting>
  <conditionalFormatting sqref="H25">
    <cfRule type="cellIs" dxfId="128" priority="345" operator="lessThan">
      <formula>45</formula>
    </cfRule>
    <cfRule type="cellIs" dxfId="127" priority="346" operator="greaterThan">
      <formula>60</formula>
    </cfRule>
  </conditionalFormatting>
  <conditionalFormatting sqref="H26">
    <cfRule type="cellIs" dxfId="126" priority="344" operator="lessThan">
      <formula>12</formula>
    </cfRule>
  </conditionalFormatting>
  <conditionalFormatting sqref="H40">
    <cfRule type="cellIs" dxfId="125" priority="342" operator="lessThan">
      <formula>1</formula>
    </cfRule>
    <cfRule type="cellIs" dxfId="124" priority="343" operator="greaterThan">
      <formula>5</formula>
    </cfRule>
  </conditionalFormatting>
  <conditionalFormatting sqref="H41">
    <cfRule type="cellIs" dxfId="123" priority="340" operator="lessThan">
      <formula>5</formula>
    </cfRule>
    <cfRule type="cellIs" dxfId="122" priority="341" operator="greaterThan">
      <formula>10</formula>
    </cfRule>
  </conditionalFormatting>
  <conditionalFormatting sqref="H42">
    <cfRule type="cellIs" dxfId="121" priority="338" operator="lessThan">
      <formula>45</formula>
    </cfRule>
    <cfRule type="cellIs" dxfId="120" priority="339" operator="greaterThan">
      <formula>60</formula>
    </cfRule>
  </conditionalFormatting>
  <conditionalFormatting sqref="H43">
    <cfRule type="cellIs" dxfId="119" priority="337" operator="lessThan">
      <formula>12</formula>
    </cfRule>
  </conditionalFormatting>
  <conditionalFormatting sqref="H55">
    <cfRule type="cellIs" dxfId="118" priority="321" operator="lessThan">
      <formula>1</formula>
    </cfRule>
    <cfRule type="cellIs" dxfId="117" priority="322" operator="greaterThan">
      <formula>5</formula>
    </cfRule>
  </conditionalFormatting>
  <conditionalFormatting sqref="H56">
    <cfRule type="cellIs" dxfId="116" priority="319" operator="lessThan">
      <formula>5</formula>
    </cfRule>
    <cfRule type="cellIs" dxfId="115" priority="320" operator="greaterThan">
      <formula>10</formula>
    </cfRule>
  </conditionalFormatting>
  <conditionalFormatting sqref="H57">
    <cfRule type="cellIs" dxfId="114" priority="317" operator="lessThan">
      <formula>45</formula>
    </cfRule>
    <cfRule type="cellIs" dxfId="113" priority="318" operator="greaterThan">
      <formula>60</formula>
    </cfRule>
  </conditionalFormatting>
  <conditionalFormatting sqref="H58">
    <cfRule type="cellIs" dxfId="112" priority="316" operator="lessThan">
      <formula>12</formula>
    </cfRule>
  </conditionalFormatting>
  <conditionalFormatting sqref="H70">
    <cfRule type="cellIs" dxfId="111" priority="293" operator="lessThan">
      <formula>1</formula>
    </cfRule>
    <cfRule type="cellIs" dxfId="110" priority="294" operator="greaterThan">
      <formula>5</formula>
    </cfRule>
  </conditionalFormatting>
  <conditionalFormatting sqref="H71">
    <cfRule type="cellIs" dxfId="109" priority="291" operator="lessThan">
      <formula>5</formula>
    </cfRule>
    <cfRule type="cellIs" dxfId="108" priority="292" operator="greaterThan">
      <formula>10</formula>
    </cfRule>
  </conditionalFormatting>
  <conditionalFormatting sqref="H72">
    <cfRule type="cellIs" dxfId="107" priority="289" operator="lessThan">
      <formula>45</formula>
    </cfRule>
    <cfRule type="cellIs" dxfId="106" priority="290" operator="greaterThan">
      <formula>60</formula>
    </cfRule>
  </conditionalFormatting>
  <conditionalFormatting sqref="H73">
    <cfRule type="cellIs" dxfId="105" priority="288" operator="lessThan">
      <formula>12</formula>
    </cfRule>
  </conditionalFormatting>
  <conditionalFormatting sqref="H142">
    <cfRule type="cellIs" dxfId="104" priority="251" operator="lessThan">
      <formula>1</formula>
    </cfRule>
    <cfRule type="cellIs" dxfId="103" priority="252" operator="greaterThan">
      <formula>5</formula>
    </cfRule>
  </conditionalFormatting>
  <conditionalFormatting sqref="H143">
    <cfRule type="cellIs" dxfId="102" priority="249" operator="lessThan">
      <formula>5</formula>
    </cfRule>
    <cfRule type="cellIs" dxfId="101" priority="250" operator="greaterThan">
      <formula>10</formula>
    </cfRule>
  </conditionalFormatting>
  <conditionalFormatting sqref="H144">
    <cfRule type="cellIs" dxfId="100" priority="247" operator="lessThan">
      <formula>45</formula>
    </cfRule>
    <cfRule type="cellIs" dxfId="99" priority="248" operator="greaterThan">
      <formula>60</formula>
    </cfRule>
  </conditionalFormatting>
  <conditionalFormatting sqref="H145">
    <cfRule type="cellIs" dxfId="98" priority="246" operator="lessThan">
      <formula>12</formula>
    </cfRule>
  </conditionalFormatting>
  <conditionalFormatting sqref="H158">
    <cfRule type="cellIs" dxfId="97" priority="146" operator="lessThan">
      <formula>1</formula>
    </cfRule>
    <cfRule type="cellIs" dxfId="96" priority="147" operator="greaterThan">
      <formula>5</formula>
    </cfRule>
  </conditionalFormatting>
  <conditionalFormatting sqref="H159">
    <cfRule type="cellIs" dxfId="95" priority="144" operator="lessThan">
      <formula>5</formula>
    </cfRule>
    <cfRule type="cellIs" dxfId="94" priority="145" operator="greaterThan">
      <formula>10</formula>
    </cfRule>
  </conditionalFormatting>
  <conditionalFormatting sqref="H160">
    <cfRule type="cellIs" dxfId="93" priority="142" operator="lessThan">
      <formula>45</formula>
    </cfRule>
    <cfRule type="cellIs" dxfId="92" priority="143" operator="greaterThan">
      <formula>60</formula>
    </cfRule>
  </conditionalFormatting>
  <conditionalFormatting sqref="H161">
    <cfRule type="cellIs" dxfId="91" priority="141" operator="lessThan">
      <formula>12</formula>
    </cfRule>
  </conditionalFormatting>
  <conditionalFormatting sqref="H175">
    <cfRule type="cellIs" dxfId="90" priority="139" operator="lessThan">
      <formula>1</formula>
    </cfRule>
    <cfRule type="cellIs" dxfId="89" priority="140" operator="greaterThan">
      <formula>5</formula>
    </cfRule>
  </conditionalFormatting>
  <conditionalFormatting sqref="H176">
    <cfRule type="cellIs" dxfId="88" priority="137" operator="lessThan">
      <formula>5</formula>
    </cfRule>
    <cfRule type="cellIs" dxfId="87" priority="138" operator="greaterThan">
      <formula>10</formula>
    </cfRule>
  </conditionalFormatting>
  <conditionalFormatting sqref="H177">
    <cfRule type="cellIs" dxfId="86" priority="135" operator="lessThan">
      <formula>45</formula>
    </cfRule>
    <cfRule type="cellIs" dxfId="85" priority="136" operator="greaterThan">
      <formula>60</formula>
    </cfRule>
  </conditionalFormatting>
  <conditionalFormatting sqref="H178">
    <cfRule type="cellIs" dxfId="84" priority="134" operator="lessThan">
      <formula>12</formula>
    </cfRule>
  </conditionalFormatting>
  <conditionalFormatting sqref="H195">
    <cfRule type="cellIs" dxfId="83" priority="120" operator="lessThan">
      <formula>12</formula>
    </cfRule>
  </conditionalFormatting>
  <conditionalFormatting sqref="H192">
    <cfRule type="cellIs" dxfId="82" priority="125" operator="lessThan">
      <formula>1</formula>
    </cfRule>
    <cfRule type="cellIs" dxfId="81" priority="126" operator="greaterThan">
      <formula>5</formula>
    </cfRule>
  </conditionalFormatting>
  <conditionalFormatting sqref="H193">
    <cfRule type="cellIs" dxfId="80" priority="123" operator="lessThan">
      <formula>5</formula>
    </cfRule>
    <cfRule type="cellIs" dxfId="79" priority="124" operator="greaterThan">
      <formula>10</formula>
    </cfRule>
  </conditionalFormatting>
  <conditionalFormatting sqref="H194">
    <cfRule type="cellIs" dxfId="78" priority="121" operator="lessThan">
      <formula>45</formula>
    </cfRule>
    <cfRule type="cellIs" dxfId="77" priority="122" operator="greaterThan">
      <formula>60</formula>
    </cfRule>
  </conditionalFormatting>
  <conditionalFormatting sqref="H216">
    <cfRule type="cellIs" dxfId="76" priority="113" operator="lessThan">
      <formula>12</formula>
    </cfRule>
  </conditionalFormatting>
  <conditionalFormatting sqref="H213">
    <cfRule type="cellIs" dxfId="75" priority="118" operator="lessThan">
      <formula>1</formula>
    </cfRule>
    <cfRule type="cellIs" dxfId="74" priority="119" operator="greaterThan">
      <formula>5</formula>
    </cfRule>
  </conditionalFormatting>
  <conditionalFormatting sqref="H214">
    <cfRule type="cellIs" dxfId="73" priority="116" operator="lessThan">
      <formula>5</formula>
    </cfRule>
    <cfRule type="cellIs" dxfId="72" priority="117" operator="greaterThan">
      <formula>10</formula>
    </cfRule>
  </conditionalFormatting>
  <conditionalFormatting sqref="H215">
    <cfRule type="cellIs" dxfId="71" priority="114" operator="lessThan">
      <formula>45</formula>
    </cfRule>
    <cfRule type="cellIs" dxfId="70" priority="115" operator="greaterThan">
      <formula>60</formula>
    </cfRule>
  </conditionalFormatting>
  <conditionalFormatting sqref="H231">
    <cfRule type="cellIs" dxfId="69" priority="111" operator="lessThan">
      <formula>1</formula>
    </cfRule>
    <cfRule type="cellIs" dxfId="68" priority="112" operator="greaterThan">
      <formula>5</formula>
    </cfRule>
  </conditionalFormatting>
  <conditionalFormatting sqref="H232">
    <cfRule type="cellIs" dxfId="67" priority="109" operator="lessThan">
      <formula>5</formula>
    </cfRule>
    <cfRule type="cellIs" dxfId="66" priority="110" operator="greaterThan">
      <formula>10</formula>
    </cfRule>
  </conditionalFormatting>
  <conditionalFormatting sqref="H233">
    <cfRule type="cellIs" dxfId="65" priority="107" operator="lessThan">
      <formula>45</formula>
    </cfRule>
    <cfRule type="cellIs" dxfId="64" priority="108" operator="greaterThan">
      <formula>60</formula>
    </cfRule>
  </conditionalFormatting>
  <conditionalFormatting sqref="H234">
    <cfRule type="cellIs" dxfId="63" priority="106" operator="lessThan">
      <formula>12</formula>
    </cfRule>
  </conditionalFormatting>
  <conditionalFormatting sqref="H247">
    <cfRule type="cellIs" dxfId="62" priority="104" operator="lessThan">
      <formula>1</formula>
    </cfRule>
    <cfRule type="cellIs" dxfId="61" priority="105" operator="greaterThan">
      <formula>5</formula>
    </cfRule>
  </conditionalFormatting>
  <conditionalFormatting sqref="H248">
    <cfRule type="cellIs" dxfId="60" priority="102" operator="lessThan">
      <formula>5</formula>
    </cfRule>
    <cfRule type="cellIs" dxfId="59" priority="103" operator="greaterThan">
      <formula>10</formula>
    </cfRule>
  </conditionalFormatting>
  <conditionalFormatting sqref="H249">
    <cfRule type="cellIs" dxfId="58" priority="100" operator="lessThan">
      <formula>45</formula>
    </cfRule>
    <cfRule type="cellIs" dxfId="57" priority="101" operator="greaterThan">
      <formula>60</formula>
    </cfRule>
  </conditionalFormatting>
  <conditionalFormatting sqref="H250">
    <cfRule type="cellIs" dxfId="56" priority="99" operator="lessThan">
      <formula>12</formula>
    </cfRule>
  </conditionalFormatting>
  <conditionalFormatting sqref="H270">
    <cfRule type="cellIs" dxfId="55" priority="83" operator="lessThan">
      <formula>1</formula>
    </cfRule>
    <cfRule type="cellIs" dxfId="54" priority="84" operator="greaterThan">
      <formula>5</formula>
    </cfRule>
  </conditionalFormatting>
  <conditionalFormatting sqref="H271">
    <cfRule type="cellIs" dxfId="53" priority="81" operator="lessThan">
      <formula>5</formula>
    </cfRule>
    <cfRule type="cellIs" dxfId="52" priority="82" operator="greaterThan">
      <formula>10</formula>
    </cfRule>
  </conditionalFormatting>
  <conditionalFormatting sqref="H272">
    <cfRule type="cellIs" dxfId="51" priority="79" operator="lessThan">
      <formula>45</formula>
    </cfRule>
    <cfRule type="cellIs" dxfId="50" priority="80" operator="greaterThan">
      <formula>60</formula>
    </cfRule>
  </conditionalFormatting>
  <conditionalFormatting sqref="H273">
    <cfRule type="cellIs" dxfId="49" priority="78" operator="lessThan">
      <formula>12</formula>
    </cfRule>
  </conditionalFormatting>
  <conditionalFormatting sqref="H286">
    <cfRule type="cellIs" dxfId="48" priority="76" operator="lessThan">
      <formula>1</formula>
    </cfRule>
    <cfRule type="cellIs" dxfId="47" priority="77" operator="greaterThan">
      <formula>5</formula>
    </cfRule>
  </conditionalFormatting>
  <conditionalFormatting sqref="H287">
    <cfRule type="cellIs" dxfId="46" priority="74" operator="lessThan">
      <formula>5</formula>
    </cfRule>
    <cfRule type="cellIs" dxfId="45" priority="75" operator="greaterThan">
      <formula>10</formula>
    </cfRule>
  </conditionalFormatting>
  <conditionalFormatting sqref="H288">
    <cfRule type="cellIs" dxfId="44" priority="72" operator="lessThan">
      <formula>45</formula>
    </cfRule>
    <cfRule type="cellIs" dxfId="43" priority="73" operator="greaterThan">
      <formula>60</formula>
    </cfRule>
  </conditionalFormatting>
  <conditionalFormatting sqref="H289">
    <cfRule type="cellIs" dxfId="42" priority="71" operator="lessThan">
      <formula>12</formula>
    </cfRule>
  </conditionalFormatting>
  <conditionalFormatting sqref="H303">
    <cfRule type="cellIs" dxfId="41" priority="69" operator="lessThan">
      <formula>1</formula>
    </cfRule>
    <cfRule type="cellIs" dxfId="40" priority="70" operator="greaterThan">
      <formula>5</formula>
    </cfRule>
  </conditionalFormatting>
  <conditionalFormatting sqref="H304">
    <cfRule type="cellIs" dxfId="39" priority="67" operator="lessThan">
      <formula>5</formula>
    </cfRule>
    <cfRule type="cellIs" dxfId="38" priority="68" operator="greaterThan">
      <formula>10</formula>
    </cfRule>
  </conditionalFormatting>
  <conditionalFormatting sqref="H305">
    <cfRule type="cellIs" dxfId="37" priority="65" operator="lessThan">
      <formula>45</formula>
    </cfRule>
    <cfRule type="cellIs" dxfId="36" priority="66" operator="greaterThan">
      <formula>60</formula>
    </cfRule>
  </conditionalFormatting>
  <conditionalFormatting sqref="H306">
    <cfRule type="cellIs" dxfId="35" priority="64" operator="lessThan">
      <formula>12</formula>
    </cfRule>
  </conditionalFormatting>
  <conditionalFormatting sqref="H319">
    <cfRule type="cellIs" dxfId="34" priority="62" operator="lessThan">
      <formula>1</formula>
    </cfRule>
    <cfRule type="cellIs" dxfId="33" priority="63" operator="greaterThan">
      <formula>5</formula>
    </cfRule>
  </conditionalFormatting>
  <conditionalFormatting sqref="H320">
    <cfRule type="cellIs" dxfId="32" priority="60" operator="lessThan">
      <formula>5</formula>
    </cfRule>
    <cfRule type="cellIs" dxfId="31" priority="61" operator="greaterThan">
      <formula>10</formula>
    </cfRule>
  </conditionalFormatting>
  <conditionalFormatting sqref="H321">
    <cfRule type="cellIs" dxfId="30" priority="58" operator="lessThan">
      <formula>45</formula>
    </cfRule>
    <cfRule type="cellIs" dxfId="29" priority="59" operator="greaterThan">
      <formula>60</formula>
    </cfRule>
  </conditionalFormatting>
  <conditionalFormatting sqref="H322">
    <cfRule type="cellIs" dxfId="28" priority="57" operator="lessThan">
      <formula>12</formula>
    </cfRule>
  </conditionalFormatting>
  <conditionalFormatting sqref="H337">
    <cfRule type="cellIs" dxfId="27" priority="48" operator="lessThan">
      <formula>1</formula>
    </cfRule>
    <cfRule type="cellIs" dxfId="26" priority="49" operator="greaterThan">
      <formula>5</formula>
    </cfRule>
  </conditionalFormatting>
  <conditionalFormatting sqref="H338">
    <cfRule type="cellIs" dxfId="25" priority="46" operator="lessThan">
      <formula>5</formula>
    </cfRule>
    <cfRule type="cellIs" dxfId="24" priority="47" operator="greaterThan">
      <formula>10</formula>
    </cfRule>
  </conditionalFormatting>
  <conditionalFormatting sqref="H339">
    <cfRule type="cellIs" dxfId="23" priority="44" operator="lessThan">
      <formula>45</formula>
    </cfRule>
    <cfRule type="cellIs" dxfId="22" priority="45" operator="greaterThan">
      <formula>60</formula>
    </cfRule>
  </conditionalFormatting>
  <conditionalFormatting sqref="H340">
    <cfRule type="cellIs" dxfId="21" priority="43" operator="lessThan">
      <formula>12</formula>
    </cfRule>
  </conditionalFormatting>
  <conditionalFormatting sqref="H356">
    <cfRule type="cellIs" dxfId="20" priority="34" operator="lessThan">
      <formula>1</formula>
    </cfRule>
    <cfRule type="cellIs" dxfId="19" priority="35" operator="greaterThan">
      <formula>5</formula>
    </cfRule>
  </conditionalFormatting>
  <conditionalFormatting sqref="H357">
    <cfRule type="cellIs" dxfId="18" priority="32" operator="lessThan">
      <formula>5</formula>
    </cfRule>
    <cfRule type="cellIs" dxfId="17" priority="33" operator="greaterThan">
      <formula>10</formula>
    </cfRule>
  </conditionalFormatting>
  <conditionalFormatting sqref="H358">
    <cfRule type="cellIs" dxfId="16" priority="30" operator="lessThan">
      <formula>45</formula>
    </cfRule>
    <cfRule type="cellIs" dxfId="15" priority="31" operator="greaterThan">
      <formula>60</formula>
    </cfRule>
  </conditionalFormatting>
  <conditionalFormatting sqref="H359">
    <cfRule type="cellIs" dxfId="14" priority="29" operator="lessThan">
      <formula>12</formula>
    </cfRule>
  </conditionalFormatting>
  <conditionalFormatting sqref="H372">
    <cfRule type="cellIs" dxfId="13" priority="13" operator="lessThan">
      <formula>1</formula>
    </cfRule>
    <cfRule type="cellIs" dxfId="12" priority="14" operator="greaterThan">
      <formula>5</formula>
    </cfRule>
  </conditionalFormatting>
  <conditionalFormatting sqref="H373">
    <cfRule type="cellIs" dxfId="11" priority="11" operator="lessThan">
      <formula>5</formula>
    </cfRule>
    <cfRule type="cellIs" dxfId="10" priority="12" operator="greaterThan">
      <formula>10</formula>
    </cfRule>
  </conditionalFormatting>
  <conditionalFormatting sqref="H374">
    <cfRule type="cellIs" dxfId="9" priority="9" operator="lessThan">
      <formula>45</formula>
    </cfRule>
    <cfRule type="cellIs" dxfId="8" priority="10" operator="greaterThan">
      <formula>60</formula>
    </cfRule>
  </conditionalFormatting>
  <conditionalFormatting sqref="H375">
    <cfRule type="cellIs" dxfId="7" priority="8" operator="lessThan">
      <formula>12</formula>
    </cfRule>
  </conditionalFormatting>
  <conditionalFormatting sqref="H388">
    <cfRule type="cellIs" dxfId="6" priority="6" operator="lessThan">
      <formula>1</formula>
    </cfRule>
    <cfRule type="cellIs" dxfId="5" priority="7" operator="greaterThan">
      <formula>5</formula>
    </cfRule>
  </conditionalFormatting>
  <conditionalFormatting sqref="H389">
    <cfRule type="cellIs" dxfId="4" priority="4" operator="lessThan">
      <formula>5</formula>
    </cfRule>
    <cfRule type="cellIs" dxfId="3" priority="5" operator="greaterThan">
      <formula>10</formula>
    </cfRule>
  </conditionalFormatting>
  <conditionalFormatting sqref="H390">
    <cfRule type="cellIs" dxfId="2" priority="2" operator="lessThan">
      <formula>45</formula>
    </cfRule>
    <cfRule type="cellIs" dxfId="1" priority="3" operator="greaterThan">
      <formula>60</formula>
    </cfRule>
  </conditionalFormatting>
  <conditionalFormatting sqref="H391">
    <cfRule type="cellIs" dxfId="0" priority="1" operator="lessThan">
      <formula>12</formula>
    </cfRule>
  </conditionalFormatting>
  <printOptions horizontalCentered="1" verticalCentered="1"/>
  <pageMargins left="0.25" right="0.25" top="0.75" bottom="0.75" header="0.3" footer="0.3"/>
  <pageSetup paperSize="9" scale="74" fitToHeight="0" orientation="landscape" r:id="rId1"/>
  <headerFooter>
    <oddHeader>&amp;L&amp;"-,Pogrubiony"ZP/55/2020
&amp;C&amp;"-,Pogrubiony"FORMULARZ ASORTYMENTOWO-CENOWY&amp;R&amp;"-,Pogrubiona kursywa"Załącznik nr 2</oddHeader>
  </headerFooter>
  <rowBreaks count="5" manualBreakCount="5">
    <brk id="13" max="16383" man="1"/>
    <brk id="31" max="16383" man="1"/>
    <brk id="48" max="16383" man="1"/>
    <brk id="63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ZP-55-2020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Małgorzata Świtacz</cp:lastModifiedBy>
  <cp:lastPrinted>2020-07-22T09:58:57Z</cp:lastPrinted>
  <dcterms:created xsi:type="dcterms:W3CDTF">2016-11-14T08:12:35Z</dcterms:created>
  <dcterms:modified xsi:type="dcterms:W3CDTF">2020-09-25T06:40:32Z</dcterms:modified>
</cp:coreProperties>
</file>