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mielczarek\Documents\Opracowania\Doradztwo PZP\SIWZ CSK\ZP_56_2020\SIWZ\SIWZ\Pakiety\"/>
    </mc:Choice>
  </mc:AlternateContent>
  <bookViews>
    <workbookView xWindow="-108" yWindow="-108" windowWidth="23148" windowHeight="9492"/>
  </bookViews>
  <sheets>
    <sheet name="Arkusz2" sheetId="2" r:id="rId1"/>
  </sheets>
  <definedNames>
    <definedName name="_xlnm.Print_Area" localSheetId="0">Arkusz2!$A$1:$H$27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0" i="2" l="1"/>
  <c r="H9" i="2"/>
  <c r="H8" i="2"/>
  <c r="H7" i="2"/>
  <c r="H6" i="2"/>
  <c r="H5" i="2"/>
  <c r="H16" i="2"/>
  <c r="H17" i="2"/>
  <c r="H18" i="2"/>
  <c r="H19" i="2"/>
  <c r="H20" i="2"/>
  <c r="H21" i="2"/>
  <c r="H22" i="2"/>
  <c r="H23" i="2"/>
  <c r="H24" i="2"/>
  <c r="H25" i="2"/>
  <c r="H26" i="2"/>
  <c r="H27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7" i="2"/>
  <c r="G5" i="2"/>
  <c r="H11" i="2" l="1"/>
  <c r="G9" i="2"/>
  <c r="G6" i="2" l="1"/>
  <c r="G8" i="2"/>
  <c r="H12" i="2"/>
  <c r="H13" i="2"/>
  <c r="H14" i="2" l="1"/>
  <c r="H15" i="2"/>
</calcChain>
</file>

<file path=xl/sharedStrings.xml><?xml version="1.0" encoding="utf-8"?>
<sst xmlns="http://schemas.openxmlformats.org/spreadsheetml/2006/main" count="66" uniqueCount="59">
  <si>
    <t>MEBLE GOTOWE DO ZAKUPU</t>
  </si>
  <si>
    <t>Rm1</t>
  </si>
  <si>
    <t xml:space="preserve">POM.: NR 2 </t>
  </si>
  <si>
    <t xml:space="preserve">POM: NR 3 </t>
  </si>
  <si>
    <t xml:space="preserve">POM: NR 19 i 23 </t>
  </si>
  <si>
    <t>K5</t>
  </si>
  <si>
    <t xml:space="preserve">POM: NR 17, 31, 29 </t>
  </si>
  <si>
    <t>SF</t>
  </si>
  <si>
    <t>K7</t>
  </si>
  <si>
    <t>K8</t>
  </si>
  <si>
    <t>POM: Komunikacja</t>
  </si>
  <si>
    <t>T</t>
  </si>
  <si>
    <t>ST1</t>
  </si>
  <si>
    <t>POM: Kuchnia</t>
  </si>
  <si>
    <t>Fmed</t>
  </si>
  <si>
    <t>POM: Gab. Zabiegowy</t>
  </si>
  <si>
    <t>St1</t>
  </si>
  <si>
    <t xml:space="preserve">POM.: NR 21 </t>
  </si>
  <si>
    <t>WK</t>
  </si>
  <si>
    <t>W1</t>
  </si>
  <si>
    <t>ZK1</t>
  </si>
  <si>
    <t>ZK2</t>
  </si>
  <si>
    <t>ZAŁĄCZNIK 2A PAKIET 2 FORMULARZ TECHNICZNO ASORTYMENTOWO CENOWY</t>
  </si>
  <si>
    <t>POZYCJA MEBLE GOTOWE DO ZAKUPU</t>
  </si>
  <si>
    <t xml:space="preserve">Krzesło zgodne z pramatrami o których mowa w pliku  ODD XI tabele str. 4 pkt. 8 (Załącznik nr 3 do SIWZ) </t>
  </si>
  <si>
    <t xml:space="preserve">Krzesło zgodne z pramatrami o których mowa w pliku  ODD XI tabele str. 5 pkt. 11 (Załącznik nr 3 do SIWZ) </t>
  </si>
  <si>
    <t xml:space="preserve">Krzesło zgodne z pramatrami o których mowa w pliku  ODD XI tabele str. 5 pkt. 12 (Załącznik nr 3 do SIWZ) </t>
  </si>
  <si>
    <t xml:space="preserve">Taboret zgodny z pramatrami o których mowa w pliku  ODD XI tabele str. 6 pkt. 14 (Załącznik nr 3 do SIWZ) </t>
  </si>
  <si>
    <t xml:space="preserve">Taboret zgodny z pramatrami o których mowa w pliku  ODD XI tabele str. 6 pkt. 15 (Załącznik nr 3 do SIWZ) </t>
  </si>
  <si>
    <t xml:space="preserve">Stół zgodny z pramatrami o których mowa w pliku  ODD XI tabele str. 7 pkt. 17 (Załącznik nr 3 do SIWZ) </t>
  </si>
  <si>
    <t xml:space="preserve">Zestaw koszy 1 zgodny z pramatrami o których mowa w pliku  ODD XI tabele str. 8 pkt. 21 (Załącznik nr 3 do SIWZ) </t>
  </si>
  <si>
    <t xml:space="preserve">Zestaw koszy 12 zgodne z pramatrami o których mowa w pliku  ODD XI tabele str. 8 pkt. 22 (Załącznik nr 3 do SIWZ) </t>
  </si>
  <si>
    <t xml:space="preserve">Kosz na odpady poj. 15l zgodny z pramatrami o których mowa w pliku  ODD XI tabele str. 8 pkt. 23 (Załącznik nr 3 do SIWZ) </t>
  </si>
  <si>
    <t xml:space="preserve">Kosz na odpady poj. 25l zgodny z pramatrami o których mowa w pliku  ODD XI tabele str.8 pkt. 24 (Załącznik nr 3 do SIWZ) </t>
  </si>
  <si>
    <t xml:space="preserve">Kosz na odpady medyczne poj. 20l zgodne z pramatrami o których mowa w pliku  ODD XI tabele str. 8 pkt. 25 (Załącznik nr 3 do SIWZ) </t>
  </si>
  <si>
    <t xml:space="preserve">Kosz na odpady medyczne poj. 30l zgodny z pramatrami o których mowa w pliku  ODD XI tabele str. 9 pkt. 26 (Załącznik nr 3 do SIWZ) </t>
  </si>
  <si>
    <t xml:space="preserve">Podium dziecięce zgodne z pramatrami o których mowa w pliku  ODD XI tabele str. 9 pkt. 27 (Załącznik nr 3 do SIWZ) </t>
  </si>
  <si>
    <t xml:space="preserve">Sofa zgodna z pramatrami o których mowa w pliku  ODD XI tabele str. 5 pkt. 9 (Załącznik nr 3 do SIWZ) </t>
  </si>
  <si>
    <t xml:space="preserve">Krzesło zgodne z pramatrami o których mowa w pliku  ODD XI tabele str. 5 pkt. 10 (Załącznik nr 3 do SIWZ) </t>
  </si>
  <si>
    <t>KŁ1</t>
  </si>
  <si>
    <t>KŁ3</t>
  </si>
  <si>
    <t>KŁ4</t>
  </si>
  <si>
    <t xml:space="preserve">Fotel medyczny zgodne z pramatrami o których mowa w pliku  ODD XI tabele str. 7 pkt. 16 (Załącznik nr 3 do SIWZ) </t>
  </si>
  <si>
    <t xml:space="preserve">Krzesło zgodne z pramatrami o których mowa w pliku  ODD XI tabele str. 6 pkt. 13 (Załącznik nr 3 do SIWZ) </t>
  </si>
  <si>
    <t xml:space="preserve">Krzesło zgodne z pramatrami o których mowa w pliku  ODD XI tabele str. 6 pkt. 13a (Załącznik nr 3 do SIWZ) </t>
  </si>
  <si>
    <t xml:space="preserve">Regał zgodny z pramatrami o których mowa w pliku  ODD XI tabele str. 7 pkt. 19 (Załącznik nr 3 do SIWZ) </t>
  </si>
  <si>
    <t xml:space="preserve">Wózek kuchenny zgodny z pramatrami o których mowa w pliku  ODD XI tabele str. 7 pkt. 20 (Załącznik nr 3 do SIWZ) </t>
  </si>
  <si>
    <t xml:space="preserve">Wieszak ścienny zgodne z pramatrami o których mowa w pliku  ODD XI tabele str. 9 pkt. 28 (Załącznik nr 3 do SIWZ) </t>
  </si>
  <si>
    <t xml:space="preserve">Półki zgodne z pramatrami o których mowa w pliku  ODD XI tabele str. 9 pkt. 29 (Załącznik nr 3 do SIWZ) </t>
  </si>
  <si>
    <t xml:space="preserve">POK. Kierownika </t>
  </si>
  <si>
    <t xml:space="preserve">Brudownik, Pom. Porządkowe, Śliuzy </t>
  </si>
  <si>
    <t>L.p.</t>
  </si>
  <si>
    <t>Nazwa</t>
  </si>
  <si>
    <t>Symbol</t>
  </si>
  <si>
    <t>Pomieszczenie</t>
  </si>
  <si>
    <t>Ilość</t>
  </si>
  <si>
    <t>Cena netto za sztukę</t>
  </si>
  <si>
    <t>Wartość netto</t>
  </si>
  <si>
    <t>Wartość brutto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</si>
</sst>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zł&quot;_-;\-* #,##0.00\ &quot;zł&quot;_-;_-* &quot;-&quot;??\ &quot;zł&quot;_-;_-@_-"/>
    <numFmt numFmtId="164" formatCode="#,##0.00\ &quot;zł&quot;;[Red]#,##0.00\ &quot;zł&quot;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27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Font="1" applyAlignment="1">
      <alignment horizontal="left" vertical="center" wrapText="1"/>
    </xf>
    <xf numFmtId="164" fontId="0" fillId="0" borderId="0" xfId="0" applyNumberForma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44" fontId="3" fillId="0" borderId="1" xfId="1" applyFont="1" applyBorder="1" applyAlignment="1">
      <alignment horizontal="right" vertical="center"/>
    </xf>
    <xf numFmtId="0" fontId="3" fillId="0" borderId="1" xfId="0" applyFont="1" applyFill="1" applyBorder="1" applyAlignment="1">
      <alignment horizontal="left" vertical="center" wrapText="1"/>
    </xf>
    <xf numFmtId="164" fontId="0" fillId="0" borderId="1" xfId="0" applyNumberFormat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tabSelected="1" view="pageBreakPreview" topLeftCell="A22" zoomScale="145" zoomScaleNormal="85" zoomScaleSheetLayoutView="145" workbookViewId="0">
      <selection activeCell="H11" sqref="H11"/>
    </sheetView>
  </sheetViews>
  <sheetFormatPr defaultRowHeight="14.4" x14ac:dyDescent="0.3"/>
  <cols>
    <col min="1" max="1" width="3.33203125" style="5" customWidth="1"/>
    <col min="2" max="2" width="36.33203125" style="3" customWidth="1"/>
    <col min="3" max="3" width="5.21875" style="1" bestFit="1" customWidth="1"/>
    <col min="4" max="4" width="12.44140625" style="2" bestFit="1" customWidth="1"/>
    <col min="5" max="5" width="3.44140625" style="1" bestFit="1" customWidth="1"/>
    <col min="6" max="6" width="10.44140625" style="4" customWidth="1"/>
    <col min="7" max="7" width="13.109375" style="4" customWidth="1"/>
    <col min="8" max="8" width="14.6640625" style="4" customWidth="1"/>
    <col min="13" max="13" width="42.44140625" customWidth="1"/>
  </cols>
  <sheetData>
    <row r="1" spans="1:8" x14ac:dyDescent="0.3">
      <c r="A1" s="10"/>
      <c r="B1" s="10"/>
      <c r="C1" s="10"/>
      <c r="D1" s="10"/>
      <c r="E1" s="10"/>
      <c r="F1" s="10"/>
      <c r="G1" s="10"/>
      <c r="H1" s="10"/>
    </row>
    <row r="2" spans="1:8" x14ac:dyDescent="0.3">
      <c r="A2" s="22" t="s">
        <v>22</v>
      </c>
      <c r="B2" s="22"/>
      <c r="C2" s="22"/>
      <c r="D2" s="22"/>
      <c r="E2" s="22"/>
      <c r="F2" s="22"/>
      <c r="G2" s="22"/>
      <c r="H2" s="22"/>
    </row>
    <row r="3" spans="1:8" ht="21.9" customHeight="1" x14ac:dyDescent="0.3">
      <c r="A3" s="26" t="s">
        <v>0</v>
      </c>
      <c r="B3" s="26"/>
      <c r="C3" s="26"/>
      <c r="D3" s="26"/>
      <c r="E3" s="11"/>
      <c r="F3" s="12"/>
      <c r="G3" s="12"/>
      <c r="H3" s="12"/>
    </row>
    <row r="4" spans="1:8" ht="21.9" customHeight="1" x14ac:dyDescent="0.3">
      <c r="A4" s="17" t="s">
        <v>51</v>
      </c>
      <c r="B4" s="18" t="s">
        <v>52</v>
      </c>
      <c r="C4" s="17" t="s">
        <v>53</v>
      </c>
      <c r="D4" s="18" t="s">
        <v>54</v>
      </c>
      <c r="E4" s="17" t="s">
        <v>55</v>
      </c>
      <c r="F4" s="19" t="s">
        <v>56</v>
      </c>
      <c r="G4" s="19" t="s">
        <v>57</v>
      </c>
      <c r="H4" s="19" t="s">
        <v>58</v>
      </c>
    </row>
    <row r="5" spans="1:8" ht="21.9" customHeight="1" x14ac:dyDescent="0.3">
      <c r="A5" s="13">
        <v>1</v>
      </c>
      <c r="B5" s="8" t="s">
        <v>24</v>
      </c>
      <c r="C5" s="6" t="s">
        <v>5</v>
      </c>
      <c r="D5" s="9" t="s">
        <v>6</v>
      </c>
      <c r="E5" s="6">
        <v>16</v>
      </c>
      <c r="F5" s="7"/>
      <c r="G5" s="7">
        <f>F5*E5</f>
        <v>0</v>
      </c>
      <c r="H5" s="14">
        <f>PRODUCT(G5,1.23)</f>
        <v>0</v>
      </c>
    </row>
    <row r="6" spans="1:8" ht="21.9" customHeight="1" x14ac:dyDescent="0.3">
      <c r="A6" s="13">
        <v>2</v>
      </c>
      <c r="B6" s="8" t="s">
        <v>37</v>
      </c>
      <c r="C6" s="6" t="s">
        <v>7</v>
      </c>
      <c r="D6" s="9" t="s">
        <v>2</v>
      </c>
      <c r="E6" s="6">
        <v>1</v>
      </c>
      <c r="F6" s="7"/>
      <c r="G6" s="7">
        <f t="shared" ref="G5:G26" si="0">F6*E6</f>
        <v>0</v>
      </c>
      <c r="H6" s="14">
        <f>PRODUCT(G6,1.23)</f>
        <v>0</v>
      </c>
    </row>
    <row r="7" spans="1:8" ht="21.9" customHeight="1" x14ac:dyDescent="0.3">
      <c r="A7" s="13">
        <v>3</v>
      </c>
      <c r="B7" s="8" t="s">
        <v>38</v>
      </c>
      <c r="C7" s="6" t="s">
        <v>8</v>
      </c>
      <c r="D7" s="9" t="s">
        <v>2</v>
      </c>
      <c r="E7" s="6">
        <v>2</v>
      </c>
      <c r="F7" s="7"/>
      <c r="G7" s="7">
        <f>F7*E7</f>
        <v>0</v>
      </c>
      <c r="H7" s="14">
        <f>PRODUCT(G7,1.23)</f>
        <v>0</v>
      </c>
    </row>
    <row r="8" spans="1:8" ht="21.9" customHeight="1" x14ac:dyDescent="0.3">
      <c r="A8" s="13">
        <v>4</v>
      </c>
      <c r="B8" s="8" t="s">
        <v>25</v>
      </c>
      <c r="C8" s="6" t="s">
        <v>9</v>
      </c>
      <c r="D8" s="9" t="s">
        <v>3</v>
      </c>
      <c r="E8" s="6">
        <v>2</v>
      </c>
      <c r="F8" s="7"/>
      <c r="G8" s="7">
        <f t="shared" si="0"/>
        <v>0</v>
      </c>
      <c r="H8" s="14">
        <f>PRODUCT(G8,1.23)</f>
        <v>0</v>
      </c>
    </row>
    <row r="9" spans="1:8" ht="21.9" customHeight="1" x14ac:dyDescent="0.3">
      <c r="A9" s="13">
        <v>5</v>
      </c>
      <c r="B9" s="8" t="s">
        <v>26</v>
      </c>
      <c r="C9" s="6" t="s">
        <v>39</v>
      </c>
      <c r="D9" s="9" t="s">
        <v>10</v>
      </c>
      <c r="E9" s="6">
        <v>1</v>
      </c>
      <c r="F9" s="7"/>
      <c r="G9" s="7">
        <f t="shared" si="0"/>
        <v>0</v>
      </c>
      <c r="H9" s="14">
        <f>PRODUCT(G9,1.23)</f>
        <v>0</v>
      </c>
    </row>
    <row r="10" spans="1:8" ht="21.9" customHeight="1" x14ac:dyDescent="0.3">
      <c r="A10" s="13">
        <v>6</v>
      </c>
      <c r="B10" s="8" t="s">
        <v>43</v>
      </c>
      <c r="C10" s="6" t="s">
        <v>40</v>
      </c>
      <c r="D10" s="9" t="s">
        <v>10</v>
      </c>
      <c r="E10" s="6">
        <v>2</v>
      </c>
      <c r="F10" s="7"/>
      <c r="G10" s="7">
        <f>F10*E10</f>
        <v>0</v>
      </c>
      <c r="H10" s="14">
        <f>PRODUCT(G10,1.23)</f>
        <v>0</v>
      </c>
    </row>
    <row r="11" spans="1:8" ht="21.9" customHeight="1" x14ac:dyDescent="0.3">
      <c r="A11" s="13">
        <v>7</v>
      </c>
      <c r="B11" s="8" t="s">
        <v>44</v>
      </c>
      <c r="C11" s="6" t="s">
        <v>41</v>
      </c>
      <c r="D11" s="9" t="s">
        <v>10</v>
      </c>
      <c r="E11" s="6">
        <v>2</v>
      </c>
      <c r="F11" s="7"/>
      <c r="G11" s="7">
        <f>F11*E11</f>
        <v>0</v>
      </c>
      <c r="H11" s="14">
        <f t="shared" ref="H5:H26" si="1">PRODUCT(G11,1.23)</f>
        <v>0</v>
      </c>
    </row>
    <row r="12" spans="1:8" ht="21.9" customHeight="1" x14ac:dyDescent="0.3">
      <c r="A12" s="13">
        <v>8</v>
      </c>
      <c r="B12" s="8" t="s">
        <v>27</v>
      </c>
      <c r="C12" s="6" t="s">
        <v>11</v>
      </c>
      <c r="D12" s="9" t="s">
        <v>4</v>
      </c>
      <c r="E12" s="6">
        <v>3</v>
      </c>
      <c r="F12" s="7"/>
      <c r="G12" s="7">
        <f>F12*E12</f>
        <v>0</v>
      </c>
      <c r="H12" s="14">
        <f t="shared" si="1"/>
        <v>0</v>
      </c>
    </row>
    <row r="13" spans="1:8" ht="21.9" customHeight="1" x14ac:dyDescent="0.3">
      <c r="A13" s="13">
        <v>9</v>
      </c>
      <c r="B13" s="8" t="s">
        <v>28</v>
      </c>
      <c r="C13" s="6" t="s">
        <v>12</v>
      </c>
      <c r="D13" s="9" t="s">
        <v>13</v>
      </c>
      <c r="E13" s="6">
        <v>1</v>
      </c>
      <c r="F13" s="7"/>
      <c r="G13" s="7">
        <f>F13*E13</f>
        <v>0</v>
      </c>
      <c r="H13" s="14">
        <f t="shared" si="1"/>
        <v>0</v>
      </c>
    </row>
    <row r="14" spans="1:8" ht="21.9" customHeight="1" x14ac:dyDescent="0.3">
      <c r="A14" s="13">
        <v>10</v>
      </c>
      <c r="B14" s="8" t="s">
        <v>42</v>
      </c>
      <c r="C14" s="6" t="s">
        <v>14</v>
      </c>
      <c r="D14" s="9" t="s">
        <v>15</v>
      </c>
      <c r="E14" s="6">
        <v>1</v>
      </c>
      <c r="F14" s="7"/>
      <c r="G14" s="7">
        <f>F14*E14</f>
        <v>0</v>
      </c>
      <c r="H14" s="14">
        <f t="shared" si="1"/>
        <v>0</v>
      </c>
    </row>
    <row r="15" spans="1:8" ht="21.9" customHeight="1" x14ac:dyDescent="0.3">
      <c r="A15" s="13">
        <v>11</v>
      </c>
      <c r="B15" s="8" t="s">
        <v>29</v>
      </c>
      <c r="C15" s="6" t="s">
        <v>16</v>
      </c>
      <c r="D15" s="9" t="s">
        <v>2</v>
      </c>
      <c r="E15" s="6">
        <v>1</v>
      </c>
      <c r="F15" s="7"/>
      <c r="G15" s="7">
        <f>F15*E15</f>
        <v>0</v>
      </c>
      <c r="H15" s="14">
        <f t="shared" si="1"/>
        <v>0</v>
      </c>
    </row>
    <row r="16" spans="1:8" ht="21.9" customHeight="1" x14ac:dyDescent="0.3">
      <c r="A16" s="13">
        <v>12</v>
      </c>
      <c r="B16" s="8" t="s">
        <v>45</v>
      </c>
      <c r="C16" s="6" t="s">
        <v>1</v>
      </c>
      <c r="D16" s="9" t="s">
        <v>17</v>
      </c>
      <c r="E16" s="6">
        <v>2</v>
      </c>
      <c r="F16" s="7"/>
      <c r="G16" s="7">
        <f>F16*E16</f>
        <v>0</v>
      </c>
      <c r="H16" s="14">
        <f>PRODUCT(G16,1.23)</f>
        <v>0</v>
      </c>
    </row>
    <row r="17" spans="1:8" ht="21.9" customHeight="1" x14ac:dyDescent="0.3">
      <c r="A17" s="13">
        <v>13</v>
      </c>
      <c r="B17" s="8" t="s">
        <v>46</v>
      </c>
      <c r="C17" s="6" t="s">
        <v>18</v>
      </c>
      <c r="D17" s="9" t="s">
        <v>13</v>
      </c>
      <c r="E17" s="6">
        <v>1</v>
      </c>
      <c r="F17" s="7"/>
      <c r="G17" s="7">
        <f>F17*E17</f>
        <v>0</v>
      </c>
      <c r="H17" s="14">
        <f>PRODUCT(G17,1.23)</f>
        <v>0</v>
      </c>
    </row>
    <row r="18" spans="1:8" ht="21.9" customHeight="1" x14ac:dyDescent="0.3">
      <c r="A18" s="13">
        <v>14</v>
      </c>
      <c r="B18" s="8" t="s">
        <v>30</v>
      </c>
      <c r="C18" s="6" t="s">
        <v>20</v>
      </c>
      <c r="D18" s="9" t="s">
        <v>10</v>
      </c>
      <c r="E18" s="6">
        <v>1</v>
      </c>
      <c r="F18" s="7"/>
      <c r="G18" s="7">
        <f>F18*E18</f>
        <v>0</v>
      </c>
      <c r="H18" s="14">
        <f>PRODUCT(G18,1.23)</f>
        <v>0</v>
      </c>
    </row>
    <row r="19" spans="1:8" ht="21.9" customHeight="1" x14ac:dyDescent="0.3">
      <c r="A19" s="13">
        <v>15</v>
      </c>
      <c r="B19" s="8" t="s">
        <v>31</v>
      </c>
      <c r="C19" s="6" t="s">
        <v>21</v>
      </c>
      <c r="D19" s="9" t="s">
        <v>10</v>
      </c>
      <c r="E19" s="6">
        <v>1</v>
      </c>
      <c r="F19" s="7"/>
      <c r="G19" s="7">
        <f>F19*E19</f>
        <v>0</v>
      </c>
      <c r="H19" s="14">
        <f>PRODUCT(G19,1.23)</f>
        <v>0</v>
      </c>
    </row>
    <row r="20" spans="1:8" ht="31.2" customHeight="1" x14ac:dyDescent="0.3">
      <c r="A20" s="13">
        <v>16</v>
      </c>
      <c r="B20" s="8" t="s">
        <v>32</v>
      </c>
      <c r="C20" s="20"/>
      <c r="D20" s="21"/>
      <c r="E20" s="6">
        <v>22</v>
      </c>
      <c r="F20" s="7"/>
      <c r="G20" s="7">
        <f>F20*E20</f>
        <v>0</v>
      </c>
      <c r="H20" s="14">
        <f>PRODUCT(G20,1.23)</f>
        <v>0</v>
      </c>
    </row>
    <row r="21" spans="1:8" ht="30.6" x14ac:dyDescent="0.3">
      <c r="A21" s="13">
        <v>17</v>
      </c>
      <c r="B21" s="8" t="s">
        <v>33</v>
      </c>
      <c r="C21" s="20"/>
      <c r="D21" s="21"/>
      <c r="E21" s="6">
        <v>3</v>
      </c>
      <c r="F21" s="7"/>
      <c r="G21" s="7">
        <f>F21*E21</f>
        <v>0</v>
      </c>
      <c r="H21" s="14">
        <f>PRODUCT(G21,1.23)</f>
        <v>0</v>
      </c>
    </row>
    <row r="22" spans="1:8" ht="30.6" x14ac:dyDescent="0.3">
      <c r="A22" s="13">
        <v>18</v>
      </c>
      <c r="B22" s="8" t="s">
        <v>34</v>
      </c>
      <c r="C22" s="20"/>
      <c r="D22" s="21"/>
      <c r="E22" s="6">
        <v>12</v>
      </c>
      <c r="F22" s="7"/>
      <c r="G22" s="7">
        <f>F22*E22</f>
        <v>0</v>
      </c>
      <c r="H22" s="14">
        <f>PRODUCT(G22,1.23)</f>
        <v>0</v>
      </c>
    </row>
    <row r="23" spans="1:8" ht="38.4" customHeight="1" x14ac:dyDescent="0.3">
      <c r="A23" s="13">
        <v>19</v>
      </c>
      <c r="B23" s="8" t="s">
        <v>35</v>
      </c>
      <c r="C23" s="20"/>
      <c r="D23" s="21"/>
      <c r="E23" s="6">
        <v>2</v>
      </c>
      <c r="F23" s="7"/>
      <c r="G23" s="7">
        <f>F23*E23</f>
        <v>0</v>
      </c>
      <c r="H23" s="14">
        <f>PRODUCT(G23,1.23)</f>
        <v>0</v>
      </c>
    </row>
    <row r="24" spans="1:8" ht="21.9" customHeight="1" x14ac:dyDescent="0.3">
      <c r="A24" s="13">
        <v>20</v>
      </c>
      <c r="B24" s="15" t="s">
        <v>36</v>
      </c>
      <c r="C24" s="20"/>
      <c r="D24" s="21"/>
      <c r="E24" s="6">
        <v>2</v>
      </c>
      <c r="F24" s="7"/>
      <c r="G24" s="7">
        <f>F24*E24</f>
        <v>0</v>
      </c>
      <c r="H24" s="14">
        <f>PRODUCT(G24,1.23)</f>
        <v>0</v>
      </c>
    </row>
    <row r="25" spans="1:8" ht="21.9" customHeight="1" x14ac:dyDescent="0.3">
      <c r="A25" s="13">
        <v>21</v>
      </c>
      <c r="B25" s="15" t="s">
        <v>47</v>
      </c>
      <c r="C25" s="6" t="s">
        <v>19</v>
      </c>
      <c r="D25" s="9" t="s">
        <v>50</v>
      </c>
      <c r="E25" s="6">
        <v>5</v>
      </c>
      <c r="F25" s="7"/>
      <c r="G25" s="7">
        <f>F25*E25</f>
        <v>0</v>
      </c>
      <c r="H25" s="14">
        <f>PRODUCT(G25,1.23)</f>
        <v>0</v>
      </c>
    </row>
    <row r="26" spans="1:8" ht="21.9" customHeight="1" x14ac:dyDescent="0.3">
      <c r="A26" s="13">
        <v>22</v>
      </c>
      <c r="B26" s="15" t="s">
        <v>48</v>
      </c>
      <c r="C26" s="20"/>
      <c r="D26" s="9" t="s">
        <v>49</v>
      </c>
      <c r="E26" s="6">
        <v>3</v>
      </c>
      <c r="F26" s="7"/>
      <c r="G26" s="7">
        <f>F26*E26</f>
        <v>0</v>
      </c>
      <c r="H26" s="14">
        <f>PRODUCT(G26,1.23)</f>
        <v>0</v>
      </c>
    </row>
    <row r="27" spans="1:8" ht="28.5" customHeight="1" x14ac:dyDescent="0.3">
      <c r="A27" s="23" t="s">
        <v>23</v>
      </c>
      <c r="B27" s="24"/>
      <c r="C27" s="24"/>
      <c r="D27" s="24"/>
      <c r="E27" s="25"/>
      <c r="F27" s="16"/>
      <c r="G27" s="16">
        <f>SUM(G5:G26)</f>
        <v>0</v>
      </c>
      <c r="H27" s="16">
        <f>SUM(H5:H26)</f>
        <v>0</v>
      </c>
    </row>
  </sheetData>
  <mergeCells count="3">
    <mergeCell ref="A2:H2"/>
    <mergeCell ref="A27:E27"/>
    <mergeCell ref="A3:D3"/>
  </mergeCells>
  <pageMargins left="0.92" right="0.70866141732283472" top="0.74803149606299213" bottom="0.74803149606299213" header="0.31496062992125984" footer="0.31496062992125984"/>
  <pageSetup paperSize="9" scale="8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Arkusz2</vt:lpstr>
      <vt:lpstr>Arkusz2!Obszar_wydruku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Westa</dc:creator>
  <cp:lastModifiedBy>mmielczarek</cp:lastModifiedBy>
  <cp:lastPrinted>2020-09-08T16:44:45Z</cp:lastPrinted>
  <dcterms:created xsi:type="dcterms:W3CDTF">2020-03-22T10:34:26Z</dcterms:created>
  <dcterms:modified xsi:type="dcterms:W3CDTF">2020-10-23T10:11:40Z</dcterms:modified>
</cp:coreProperties>
</file>