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30" activeTab="0"/>
  </bookViews>
  <sheets>
    <sheet name="SIWZ 2019" sheetId="1" r:id="rId1"/>
  </sheets>
  <definedNames>
    <definedName name="OLE_LINK2" localSheetId="0">'SIWZ 2019'!#REF!</definedName>
  </definedNames>
  <calcPr fullCalcOnLoad="1"/>
</workbook>
</file>

<file path=xl/sharedStrings.xml><?xml version="1.0" encoding="utf-8"?>
<sst xmlns="http://schemas.openxmlformats.org/spreadsheetml/2006/main" count="767" uniqueCount="168">
  <si>
    <t>Lp.</t>
  </si>
  <si>
    <t>J. m.</t>
  </si>
  <si>
    <t>Vat [%]</t>
  </si>
  <si>
    <t>Cena jedn. netto zł</t>
  </si>
  <si>
    <t xml:space="preserve">Razem wartość </t>
  </si>
  <si>
    <t>Opis produktu</t>
  </si>
  <si>
    <t>Nazwa handlowa, nr katalogowy</t>
  </si>
  <si>
    <t>op.</t>
  </si>
  <si>
    <t>szt.</t>
  </si>
  <si>
    <t>CKD</t>
  </si>
  <si>
    <t>CSK</t>
  </si>
  <si>
    <t>SPOR.</t>
  </si>
  <si>
    <t>RAZEM</t>
  </si>
  <si>
    <t>Pieluchomajtki dla wcześniaków o wadze 800g-1200g.  Pieluchomajtki muszą posiadać: absorbent moczu z zawartością substancji neutralizującej zapach, falbanki lub inne zabezpieczenia, których parametry graniczne zapewniają zapobieganie wypływu moczu i kału, przylepiec (rzep) wielokrotnego użytku, min. chłonności 200ml –wymagana chłonność wg metody ISO Rothwell</t>
  </si>
  <si>
    <t>Pieluchomajtki dla wcześniaków o wadze  1200-2250g Pieluchomajtki muszą posiadać:  absorbent moczu z zawartością substancji neutralizującej zapach, falbanki lub inne zabezpieczenia, których parametry graniczne zapewniają zapobieganie wypływu moczu i kału, przylepiec (rzep) wielokrotnego użytku, min. chłonności 300ml –wymagana chłonność wg metody ISO Rothwell</t>
  </si>
  <si>
    <t>Pieluchomajtki dla dzieci o wadze od 3kg do 6kg; pieluchomajtki muszą posiadać  absorbent moczu z zawartością substancji neutralizującej zapach, falbanki lub inne zabezpieczenia, których parametry graniczne zapewniają zapobieganie wypływu moczu i kału, przylepiec (rzep) wielokrotnego użytku, min. chłonności 400ml –wymagana chłonność wg metody ISO Rothwell</t>
  </si>
  <si>
    <t>Pieluchomajtki dla dzieci o wadze od 4-5kg do 9kg. Pieluchomajtki muszą posiadać: absorbent moczu z zawartością substancji neutralizującej zapach, falbanki lub inne zabezpieczenia, których parametry graniczne zapewniają zapobieganie wypływu moczu i kału, przylepiec (rzep) wielokrotnego użytku, min chłonności 500ml –wymagana chłonność wg metody ISO Rothwell</t>
  </si>
  <si>
    <t>Pieluchomajtki dla dzieci o wadze od 7-8 kg do18kg. Pieluchomajtki muszą posiadać:  absorbent moczu z zawartością substancji neutralizującej zapach, falbanki lub inne zabezpieczenia, których parametry graniczne zapewniają zapobieganie wypływu moczu i kału, przylepiec (rzep) wielokrotnego użytku, min chłonności 650ml – wymagana chłonność wg metody ISO Rothwell</t>
  </si>
  <si>
    <t>Pieluchomajtki dla dzieci o wadze od 12 kg do 25kg. Pieluchomajtki muszą posiadać: absorbent moczu z zawartością substancji neutralizującej zapach, falbanki lub inne zabezpieczenia których parametry graniczne zapewniają zapobieganie wypływu moczu i kału, przylepiec (rzep) wielokrotnego użytku, min chłonności 700ml –wymagana chłonność wg metody ISO Rothwell</t>
  </si>
  <si>
    <t>kpl</t>
  </si>
  <si>
    <t>Fartuch foliowy niestrylny pakowany indywidualnie rozm. 71 cm x 116 cm (+/- 10%)</t>
  </si>
  <si>
    <t>szt</t>
  </si>
  <si>
    <t>op</t>
  </si>
  <si>
    <t>Krem ochronny z argininą do pielęgnacji skóry narażonej na podrażnienia, w tym u osób obłożnie chorych i pieluchowanych.  Tworzący na skórze przezroczystą warstwę ochronną, która pozwala skórze oddychać.. Kremzawierajacy SINODOR® – naturalną substancję pochłaniającą zapach moczu.  Opakowanie tuba o pojemności 200ml.</t>
  </si>
  <si>
    <t>Szampon w piance do mycia włosów bez użycia wody. Do wszystkich rodzajów włosów. Oczyszcza i nadaje włosom miękkość bez ich obciążania. Szampon ma zawierać odżywczy i łagodzący podrażnienia biokompleks lniany oraz naturalnego pochodzenia DeoPlex® - delikatny, lecz efektywny neutralizator zapachu.  Opakowanie butelka z pompką pianotwórczą o pojemności 200ml.</t>
  </si>
  <si>
    <t>Krem do suchej skóry i zrogowaciałego naskórka z zawartością 10% mocznika. Opakowanie tuba o pojemności 100ml.</t>
  </si>
  <si>
    <t>Jednorazowe szczoteczki do higieny jamy ustnej pacjenta z możliwością podłączenia do ssaka elektrycznego+gąbka</t>
  </si>
  <si>
    <t xml:space="preserve">Fartuch ochronny całkowicie podfoliowany, z mankietem poliestrowym, rozm. L ,XL. Fartuch w kolorze żółtym, gramatura min. 40 g/m </t>
  </si>
  <si>
    <t>para</t>
  </si>
  <si>
    <t>Rolka podfoliowana, 50 cm x 65 m, perforowane co 38 cm, surowce: celuloza 29 g/m2, folia PE 17  mikronów. Każda rolka zabezpieczona folią</t>
  </si>
  <si>
    <t>Maska chirurgiczna pełnobarierowa wykonana z trzech warstw wysokiej jakości włóknin o gramaturze minimum 17g/m2 (jedna warstwa). Warstwa twarzowa nie posiadająca mikrowłosków oraz specjalnie wygładzana nie powodująca uczuleń, wyposażona w sztywnik zapewniający łatwe dopasowanie się maski do kształtu twarzy, wiązana na troki o dł. min. 40 cm. Barierowość bakteryjna maski 99,7% (należy udokumentować filtracje bakteryjną maski).Spełniająca normę PN EN 14683 II.Pakowana w kartoniki w formie podajnika po max. 50 szt.</t>
  </si>
  <si>
    <t xml:space="preserve">Maska chirurgiczna pełnobarierowa wykonana z trzech warstw wysokiej jakości włóknin o gramaturze minimum 17g/m2 (jedna warstwa). Warstwa twarzowa nie posiadająca mikrowłosków oraz specjalnie wygładzana nie powodująca uczuleń, wyposażona w sztywnik zapewniający łatwe dopasowanie się maski do kształtu twarzy, mocowana na gumki. Barierowość bakteryjna maski 99,7% (należy udokumentować filtracje bakteryjną maski).Spełniająca normę PN EN 14683 IIPakowana w kartoniki w formie podajnika  po max. 50 szt., </t>
  </si>
  <si>
    <t>Półmaska filtrująca mocowana na gumki, środek ochrony indywidualnej. Spełniająca normę EN 149:2001 FFP2</t>
  </si>
  <si>
    <t xml:space="preserve">Sterylna mata chłonna na stół operacyjny posiadająca dwustronne właściwości chłonne, absorbcja - 8 l wody lub 3,1 l. roztworu soli fizjologicznej, rozmiar 60 x38 cm, z wkładem chłonnym 52 x 30 cm. </t>
  </si>
  <si>
    <t xml:space="preserve">Podkład chłonny o rozmiarze 60 x 90; oddychający, wkład chłonny wyposażony w superabsorbent SuperCore, umożliwiający trwałe zatrzymanie płynu w rdzeniu, redukuje zapach. Chłonność 800 ml. Zapewnia trwałe zatrzymanie bakterii, w tym MRSA, E.coli w chłonnym rdzeniu. Powierzchnia pokryta włókniną polipropylenową o gramaturze 15g/m². Część spodnia z włókniny polipropylenowej o gramaturze 37g/m². </t>
  </si>
  <si>
    <t>Podkład z możliwością przenoszenia  pacjenta do 150 kg, z wkładem chłonnym zawierającym superabsorbent , umożliwiający trwałe zatrzymanie płynu w rdzeniu, w rozmiarze 210x80 cm(wkład chłonny 200x60), w kolorze białym; przyjazny dla skóry, z gładkim wkładem chłonnym, pokryty włókniną PP, wzmocniony co umożliwia przenoszenie pacjenta do 150 kg. Chłonność 1,5l/m². Zapewnia trwałe zatrzymanie bakterii, w tym MRSA,E.Coli, redukuje zapach.Pokryty hydrofilną włókniną o gramaturze 15g/m² na całej powierzchni. Wkład chłonny o gramaturze 126g/m² z superabsorbentem SuperCore.Warstwa spodnia o gramaturze 70g/m² wykonana z włókniny polipropylenowej wzmocnionej foli..</t>
  </si>
  <si>
    <t>Koc ogrzewający jednorazowego użytku o wymiarach 110x105 cm; warstwa zewnętrzna- włóknina o gramaturze 22g/m2,warstwa wewnętrzna-poliester o gramaturze 60g/m2  z przeszyciami na całej powierzchni, zapobiegającymi przemieszczaniu się elementów poszczególnych warstw; zgodne z normą EN 13795:2011; możliwość podgrzewania koca w cieplarce, pakowane jednostkowe a 1 szt. </t>
  </si>
  <si>
    <t>Kombinezon  ochronny wykonany z materiału Tyvec – spunbond. Rozmiar uniwersalny</t>
  </si>
  <si>
    <t>Jednorazowy ręcznik do higieny pacjenta, ze specjalnej, wysoko chłonnej i wytrzymałej celulozy, wykonanej w technologii Airlaid, (napowietrzania włókien celulozowych). Ręcznik  o strukturze plastra miodu,nie rozrywa się po namoczeniu, nie pyli, bielony metodą bez chlorową. Wykonany z włókien celulozowych o gram.min. 70 g/m2.rozm 60 cm x 80 cm . opakowanie = 30 szt</t>
  </si>
  <si>
    <t xml:space="preserve">Rolka celulozowa niepodfoliowana 2-warstwowa, rozmiar min. 50 cm x 50 m, perforowanie co 36 cm, dwie warstwy celulozy każda o gramaturze min. 17 g/m2, klejone. Każda rolka zabezpieczona folią.   </t>
  </si>
  <si>
    <t xml:space="preserve">Pianka do czyszczenia i pielęgnacji zanieczyszczonej skóry pacjentów mających problem z trzymaniem moczu i kału. Pochłaniająca nieprzyjemny zapach . Nie powodująca podrażnień skóry i błon śluzowych oraz  zakłóceń w oddychaniu skóry. Posiadająca jako nośnik gaz. Na bazie parafiny, zawierająca alkohole aromatyczne/ benzylowy, fenoksyetylowy/  i tenzydy. Posiadająca właściwości przeciwgrzybicze , przeciwbakteryjne. Kosmetyk. opakowanie =500 ml </t>
  </si>
  <si>
    <t xml:space="preserve">Preparat w postaci klarownego przezroczystego żelu do masażu leczniczego pacjentów obłożnie chorych.
Poprawiający ukrwienie skóry i uelastycznienie mięśni. Zalecany w profilaktyce przeciwodleżynowej. Mający zastosowanie także podczas klasycznego oklepywania chorego z zapaleniem płuc. Zawierający etanol i kombinacje olejków eterycznych. pH neutralne dla skóry.Kosmetyk .Opakowanie =500 ml. </t>
  </si>
  <si>
    <t xml:space="preserve">Rolka celulozowa niepodfoliowana 2-warstwowa, rozmiar min. 60 cm x 50 m, perforowanie  co 36 cm, dwie warstwy celulozy każda o gramaturze min. 17 g/m2, klejone. Każda rolka zabezpieczona folią.   </t>
  </si>
  <si>
    <t>Jednorazowy ręcznik do higieny pacjenta, ze specjalnej, wysoko chłonnej i wytrzymałej celulozy, wykonanej w technologii Airlaid, (napowietrzania włókien celulozowych). Ręcznik  o strukturze plastra miodu.nie rozrywa się po namoczeniu, nie pyli, bielony metodą bez chlorową. Wykonany z włókien celulozowych o gram.min. 70 g/m2.rozm 27 cm x 60 cm.opakowanie= 50 szt</t>
  </si>
  <si>
    <t>Jednorazowy trzyczęściowy komplet bielizny poscielowej wykonany z włókniny polipropylenowej o gram min.25 g/m2. Rozmiar  : poszwa 160 x 210; poszewka 70 x 80 ; prześcieradło 150 x210 cm (+/-1%)</t>
  </si>
  <si>
    <t>Jednorazowa poszwa na  kołdrę  z polipropylenu o wymiarach 160/200 cm (+/- 1%) i gramaturze min.25 g/m2 Kolor zielony/niebieski. Opakowanie 10 szt.</t>
  </si>
  <si>
    <t>Jednorazowe poszewki na poduszkę  z polipropylenu o wymiarach 70 x 80cm (+/- 1%). Kolor zielony/niebieski. Opakowanie 10 szt.Gramatura min.25 g/m2</t>
  </si>
  <si>
    <t xml:space="preserve">Koc ogrzewający jednorazowego użytku o wymiarach 210 x110 cm; warstwa zewnętrzna- włóknina o gramaturze 22g/m2,warstwa wewnętrzna-poliester o gramaturze 60g/m2  z przeszyciami na całej powierzchni, zapobiegającymi przemieszczaniu się elementów poszczególnych warstw; zgodne z normą EN 13795:2011; możliwość podgrzewania koca w cieplarce, pakowane jednostkowe a 1 szt. </t>
  </si>
  <si>
    <t xml:space="preserve">Jednorazowe ,niejałowe podkłady włókninowe  wykonane z włókniny  foliowanej wiskozowo- polietylenowej o  gramaturze  min. 56 g /m² , antyelektrostaytczne ,rozmiar 150 x 90 cm  ± 5 cm  </t>
  </si>
  <si>
    <t xml:space="preserve">Jednorazowe niejałowe włókninowe podkłady wykonane z włókniny foliowanej  polipropylenowo- polietylenowej o gramaturze  min. 43 g /m ² , antyelektrostatyczne ,rozmiar 200 x150 cm  ± 5 cm  </t>
  </si>
  <si>
    <t>Jednorazowe spódnice ginekologiczne z polipropylenu z gumką w pasie.gramatura min.30g/m2 długość 60 cm (+/- 5%)</t>
  </si>
  <si>
    <t>Klapki włókninowe jednorazowego użytku dla pacjentów, stosowane jako ochrona podczas badań diagnostycznych, wykonane z mocnej i wytrzymałej włókniny polipropylenowej 90 g/m² część spodnia i 30 g/m² część górna. Wymiary 28cm x 12cm, Kolor biały, niejałowe.Opakowanie = 50 szt</t>
  </si>
  <si>
    <t>Zapotrzebowanie na 12 miesięcy</t>
  </si>
  <si>
    <t>Zapotrzebowanie na  12 miesięcy</t>
  </si>
  <si>
    <t>Krem ochronny z tlenkiem cynku do pielęgnacji skóry narażonej na podrażnienia, w tym u osób obłożnie chorych i pieluchowanych. chroniący przed powstaniem stanów zapalnych, odparzeń i odleżyn. Tworzy na skórze białą warstwę ochronną, zabezpieczającą przed szkodliwym działaniem składników drażniących zawartych w moczu i kale.. Sładniki aktywne: tlenek cynku, biokompleks lniany, ekstrakt z kwiatu rumianku, SINODOR®. Opakowanie tuba o pojemności 200ml.</t>
  </si>
  <si>
    <t>Krem myjący 3 w 1 do oczyszczania, pielęgnowania i ochrony. Do codziennej pielęgnacji ciała osób obłożnie chorych i pieluchowanych. Do skóry skłonnej do podrażnień, wrażliwej na działanie wody i mydła. Nie narusza naturalnej bariery hydrolipidowej chroniącej skórę przed szkodliwym wpływem czynników zewnętrznych. Pozostawia skórę odświeżoną i miękką w dotyku.  Sładniki aktywne: mocznik (3%), biokompleks lniany, gliceryna, kwas mlekowy, SINODOR®. Opakowanie w postaci wygodnej tuby z dozownikiem o pojemności 1000ml.</t>
  </si>
  <si>
    <t>Jednorazowy śliniak do karmienia pacjentów z 2 taśmami samoprzylepnymi, służącymi do zamocowania śliniaka pod brodą pacjenta. Śliniak przylepny do ubrania pacjenta. Śliniaki składane, nieprzemakalne, wymiar każdego 37x70 cm,  z kieszonką w dolnej części, wysokość kieszonki: 9,5 cm. Jedna biała warstwa bibułki 20 g/m², druga warstwa nieprzemakalna z foli PE- polietylen 12mikronów, Opakowanie-woreczek foliowy a'100 szt.z uchwytem do łatwegoprzenoszenia śliniaków</t>
  </si>
  <si>
    <t>Podpaski higieniczne typu normal. Opakowanie = 10 szt</t>
  </si>
  <si>
    <t xml:space="preserve">Pokrowiec na inkubator wykonany z zielonej włókniny PP25 g /m2. rozmiar 70 cm x 110 cm x 117 cm </t>
  </si>
  <si>
    <t>Włókninowy czepek chirurgiczny  w kształcie chełmu o gramaturze 28g/m2, ze wstawką na czole pochłaniającą pot. Całkowita wysokość czepka 28cm. Czepek osłaniajacy głowę i szyję. Wiązany na troki wokół szyi. Pakowany w kartonik w formie podajnika po 70 szt.</t>
  </si>
  <si>
    <t>Ubranie dwuczęściowe dla pacjenta jednorazowego użytku, składające się z bluzy i spodni,  z delikatnej, oddychajacej włókniny typu  SMS 30 g/m2 ,antystatyczne,  dekolt typu V, 1 kieszeń w dole bluzy, spodnie w gumkę,kolor ubrania: ciemnogranatowe, rozmiary do wyboru od S  do XXXL. Ubrania pakowane pojedynczo, opakowanie foliowe- sposób zapakowania umożliwiający indywidualny dobór rozmiaru</t>
  </si>
  <si>
    <t>Fartuch wizytacyjny niejałowy wykonany z włókniny polipropylenowej o gram. min.25g/m2, wiązany na troki w okolicy talii i kołnierza .Rękaw długi zakończony  gumką . Poły fartucha zachodzące na siebie na plecach. Rozmiar  L, XL</t>
  </si>
  <si>
    <t xml:space="preserve">Ubranie wykonane z włókniny SMS gr. 35g. Nieprześwitujące. Bluza z krótkim rękawem ciętym, posiada wycięcie "V" zakończone obszyciem w kolorze ubrania, 3 kieszenie (2 w dolnej części oraz jedna mniejsza w części górnej). Spodnie z trokami w pasie. Materiał zgodny z normą 13795, odporność na przenikanie cieczy 25,5 cmH2O. Dostępne w 3 kolorach: niebieskim, fioletowym, zielonym. </t>
  </si>
  <si>
    <t>Jednorazowe  ochraniacze  na obuwie z  gumowym ściągaczem. Wykonane z włókniny  polipropylenowej. op= 100szt</t>
  </si>
  <si>
    <t xml:space="preserve">Mydło do higieny intymnej bez barwników i perfum.regulujące naturalny poziom pH okolic intymnych Do stosowania również do skóry wrażliwej i podrażnionej.Op= 500 ml </t>
  </si>
  <si>
    <t>Jednorazowa myjka do mycia ciała nie nasączona środkami myjącymi. Wykonana z celulozy z tekstylnopodobnej miękkiej włókniny w kolorze białym gramatura włókniny min. 80 g/m2 możliwością założenia na dłoń. Rękawica o wymiarach 16 x23 cm , zewnętrzna strona posiadająca strukturę pęcherzykowatą  Opakowanie jednostkowe = 50  sztuk.</t>
  </si>
  <si>
    <t>Pakiet 1. Dostawa pieluchomajtek dla wcześniaków</t>
  </si>
  <si>
    <t>Pakiet 2 .Dostawa pieluchomajtek dla dzieci</t>
  </si>
  <si>
    <t>Pakiet 3. Dostawa pieluchomajtek dla dorosłych</t>
  </si>
  <si>
    <t>Pakiet 5. Dostawa odzieży operacyjnej</t>
  </si>
  <si>
    <t>Pakiet 6. Dostawa czepków i  masek chirurgicznych</t>
  </si>
  <si>
    <t>Pakiet 7. Dostawa środków do pielęgnacji pacjenta</t>
  </si>
  <si>
    <t>Pakiet 8. Dostawa ubrań z włókniny</t>
  </si>
  <si>
    <t>Pakiet 9. Dostawa artykułów do higieny pacjenta</t>
  </si>
  <si>
    <t>Pakiet 10. Dostawa odzieży medycznej dla pacjenta</t>
  </si>
  <si>
    <t>Pakiet 11. Dostawa obuwia operacyjnego</t>
  </si>
  <si>
    <t>Pakiet 12 . Dostawa rolek celulozowych</t>
  </si>
  <si>
    <t>Pakiet 14. Dostawa pościeli jednorazowej</t>
  </si>
  <si>
    <t>Pakiet 15. Dostawa podkładów, kocy ogrzewających i mat</t>
  </si>
  <si>
    <t>Pakiet 16. Dostawa podkładów</t>
  </si>
  <si>
    <t>Pakiet  19. Dostawa środków do pielęgnacji pacjentów</t>
  </si>
  <si>
    <t>Pakiet  20.  Dostawa okładów ciepło zimno</t>
  </si>
  <si>
    <t xml:space="preserve">Pakiet 13 . Dostawa jednorazowych ręczników do higieny pacjenta </t>
  </si>
  <si>
    <t>Pakiet 18. Dostawa ochraniaczy (wkłady do automatów)</t>
  </si>
  <si>
    <t>Pakiet 17. Dostawa podkładów z zakładkami bocznymi</t>
  </si>
  <si>
    <t xml:space="preserve"> Ochraniacze na buty jednorazowego użytu pakowane  po 2 szt. w kapsułę opakowaniową plastikową, rozdzielną, o średnicy 55 mm z atestem antyposlizgowym. (wkłady do automatów)</t>
  </si>
  <si>
    <t>STOM.</t>
  </si>
  <si>
    <t>STOM</t>
  </si>
  <si>
    <r>
      <t xml:space="preserve">Pieluchomajtki dla dorosłych posiadajace laminat oddychający na całej powierzchni  - </t>
    </r>
    <r>
      <rPr>
        <b/>
        <sz val="8"/>
        <rFont val="Calibri"/>
        <family val="2"/>
      </rPr>
      <t>rozmiar S</t>
    </r>
    <r>
      <rPr>
        <sz val="8"/>
        <rFont val="Calibri"/>
        <family val="2"/>
      </rPr>
      <t xml:space="preserve"> (chłonność minimalna 1600ml,  falbankilub inne zabezpieczenia zapobiegające wypływowi moczu i kału  cztery elastyczne 3-warstwowe zapięcia: przylepco rzepy do wielokrotnego mocowania, 2 ściągacze taliowe (przód i tył), podwójny wskaźnik wilgotności: czarny nadruk rozmywający się pod wpływem cieczy, żółty klejowy - zmieniający barwę na zieloną pod wpływem cieczy, obwód pasa (55-80cm). dwa anatomicznie ukształtowane wkłady chłonne z pulpy celulozowej z superabsorbentem. </t>
    </r>
  </si>
  <si>
    <r>
      <t xml:space="preserve">Pieluchomajtki dla dorosłych posiadajace laminat oddychający na całej powierzchni  - </t>
    </r>
    <r>
      <rPr>
        <b/>
        <sz val="8"/>
        <rFont val="Calibri"/>
        <family val="2"/>
      </rPr>
      <t>rozmiar M</t>
    </r>
    <r>
      <rPr>
        <sz val="8"/>
        <rFont val="Calibri"/>
        <family val="2"/>
      </rPr>
      <t xml:space="preserve"> (chłonność minimalna 2300ml,  falbankilub inne zabezpieczenia zapobiegające wypływowi moczu i kału,  cztery elastyczne 3-warstwowe zapięcia: przylepco rzepy do wielokrotnego mocowania, 2 ściągacze taliowe (przód i tył), podwójny wskaźnik wilgotności: czarny nadruk rozmywający się pod wpływem cieczy, żółty klejowy - zmieniający barwę na zieloną pod wpływem cieczy, obwód pasa (75-110cm). dwa anatomicznie ukształtowane wkłady chłonne z pulpy celulozowej z superabsorbentem. </t>
    </r>
  </si>
  <si>
    <r>
      <t xml:space="preserve">Pieluchomajtki dla dorosłych posiadajace laminat oddychający na całej powierzchni  - </t>
    </r>
    <r>
      <rPr>
        <b/>
        <sz val="8"/>
        <rFont val="Calibri"/>
        <family val="2"/>
      </rPr>
      <t>rozmiar L</t>
    </r>
    <r>
      <rPr>
        <sz val="8"/>
        <rFont val="Calibri"/>
        <family val="2"/>
      </rPr>
      <t xml:space="preserve"> (chłonność minimalna 2600ml,  falbanki lub inne zabezpieczenia zapobiegające wypływowi moczu i kału , cztery elastyczne 3-warstwowe zapięcia: przylepco rzepy do wielokrotnego mocowania, 2 ściągacze taliowe (przód i tył), podwójny wskaźnik wilgotności: czarny nadruk rozmywający się pod wpływem cieczy, żółty klejowy - zmieniający barwę na zieloną pod wpływem cieczy, obwód pasa (100-150cm). dwa anatomicznie ukształtowane wkłady chłonne z pulpy celulozowej z superabsorbentem. </t>
    </r>
  </si>
  <si>
    <r>
      <t xml:space="preserve">Pieluchomajtki dla dorosłych posiadajace laminat oddychający na całej powierzchni  - </t>
    </r>
    <r>
      <rPr>
        <b/>
        <sz val="8"/>
        <rFont val="Calibri"/>
        <family val="2"/>
      </rPr>
      <t>rozmiar XL</t>
    </r>
    <r>
      <rPr>
        <sz val="8"/>
        <rFont val="Calibri"/>
        <family val="2"/>
      </rPr>
      <t xml:space="preserve"> (chłonność minimalna 2600ml,  falbanki lub inne zabezpieczenia zapobiegające wypływowi moczu i kału , cztery elastyczne 3-warstwowe zapięcia: przylepco rzepy do wielokrotnego mocowania, 2 ściągacze taliowe (przód i tył), podwójny wskaźnik wilgotności: czarny nadruk rozmywający się pod wpływem cieczy, żółty klejowy - zmieniający barwę na zieloną pod wpływem cieczy, obwód pasa (130-170cm). dwa anatomicznie ukształtowane wkłady chłonne z pulpy celulozowej z superabsorbentem. </t>
    </r>
  </si>
  <si>
    <r>
      <t xml:space="preserve">Komplet pościeli jednorazowej niejałowej, wykonanej z włókniny 100% polipropylenowej o gramaturze 35 g/m2 o wytrzymałości na rozdzieranie wzdłużne min. 32N, poprzeczne min. 43N. Czystość mikrobiologiczna min. 53 cfu/dm2, odporność na przenikanie cieczy 31 cm H20, wytrzymałość na wypychanie na sucho min. 123 kPa, wytrzymałość na wypychanie na mokro min. 114 kPa, pylenie min. 3,11 log10. Paroprzepuszczalność min. 3576 g/m2 x 24h. I klasa palności wg metody 16 CFR 1610. Pościel musi nadawać się do sterylizacji parą wodną. </t>
    </r>
    <r>
      <rPr>
        <sz val="8"/>
        <color indexed="8"/>
        <rFont val="Calibri"/>
        <family val="2"/>
      </rPr>
      <t>Skład i rozmiar: powłoka 200x150cm, powłoczka 90x75cm, prześcieradło 210x150cm., kolor niebieski. Wymagana karta danych technicznych wystawiona przez producenta na potwierdzenie powyzszych parametrów -dostarczona na wezwanie zamawiajacego.</t>
    </r>
  </si>
  <si>
    <t xml:space="preserve">Bluza operacyjna jednorazowego użytku wykonana z włókniny  bawełnopodobnej spunbond o gramaturze minimalnej 49 g/m2  zawierającej 100% polipropylenu.  Antystatyczna niepyląca, oddychająca, przeznaczona  do stosowania przez personel medyczny w środowisku bloku operacyjnego. Podwyższona odporności na wypychanie – na sucho min. 190 kPa (badanie wg EN ISO 13938-1); czystość pod względem cząstek stałych równa 2,0 IPM (badanie wg EN ISO 9073-10), pylenie równe 2,1 Log10 (liczba cząstek) (badanie wg EN ISO 9073-10). Bluza z krótkim rękawem,  wyposażona w napy (pod szyją), trzy praktyczne  kieszenie: jedna na piersi oraz dwie kieszenie na dole bluzy. . Bluza   w rozmiarach:  XS – XXXXL w kolorze  zielonym , posiadająca indywidualne widoczne oznakowanie rozmiaru. </t>
  </si>
  <si>
    <t xml:space="preserve">Spodnie operacyjne jednorazowego użytku wykonane z włókniny  bawełnopodobnej spunbond o gramaturze minimalnej 49 g/m2  zawierającej 100% polipropylenu,  antystatyczne niepylące, oddychające, przeznaczone  do stosowania przez personel medyczny w środowisku bloku operacyjnego. Spodnie o podwyższonej odporności na wypychanie – na sucho min. 190 kPa (badanie wg EN ISO 13938-1); czystość pod względem cząstek stałych równa 2,0 IPM (badanie wg EN ISO 9073-10), pylenie równe 2,1 Log10 (liczba cząstek) (badanie wg EN ISO 9073-10). . Spodnie ściągane trokiem, kieszeń boczna na nogawicy z klapką wyposażoną w nap. Spodnie  dostępne w rozmiarach:  XS – XXXXL w kolorze  zielonym  posiadające indywidualne widoczne oznakowanie rozmiaru. </t>
  </si>
  <si>
    <t>Osłona na brodę w kolorze białym z gumką do zamocowania na głowie. Bez lateksu. Produkt spełniajacy wymagania wyrobu medycznego oraz środka ochrony osobistej. Opakowanie =100 szt</t>
  </si>
  <si>
    <r>
      <t xml:space="preserve">Pianka myjąco-pielęgnująca do pielęgnacji i oczyszczania wrażliwej, narażonej na podrażnienia skóry. Do użycia zamiast wody i mydła. Delikatnie i skutecznie nawilżająca  i natłuszczajaca skórę,  Przyjazna dla skóry- </t>
    </r>
    <r>
      <rPr>
        <b/>
        <sz val="8"/>
        <color indexed="8"/>
        <rFont val="Calibri"/>
        <family val="2"/>
      </rPr>
      <t xml:space="preserve">pH 5 </t>
    </r>
    <r>
      <rPr>
        <sz val="8"/>
        <color indexed="8"/>
        <rFont val="Calibri"/>
        <family val="2"/>
      </rPr>
      <t xml:space="preserve"> Sładniki aktywne: biokompleks lniany, pantenol, oliwa z oliwek, kwas mlekowy, SINODOR®. Opakowanie puszka aluminiowa aerozol o pojemności 500ml.</t>
    </r>
  </si>
  <si>
    <t>Czepek  męski w formie furażerki bez troków oraz gumek, swobodnie wkładany. W części bocznej składający się z podwójnej warstwy materiału. Wykonany w całości z perforowanej włókniny wiskozowej o gramaturze 25g/m2 zapewniającej doskonałą oddychalność i komfort noszenia,  wysokość 10 cm +/- 1cm. Wymiary denka: 23cm x 19 cm. Szyty techniką owerlok. W opakowaniu a'100 szt. w formie kartonika umożliwiającego wyjmowanie pojedynczych sztuk. Dostępny w kolorach zielonym i niebieskim</t>
  </si>
  <si>
    <t>Czepek  w formie furażerki z tyłu ściągany gumką. Wykonany w części bocznej z włókniny Spunlace 45 g/m2 oraz z włókniny polipropylenowej 25g/m2 w części górnej. Materiał chłonny i przyjemny w dotyku zwiększający odczuwalny komfort pracy.Kolor niebieski, denko w kolorze białym. Opakowanie a'100 szt. w formie kartonika umożliwiajacego wyjmowanie pojedynczych sztuk</t>
  </si>
  <si>
    <t>Czepek chirurgiczny w formie furażerki z trokami do umocowania. Wykonany w całości z perforowanej włókniny wiskozowej o gramaturze 25g/m2 zapewniającej doskonałą oddychalność i komfort noszenia,  głębokość  11,5 cm +/- 1cm. Wymiary denka 24,8 cm x 5cm +/- 1cm. Szerokość troków 3,2 cm +/- 0,5 cm. Szyty techniką owerlok.Opakowanie a'100 szt. w formie kartonika umożliwiającego wyjmowanie pojedynczych sztuk. Dostępny w kolorze zielonym i niebieskim</t>
  </si>
  <si>
    <t>Czepek  w kształcie beretu wykonany z włókniny polipropylenowej 18g, przyjemny w dotyku. Średnica po rozciągnięciu ok. 53cm. Opakowanie a'100 szt. w formie kartonika umożliwiającego wyjmowanie pojedynczych sztuk.</t>
  </si>
  <si>
    <t>Maska chirurgiczna trzywarstwowa z paskiem zapobiegającym przed parowaniem dla osób noszących okulary, wyposażona w miękki sztywnik na nos o długości 13 cm oraz troki (górne 2 x 43m i dolne 2 x 37 cm). Wymiary 18 x 9,5/19 cm. Warstwa wewnętrzna wykonana z miękkiej włókniny polipropylenowej. Maska typu II R odporna na rozpryski zgodnie z normą 14683. Skuteczność filtracji bakterii (BFE) 99,88 %, ciśnienie różnicowe 30,88 Pa/cm, odporność na rozpryski &gt; 120 mmHg. Kolor biało-zielony. Bez zawartości lateksu. Opakowanie 50 szt.</t>
  </si>
  <si>
    <t>Maska chirurgiczna trzywarstwowa, wyposażona w miękki sztywnik na nos o długości 13 cm oraz troki (górne 2 x 43m i dolne 2 x 37 cm). Wymiary 18 x 9,5/19 cm. Warstwa wewnętrzna wykonanna z miękkiej włókniny polipropylenowej. Maska typu II R odporna na rozpryski zgodnie z normą 14683. Skuteczność filtracji bakterii (BFE) 99,88 %, ciśnienie różnicowe 30,88 Pa/cm, odporność na rozpryski &gt; 120 mmHg. Kolor biało-zielony. Bez zawartości lateksu. Opakowanie 50 szt.</t>
  </si>
  <si>
    <t xml:space="preserve">Maska chirurgiczna czterowarstwowa z osłoną na oczy. Osłona pokryta folią ochronną zdejmowaną przed użyciem. Mocowana na troki (2x43cm górne, 2x37cm dolne). Z wkładką modelującą na nos o dł. 13cm. Wymiary 18 x 9,5/19 cm. Wyposażona w piankę w części górnej zabezpieczającą przed zaparowaniem osłony. Maska typu II R odporna na rozpryski zgodnie z normą 14683. Skuteczność filtracji bakterii (BFE) 99,99 %, ciśnienie różnicowe 32,78 Pa/cm, odporność na rozpryski &gt; 120 mmHg.  Kolor zielony. Bez zawartości lateksu. Opakowanie 25 szt. </t>
  </si>
  <si>
    <t xml:space="preserve">Maska chirurgiczna czterowarstwowa z osłoną na oczy. Osłona pokryta folią ochronną zdejmowaną przed użyciem. Mocowana na gumki (2x18 cm). Z wkładką modelującą na nos o dł. 13cm. Wymiary 18 x 9,5/19 cm. Wyposażona w piankę w części górnej zabezpieczającą przed zaparowaniem osłony. Maska typu II R odporna na rozpryski zgodnie z normą 14683. Skuteczność filtracji bakterii (BFE) 99,99 %, ciśnienie różnicowe 32,78 Pa/cm, odporność na rozpryski &gt; 120 mmHg. Kolor zielony. Bez zawartości lateksu. Opakowanie 25 szt. </t>
  </si>
  <si>
    <t xml:space="preserve">Jednorazowy czepek do bezwodnego mycia głowy. Zewnętrzna warstwa polietylenowa, wewnętrzna warstwa włókniny nasączony substancjami myjącymi oraz odżywką. Nie wymagający namoczenia oraz spłukiwania.  Zawierający w składzie m.in. kokamidopropylobetainę oraz dioctan glutaminianu tetrasodowego. Pakowany pojedynczo, z możliwością podgrzania w mikrofalówce (20 sek. w 800W).  Zapachowy, pakowany pojedynczo. Na opakowaniu nadrukowany skład oraz instrukcja użycia  Nie zawiera latexu.Zarejestrowany jako produkt kosmetyczny.  </t>
  </si>
  <si>
    <t xml:space="preserve">Jednorazowe myjki do mycia ciała w formie rękawicy nie wymagające spłukiwania oraz namaczania, rozmiar 15 cm x 22cm, z możliwością podgrzania w mikrofalówce (30 sek. w 800W). Zawierające w składzie m.in. dimetikon, polisorbat 20, Capryl/Capramidopropyl Betaine.  Bezzapachowe, pakowane w opakowania a'8 sztuk.Na opakowaniu jednostkowym typu "Flow wrap"nadrukowana instrukcja użycia, ilość , skład oraz ikony informujące: Zarejestrowane jako produkt kosmetyczny.  </t>
  </si>
  <si>
    <t>Dwuwarstwowa, jednorazowa myjka do mycia ciała w formie prostokątnej rękawicy nasączona obustronnie środkami myjącymi o nautralnym PH 5,5, wykonana w 100% z włókien poliestrowych. Obie warstwy myjki nie podfoliowane. Rozmiar 15cm x 22cm, gramatura 60g/m2. Produkowana zgodnie z wymaganiami ISO 22716:2007 oraz ISO 9001:2015 (certyfikaty dołączone do oferty). Czystość mikrobiologiczna potwierdzona badaniami nie starszymi niż 2017 rok na brak zawartości Pseudomonas aeruginosa, Candida albicans, Staphylococcus aureus oraz Escherichia coli. Opakowanie jednostkowe a'12 sztuk z graficzną instrukcją stosowania oraz składem  Produkt pozbawiony latexu. Opakowanie foliowe.</t>
  </si>
  <si>
    <t>Spodenki do kolonoskopii wykonane z włókniny polipropylenowej 40 g/m².  Kolor granatowy, niejałowe. Op. a 10 szt.</t>
  </si>
  <si>
    <t xml:space="preserve">Koszula dla pacjenta wykonana z włókniny SMS 35g w kolorze niebieski, nie prześwitująca, umożliwiająca zakładanie i zdejmowanie u pacjentów leżących (zakładana od przodu)  , wiązana, trok w pasie o długości całkowitej  nin.178cm    oraz 2 troki na szyi o długości min. 48cm, z krótkim rękawem , długość koszuli 110cm, szerokość 140 cm.Poły koszuli z tyłu zachodzą na siebie wzajemnie. Rozmiar uniwersalny </t>
  </si>
  <si>
    <t>Koszula dla pacjenta wkładana przez głowę, z rozcięciem z przodu, niebieska, z włókniny typu  SMS, nieprześwitująca, minimalna gramatura  35 g/m kw. Rozmiar uniwersalny</t>
  </si>
  <si>
    <r>
      <t xml:space="preserve"> Obuwie operacyjne wykonane z SEBS (styreno-etyleno-butadieno-styrenu). Anatomiczny kształt , wkładka profilowana zintegrowana z obuwiem absorbująca wstrząsy i zapobiegające nadmiernemu zmęczeniu nóg.Antypoślizgowe - zgodne z normą ENV 13288.  Antystatyczne – pasek antystatyczny w podeszwie, zapobiegający wyładowaniom elektrostatycznym. Wentylowane. Obuwie musi posiadać dwufunkcyjny pasek . Obuwie z mozliwością sterylizacij w autoklawie w 134 </t>
    </r>
    <r>
      <rPr>
        <vertAlign val="superscript"/>
        <sz val="8"/>
        <rFont val="Calibri"/>
        <family val="2"/>
      </rPr>
      <t>0</t>
    </r>
    <r>
      <rPr>
        <sz val="8"/>
        <rFont val="Calibri"/>
        <family val="2"/>
      </rPr>
      <t>C . Rozmiar 35-47. Zamawaijący nie dopuszcza zaoferowania obuwia w kolorze białym i czarnym. Zamawiający zastrzega sobie prawo do wyboru kolorystyki z  wzorów przedstawionych przez Wykonawcę w katalogu.</t>
    </r>
  </si>
  <si>
    <r>
      <t>Prześcieradło chłonne jednorazowego użytku, podfoliowane, trójwarstwowe,składane, bibułowo-foliowe, 80x210 cm, chłonność 650 ml, wzmocnione wzdłuż 48 niebieskimi nitkami z poliestru w kolorze niebieskim, dwie warstwy bibułki- 2 x 18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folia PE – polietylen o grubości 12 mikronów, z paskiem bocznym zapobiegającym wyciekom.</t>
    </r>
  </si>
  <si>
    <r>
      <t>Kombinezon włókninowy, z kapturem, w kolorze granatowym. Gramatura min. 28 g/m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. Ochronny, niepylący, rozmiar M/L. Każdy kombinezon pakowany oddzielnie w worek foliowy  </t>
    </r>
  </si>
  <si>
    <t>kompl.</t>
  </si>
  <si>
    <t>Jednorazowe wysokochłonne, oddychające prześcieradło ochronne na stół operacyjny pod pacjenta, złożone z trwale zintegrowanych na całej powierzchni warstw: z mocnego, nieprzemakalnego 3 warstwowego laminatu i centralnie wbudowanego wysokochłonnego rdzenia chłonnego, wzdłuż podkładu.Wymiary prześcieradła 100 cm x 220cm ( +/- 2cm)Warstwa chłonna - 50x 180 cm.Chłonność całkowita 4500ml (Chłonność wg Rothwell ISO 11948-1.). Warstwa spodnia pełnobarierowa.Mozliwość sterlizacji EO</t>
  </si>
  <si>
    <r>
      <t>Jednorazowe prześcieradło higieniczne wykonane z włókniny polipropylenowej o gram min 25 g/m2 rozm 160 cm x 210 cm.kolor zielony/ niebieski.</t>
    </r>
    <r>
      <rPr>
        <sz val="8"/>
        <rFont val="Calibri"/>
        <family val="2"/>
      </rPr>
      <t xml:space="preserve"> Pakowane po 10 szt.</t>
    </r>
  </si>
  <si>
    <t xml:space="preserve">Podkład chłonny o rozmiarze 60 x 60; oddychający, wkład chłonny wyposażony w superabsorbent SuperCore, umożliwiający trwałe zatrzymanie płynu w rdzeniu, redukuje zapach. Chłonność 800 ml. Zapewnia trwałe zatrzymanie bakterii, w tym MRSA, E.coli w chłonnym rdzeniu. Powierzchnia pokryta włókniną polipropylenową o gramaturze 15g/m². Część spodnia z włókniny polipropylenowej o gramaturze 37g/m². </t>
  </si>
  <si>
    <r>
      <t>Podkład higieniczny jednorazowego użytku, z zakładkami bocznymi, wymiar całkowity:  długość min. 180 cm, szerokość: 70 cm., warstwa chłonna na środku  z pulpą celulozową i absorbentem, wiążącym ciecz. Rozmiar warstwy chłonnej - 60x80 cm +/- 2  cm,  chłonność min.1750 ml. Od strony pacjenta - włóknina 15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miękka, przyjazna dla skóry która zapewnia komfort choremu, od spodu warstwa nieprzemakalna, zapobiegająca przesuwaniu się podkładu i marszczeniu pod pacjentem- folia PE 21 g/m</t>
    </r>
    <r>
      <rPr>
        <vertAlign val="superscript"/>
        <sz val="8"/>
        <rFont val="Calibri"/>
        <family val="2"/>
      </rPr>
      <t xml:space="preserve">2        </t>
    </r>
  </si>
  <si>
    <r>
      <t>Podkład higieniczny jednorazowego użytku,  warstwa chłonna z pulpy celulozowej i absorbentem, wiążącym ciecz. Rozmiar warstwy chłonnej - 60 x 90 cm +/- 2  cm,  chłonność min.1750 ml. Od strony pacjenta - włóknina min.15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miękka, przyjazna dla skóry która zapewnia komfort choremu, od spodu warstwa nieprzemakalna, zapobiegająca przesuwaniu się podkładu i marszczeniu pod pacjentem</t>
    </r>
    <r>
      <rPr>
        <vertAlign val="superscript"/>
        <sz val="8"/>
        <rFont val="Calibri"/>
        <family val="2"/>
      </rPr>
      <t xml:space="preserve">    </t>
    </r>
  </si>
  <si>
    <t>Płyn myjacy do higieny zewnetrznych narzadów płciowych przed badaniem lekarskim ( cewnikowanie , pobieranie materiału diagnostycznego z kanału rodnego ) oraz do mycia przedzabiegowego i okołoporodowego zawierajacy w swoim składzie oktanidyne . Preparat nie wymagajacy spłukiwania . Saszetka = 30 ml.</t>
  </si>
  <si>
    <t>Oliwka w sprayu, do pielęgnacji suchej i popękanej skóry, lekko
perfumowana. Zawierająca wit. A, E oraz bisabolol.  wspomagające leczenie podrażnień skóry.Dobrze się wchłaniana. Łagodzi i regeneruje podrażnienia spowodowane wilgocią. Łatwa w użyciu -aplikacja bez konieczności dotykania skóry.Może być stosowana do usuwania resztek maści cynkowej, gipsu oraz jako olejek do masażu. Op= 200 ml</t>
  </si>
  <si>
    <t xml:space="preserve">Kompres ciepło – zimno :wykonany z mocnej i bardzo wytrzymałej, nietoksycznej folii, wewnątrz której znajduje się wkład żelowy utworzony z wody i karboksymetylocelulozy, posiada dużą zdolność magazynowania oraz długotrwałego zwrotu zakumulowanego zimna lub ciepła, kompres można ochładzać lub ogrzewać, w zestawie z kompresem znajduje się pokrowiec włókninowy, wielorazowego użytku - może być myty, dezynfekowany, hipoalergiczny, niejałowy.
 Rozmiar 12 cm x 29 cm(+/- 2 cm)    </t>
  </si>
  <si>
    <t xml:space="preserve">Kompres ciepło – zimno :wykonany z mocnej i bardzo wytrzymałej, nietoksycznej folii, wewnątrz której znajduje się wkład żelowy utworzony z wody i karboksymetylocelulozy, posiada dużą zdolność magazynowania oraz długotrwałego zwrotu zakumulowanego zimna lub ciepła, kompres można ochładzać lub ogrzewać, w zestawie z kompresem znajduje się pokrowiec włókninowy, wielorazowego użytku - może być myty, dezynfekowany, hipoalergiczny, niejałowy.
 Rozmiar 21 cm x 38 cm(+/- 2 cm)    </t>
  </si>
  <si>
    <t xml:space="preserve">Kompres ciepło – zimno :wykonany z mocnej i bardzo wytrzymałej, nietoksycznej folii, wewnątrz której znajduje się wkład żelowy utworzony z wody i karboksymetylocelulozy, posiada dużą zdolność magazynowania oraz długotrwałego zwrotu zakumulowanego zimna lub ciepła, kompres można ochładzać lub ogrzewać, w zestawie z kompresem znajduje się pokrowiec włókninowy, wielorazowego użytku - może być myty, dezynfekowany, hipoalergiczny, niejałowy.
 Rozmiar 30 cm x 40 cm(+/- 2 cm)   </t>
  </si>
  <si>
    <t>Osłona twarzy zabezpieczająca przed odpryskami płynów, z ochroną przeciw parowaniu, zapobiegająca odblaskom. Osłona wyposażona w opaskę na głowę oraz piankę w części czołowej zapewniającą wygodę podczas pracy. Wymiary: 33,5 x 19cm, opaska na głowę długości 31,5cm. Zgodna z normą EN166  Ochrona indywidualna wzroku przed licznymi zagrożeniami. Klasa optyczna 1. Produkt zarejestrowany jako wyrób medyczny oraz środek ochrony indywidualnej kategorii II. Nie zawiera leteksu. Jednorazowego użytku. Opakowanie 25 szt.</t>
  </si>
  <si>
    <t xml:space="preserve">Okulary jednorazowego użytku chroniące przed rozpryskami cieczy zapewniające ochronę oczu przed możliwymi rozpryskami krwi, płynów ustrojowych, chemikaliów i innych potencjalnie zakaźnych i szkodliwych substancji. Z warstwą ochronną przeciw parowaniu. Możliwość wymiany szybek. Zapewniają ochronę również w części bocznej. Lekkie – waga ok. 5,5 g. Kategoria I Środków Ochrony Indywidualnej zgodnie z Dyrektywą 89/686/EEC. Opakowanie 50 szt. </t>
  </si>
  <si>
    <t>Półmaska filtrująca FFP3 NR D  zgodnie z EN149:2001 + A1:2009 (badanie chlorkiem sodu 0,12 %; badanie olejem parafinowym 0,31 %; opór oddychania 1,53 l/min) , z zaworem, trzyczęściowa rozkładana konstrukcja wyposażona w piankę w części górnej maski umożliwiająca szczelne przyleganie do twarzy, wyposażona w zintegrowaną kształtkę na nos. Pozytywny wynik testu na zatkanie pyłem dolomitowym. Maska w kolorze żółtym z niebieskimi gumkami mocującymi. Możliwość użytkowania podczas pracy z lekami cytostatycznymi. Nie zawiera lateksu. Opakowanie a’1 szt. z nadrukowaną graficzną instrukcją zakładania</t>
  </si>
  <si>
    <t>Pakiet 21 . Środki ochrony indywidualnej</t>
  </si>
  <si>
    <t>Paski mocujące, cienkie, hydrokoloidowe zapewniające dodatkowe zabezpieczenie krawędzi przylepca sprzętu stomijnego lub opatrunków. Kształt pólksiężyc (3 x 9) . Opakowanie = 20 szt</t>
  </si>
  <si>
    <t>Paski mocujące, cienkie, hydrokoloidowe  zapewniające dodatkowe zabezpieczenie krawędzi przylepca sprzętu stomijnego lub opatrunków. Kształt prosty (3 x 11) . Opakowanie = 15 szt</t>
  </si>
  <si>
    <t>Pasta uszczelniająco-gojąca Wykonana z materiału hydrokoloidowego składającego się z trzech różnych hydrokoloidów, posiadająca właściwości ochronne i gojące. Lepka konsystencja pasty doskonale uszczelnia przestrzeń pomiędzy brzegiem otworu płytki lub przylepca, a stomią, zapobiega podciekaniu treści jelitowej lub moczu pod płytkę, uszczelniając ją w okolicy stomii. Wypełnia nierówności na skórze wokół stomii. Zawiera alkohol. Tuba 60g.</t>
  </si>
  <si>
    <t>Pasta gojąca; Wykonana z materiału hydrokoloidowego składającego się z trzech różnych hydrokoloidów, posiadająca właściwości ochronne i gojące. Przeznaczona do leczenia powikłań skórnych wokół stomii. Charakteryzuje się dużą przyczepnością, zwłaszcza do wilgotnej skory. Ma tłustą konsystencję. Tuba 30g.</t>
  </si>
  <si>
    <t>Puder stomijny wykonany z materiału hydrokoloidowego składającego się z trzech różnych hydrokoloidów, łagodzi stany zapalne, przyspiesza proces gojenia podrażnionej skóry i pochłania wysięk surowiczy, przez co poprawia szczelność i przyleganie sprzętu stomijnego do skóry oraz przedłuża czas jego utrzymania. Opakowanie 25g.</t>
  </si>
  <si>
    <t>Gaziki nasączone płynem ochraniającym. Płyn, którym nasączone są gaziki, tworzy na skorze brzucha cienką ochronną warstwę zabezpieczającą skórę przed podrażnieniami. Ułatwia  przyklejanie płytek, zwiększa przyleganie i szczelność sprzętu stomijnego; opakowanie=100 szt.</t>
  </si>
  <si>
    <t>Gaziki nasączone płynem zmywającym. Przeznaczone do usuwania wszelkich nieczystości oraz pozostałości sprzętu stomijnego. Ułatwiają zdejmowanie sprzętu stomijnego. Pomarańczowy zapach; opakowanie = 100 szt.</t>
  </si>
  <si>
    <t xml:space="preserve">Spray ochronny, hypoalergiczny produkt przeznaczony do stosowania na skórę wokół stomii jako dodatkowe zabezpieczenie przed szkodliwym działaniem treści jelitowej lub moczu. Dzięki nowoczesnej technologii silikonowej, wygładza skórę wokół stomii i tworzy na niej mikroskopijną, cienką powłokę ochronną. Podczas stosowania nie szczypie. Zwiększa przyleganie sprzętu stomijnego. Przeznaczony jest dla wszystkich osób ze stomią. </t>
  </si>
  <si>
    <t>Aerozol przeznaczony do bezbolesnego i szybkiego usuwania przylepca ze skóry wokół stomii. 100% sylikonowa formuła. Bez butanu. Obojetny gaz rozpylający.</t>
  </si>
  <si>
    <t>Pierścienie bezalkoholowe wykonane z materiału hydrokoloidowego o właściwościach ochronnych i gojących, służące do uszczelniania szczelin pomiędzy stomią a przylepcem w worku stomijnym oraz do wypełniania nierówności na skórze wokół stomii. Pierścienie wykonane z materiału, który można modelować, rozrywać i łączyć w celu uzyskania odpowiedniej konsystencji i kształtu. Materiał pierścienia o właściwościach żelujących, który puchnie w kontakcie z wydzielina ze stomii. Pierścienie zwiększają przyczepność sprzętu stomijnego oraz chronią skórę przed podciekaniem. Rozmiar 98mm.; opakowanie =10 szt.</t>
  </si>
  <si>
    <t>Pianka do mycia skóry o zbalansowanym pH przeznaczona jest do mycia, pielęgnacji i nawilżania skóry wokół stomii. Stuży do oczyszczania stomii i skóry wokół niej z pozostałoci treści jelitowej lub moczu. Zawiera aloes i łagodne substancje nawilżające. Posiada właciwości łagodzące i ochronne. Jest bardzo delikatna dla wrażliwej lub podrażnionej skóry oraz śluzówki jelita. Nie wymaga spłukiwania wodą, wystarczy wytarcie jej nadmiaru za pomoc ręcznika lub papieru toaletowego. Opakowanie =236 ml</t>
  </si>
  <si>
    <t>Krem nawilżajco-ochronny  przeznaczony do stosowania na skórę wokół stomii w celu jej nawileżnia, pielęgnacji i ochrony. Nie zawiera substancji zapachowych oraz barwników. Pomaga zapobiegać uszkodzeniom skóry powstałym w wyniku jej kontaktu z treścią jelitową lub moczem. Krem nie wymaga zmywania. Przy odpowiednim stosowaniu, nie zmniejsza przyczepności sprzętu stomijnego. Tuba = 85g</t>
  </si>
  <si>
    <r>
      <rPr>
        <b/>
        <sz val="8"/>
        <rFont val="Calibri"/>
        <family val="2"/>
      </rPr>
      <t>Pierścienie bezalkoholowe</t>
    </r>
    <r>
      <rPr>
        <sz val="8"/>
        <rFont val="Calibri"/>
        <family val="2"/>
      </rPr>
      <t xml:space="preserve"> wykonane z materiału hydrokoloidowego o właściwościach ochronnych i gojących, służące do uszczelniania szczelin pomiędzy stomią a przylepcem w worku stomijnym oraz do wypełniania nierówności na skórze wokół stomii. Pierścienie wykonane z materiału, który można modelować, rozrywać i łączyć w celu uzyskania odpowiedniej konsystencji i kształtu. Materiał pierścienia o właściwościach żelujących, który puchnie w kontakcie z wydzieliną ze stomii. Pierścienie zwiększają przyczepność sprzętu stomijnego oraz chronią skórę przed podciekaniem. </t>
    </r>
    <r>
      <rPr>
        <b/>
        <sz val="8"/>
        <rFont val="Calibri"/>
        <family val="2"/>
      </rPr>
      <t>Rozmiar 48mm; opakowanie max. 10 szt.</t>
    </r>
  </si>
  <si>
    <t>Zestaw do higieny jamy ustnej. Sterylny, zestaw jednorazowego użytku, w skład którego wchodzi rękojeść z wbudowaną regulacją siły ssania, jedna szczoteczka do mycia zębów z funkcją odsysania oraz trzy gąbki z funkcją odsysania do mycia jamy ustnej, zamocowane na stałe, stabilne, połączone trwale z krótkim odcinkiem drenu. Rękojeść kompatybilna (końcówka rączki zaopatrzona w krótki dren) z łącznikiem schodkowym na drenach połączeniowych, służącymi  do podłączenia systemów do odsysania.</t>
  </si>
  <si>
    <t>Cewnik do odsysania wydzieliny z jamy ustnej, z wtopionym drutem pozwalającym na ukształtowanie cewnika, dł. cewnika z nasadką 15 cm (+/- 1 cm), okrągła, atraumatyczna końcówka, rozmieszczenie otworów uniemożliwiające zasysanie śluzówki, jednorazowego użytku. W jednym opakowaniu 10 szt.,</t>
  </si>
  <si>
    <t>Pakiet 22 . Pielęgnacja stomii</t>
  </si>
  <si>
    <t>Pakiet 23 Pielęgnacja jamy ustnej</t>
  </si>
  <si>
    <t>Zestaw do 24-godzinnej toalety jamy ustnej na 6 procedur o składzie co najmniej: 2 osobne opakowania każde zawierające: 1 szczoteczkę  (co najmniej 3000 pkt. kontaktowych wykonanych z włókna) z odsysaniem z 3 otworami ssącymi, z poziomą manualną zastawką do regulacji siły odsysania i pofałdowaną gąbką na górnej powierzchni, 7 ml płynu z 0,12% roztworem chlorheksydyny w  saszetce, 1 gąbkę aplikator. Oraz: 4 osobne opakowanie zawierające: 1 gąbkę pokrytą dwuwęglanem sodu z odsysaniem z poziomą manualną zastawką do regulacji siły odsysania oraz z zagiętą końcówką, 7 ml bezalkoholowego płynu do płukania jamy ustnej z 1,5% roztworem nadtlenku wodoru w saszetce, 1 saszetkę z 2 g preparatu nawilżającego do ust na bazie wodnej z cetylpirydyną i witaminą E oraz 1 gąbkę aplikator Każde pojedyncze opakowanie pełni jednocześnie funkcję pojemnika na płyn i pozwala na przygotowanie roztworu roboczego przed otwarciem opakowania. Zestaw o potwierdzonej badaniami klinicznymi skuteczności w redukcji VAP. Zestaw z uchwytem do yankauera, umożliwia powieszenie na zawieszce. Zarejestrowany jako wyrob medyczny klasy IIa</t>
  </si>
  <si>
    <r>
      <t xml:space="preserve">
Zestaw do 24-godzinnej toalety jamy ustnej na 6 procedur o składzie co najmniej: 2 osobne opakowania każde zawierające: 1 małą szczoteczkę do zębów z odsysaniem dla dzieci, dorosłych o małym otworze jamy Zestaw do 24-godzinnej toalety jamy ustnej na 6 procedur o składzie co najmniej: ustnej lub ze szczękościskiem, z 3 otworami ssącymi, z poziomą manualną zastawką do regulacji siły odsysania, 7 ml bezalkoholowego płynu do płukania jamy ustnej z 0,05% roztworem chlorku cetylpirydyny w wyciskanej saszetce, 1 saszetkę z 2 g preparatu nawilżającego do ust na bazie wodnej z cetylpirydyną i witaminą E oraz 1 gąbkę aplikator.</t>
    </r>
    <r>
      <rPr>
        <sz val="8"/>
        <rFont val="Calibri"/>
        <family val="2"/>
      </rPr>
      <t xml:space="preserve"> Oraz: </t>
    </r>
    <r>
      <rPr>
        <sz val="8"/>
        <color indexed="8"/>
        <rFont val="Calibri"/>
        <family val="2"/>
      </rPr>
      <t>4 osobne opakowanie zawierające 1 okrągłą gąbkę z odsysaniem, z 2 otworami ssącymi, z poziomą manualną zastawką do regulacji siły odsysania oraz z zagiętą końcówką, 7 ml bezalkoholowego płynu do płukania jamy ustnej z 0,05% roztworem chlorku cetylpirydyny w wyciskanej saszetce, 1 saszetkę z 2 g preparatu nawilżającego do ust na bazie wodnej z cetylpirydyną i witaminą E oraz 1 gąbkę aplikator. Każde pojedyncze opakowanie pełni jednocześnie funkcję pojemnika na płyn i pozwala na przygotowanie roztworu roboczego przed otwarciem opakowania.. Zestaw zarejestrowany jako wyrób medyczny klasy IIa</t>
    </r>
  </si>
  <si>
    <t>Pakiet 4. Dostawa kompletów pościeli jednorazowej</t>
  </si>
  <si>
    <t>Pakiet 24 zestawy 24 - godzinne</t>
  </si>
  <si>
    <t>Bluza z krótkim rękawem wykonana z miękkiej włókniny bawełnopodobnej o gramaturze 47g/m² w kolorze niebieskim. Rękawy krótkie zakończone obszyciem. Bluza wyposażona w  3 duże kieszenie (2 na dole bluzy, 1 na piersi). Dekolt wyposażony z przodu w zapięcie na biały nap. Rozmiary S- XXL, wszyta metka informująca o rozmiarze. Dół bluzy obszyty.  Wytrzymałość na wypychanie – na sucho 106 kPa , wytrzymałość na rozciąganie- na sucho 44,3 N,  czystość pod względem cząstek stałych 2,0 IPM, poziom pylenia 2,1 Log10.  Bluza pakowana jednostkowo z etykietą zawierającą informacje z nazwą, nr kat. Produktu, producentem, datą produkcji, ważności.</t>
  </si>
  <si>
    <t>Spodnie  wykonane z miękkiej włókniny bawełnopodobnej o gramaturze 47g/m² w kolorze niebieskim. Wiązane na troki w pasie. Wyposażone w  1 dużą kieszeń zapinaną na nap. Rozmiary S- XXL, wszyta metka informująca o rozmiarze. Nogawki obszyte. Wytrzymałość na wypychanie – na sucho 106 kPa , wytrzymałość na rozciąganie- na sucho 44,3 N,  czystość pod względem cząstek stałych 2,0 IPM, poziom pylenia 2,1 Log10.  Bluza pakowana jednostkowo z etykietą zawierającą informacje z nazwą, nr kat. Produktu, producentem, datą produkcji, ważności.</t>
  </si>
  <si>
    <t xml:space="preserve">FORMULARZ ASORTYMENTOWO – ILOŚCIOWO – CENOWY </t>
  </si>
  <si>
    <t>nr sprawy: ZP/44/2019</t>
  </si>
  <si>
    <t>Pakiet 25 Bluzy i spodnie z włókniny bawełnopodobnej</t>
  </si>
  <si>
    <t>Załącznik nr 2</t>
  </si>
  <si>
    <t>Określenie właściwej stawki VAT należy do Wykonawcy. Należy podać stawkę VAT obowiązującą na dzień otwarcia ofert.</t>
  </si>
  <si>
    <t>należy podać pod każdym zaoferowanym Pakietem.</t>
  </si>
  <si>
    <t>W Formularzu  należy wykreślić bądź usunąć pakiety, na które Wykonawca nie składa oferty.</t>
  </si>
  <si>
    <r>
      <rPr>
        <b/>
        <sz val="8"/>
        <color indexed="10"/>
        <rFont val="Tahoma"/>
        <family val="2"/>
      </rPr>
      <t xml:space="preserve">Deklarowany termin płatności  …………dni </t>
    </r>
    <r>
      <rPr>
        <sz val="8"/>
        <color indexed="10"/>
        <rFont val="Tahoma"/>
        <family val="2"/>
      </rPr>
      <t>(od 45 dni do max. 60 dni), licząc od daty otrzymania przez Zamawiającego faktury VAT)</t>
    </r>
  </si>
  <si>
    <r>
      <rPr>
        <b/>
        <sz val="8"/>
        <color indexed="10"/>
        <rFont val="Tahoma"/>
        <family val="2"/>
      </rPr>
      <t>Deklarowany termin dostaw cząstkowych</t>
    </r>
    <r>
      <rPr>
        <sz val="8"/>
        <color indexed="10"/>
        <rFont val="Tahoma"/>
        <family val="2"/>
      </rPr>
      <t xml:space="preserve">  ………….</t>
    </r>
    <r>
      <rPr>
        <b/>
        <sz val="8"/>
        <color indexed="10"/>
        <rFont val="Tahoma"/>
        <family val="2"/>
      </rPr>
      <t xml:space="preserve"> dni rob.</t>
    </r>
    <r>
      <rPr>
        <sz val="8"/>
        <color indexed="10"/>
        <rFont val="Tahoma"/>
        <family val="2"/>
      </rPr>
      <t xml:space="preserve"> (od 2 do max. 5 dni w dni rob. (pon. – pt.) od złożenia zapotrzebowania)</t>
    </r>
  </si>
  <si>
    <r>
      <t>Deklarowany termin wykonania reklamacji …………. dni rob.</t>
    </r>
    <r>
      <rPr>
        <sz val="8"/>
        <color indexed="10"/>
        <rFont val="Tahoma"/>
        <family val="2"/>
      </rPr>
      <t xml:space="preserve"> (od 2 do max. 5 dni w dni rob. (pon. – pt.) od złożenia zapotrzebowania)</t>
    </r>
  </si>
  <si>
    <t>kwalifikowany podpis elektroniczny przedstawiciela Wykonawcy</t>
  </si>
  <si>
    <t>Zgodnie zapisami w rozdz. XVI SIWZ cena , termin dostaw cząstkowych, termin wykonania reklamacji, termin płatności stanowią kryterium oceny ofert -</t>
  </si>
  <si>
    <t>Wartość netto zł</t>
  </si>
  <si>
    <t>Cena jedn. brutto zł</t>
  </si>
  <si>
    <t xml:space="preserve">Wartość brutto zł (poz. 8x9) </t>
  </si>
  <si>
    <t>xxx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</si>
</sst>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;[Red]#,##0.00"/>
    <numFmt numFmtId="166" formatCode="#,##0.00\ &quot;zł&quot;"/>
    <numFmt numFmtId="167" formatCode="#,##0.00&quot; zł&quot;;[Red]#,##0.00&quot; 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[$zł-415]_-;\-* #,##0.00\ [$zł-415]_-;_-* &quot;-&quot;??\ [$zł-415]_-;_-@_-"/>
    <numFmt numFmtId="173" formatCode="[$-415]d\ mmmm\ yyyy"/>
    <numFmt numFmtId="174" formatCode="#,##0.00_ ;\-#,##0.00\ "/>
  </numFmts>
  <fonts count="79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9"/>
      <name val="Arial"/>
      <family val="2"/>
    </font>
    <font>
      <sz val="10"/>
      <name val="Tahoma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8"/>
      <name val="Calibri"/>
      <family val="2"/>
    </font>
    <font>
      <vertAlign val="superscript"/>
      <sz val="8"/>
      <color indexed="8"/>
      <name val="Calibri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b/>
      <i/>
      <sz val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 CE"/>
      <family val="0"/>
    </font>
    <font>
      <u val="single"/>
      <sz val="10"/>
      <color indexed="30"/>
      <name val="Arial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7"/>
      <name val="Czcionka tekstu podstawowego"/>
      <family val="2"/>
    </font>
    <font>
      <b/>
      <sz val="13"/>
      <color indexed="57"/>
      <name val="Czcionka tekstu podstawowego"/>
      <family val="2"/>
    </font>
    <font>
      <b/>
      <sz val="11"/>
      <color indexed="57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8"/>
      <name val="Calibri"/>
      <family val="2"/>
    </font>
    <font>
      <b/>
      <sz val="11"/>
      <color indexed="10"/>
      <name val="Czcionka tekstu podstawowego"/>
      <family val="2"/>
    </font>
    <font>
      <u val="single"/>
      <sz val="10"/>
      <color indexed="61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7"/>
      <name val="Calibri Light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sz val="8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 CE"/>
      <family val="0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0"/>
      <color rgb="FFFF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8"/>
      <color rgb="FF333333"/>
      <name val="Calibri"/>
      <family val="2"/>
    </font>
    <font>
      <sz val="8"/>
      <color rgb="FF1A1A1A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5" fillId="33" borderId="10" xfId="57" applyFont="1" applyFill="1" applyBorder="1" applyAlignment="1">
      <alignment horizontal="center" vertical="center" wrapText="1"/>
      <protection/>
    </xf>
    <xf numFmtId="0" fontId="5" fillId="33" borderId="10" xfId="56" applyFont="1" applyFill="1" applyBorder="1" applyAlignment="1">
      <alignment horizontal="center" vertical="center" wrapText="1" shrinkToFit="1"/>
      <protection/>
    </xf>
    <xf numFmtId="166" fontId="5" fillId="0" borderId="10" xfId="0" applyNumberFormat="1" applyFont="1" applyBorder="1" applyAlignment="1">
      <alignment vertical="center"/>
    </xf>
    <xf numFmtId="172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0" borderId="0" xfId="58" applyFont="1" applyAlignment="1">
      <alignment horizontal="center" vertical="center"/>
      <protection/>
    </xf>
    <xf numFmtId="9" fontId="5" fillId="0" borderId="10" xfId="62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4" fontId="7" fillId="0" borderId="0" xfId="0" applyNumberFormat="1" applyFont="1" applyFill="1" applyBorder="1" applyAlignment="1">
      <alignment horizontal="center" vertical="center"/>
    </xf>
    <xf numFmtId="0" fontId="5" fillId="33" borderId="10" xfId="55" applyFont="1" applyFill="1" applyBorder="1" applyAlignment="1">
      <alignment horizontal="center" vertical="center" wrapText="1"/>
      <protection/>
    </xf>
    <xf numFmtId="0" fontId="6" fillId="5" borderId="0" xfId="0" applyFont="1" applyFill="1" applyAlignment="1">
      <alignment vertical="center"/>
    </xf>
    <xf numFmtId="0" fontId="70" fillId="0" borderId="10" xfId="55" applyFont="1" applyFill="1" applyBorder="1" applyAlignment="1">
      <alignment vertical="center" wrapText="1"/>
      <protection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4" fontId="6" fillId="0" borderId="0" xfId="0" applyNumberFormat="1" applyFont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34" borderId="10" xfId="59" applyNumberFormat="1" applyFont="1" applyFill="1" applyBorder="1" applyAlignment="1">
      <alignment horizontal="center" vertical="center" wrapText="1"/>
      <protection/>
    </xf>
    <xf numFmtId="0" fontId="10" fillId="34" borderId="10" xfId="59" applyNumberFormat="1" applyFont="1" applyFill="1" applyBorder="1" applyAlignment="1">
      <alignment horizontal="center" vertical="center" wrapText="1" shrinkToFit="1"/>
      <protection/>
    </xf>
    <xf numFmtId="0" fontId="7" fillId="0" borderId="0" xfId="0" applyFont="1" applyAlignment="1">
      <alignment vertical="center"/>
    </xf>
    <xf numFmtId="1" fontId="5" fillId="0" borderId="10" xfId="55" applyNumberFormat="1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5" fillId="0" borderId="10" xfId="56" applyFont="1" applyFill="1" applyBorder="1" applyAlignment="1">
      <alignment horizontal="center" vertical="center" wrapText="1" shrinkToFit="1"/>
      <protection/>
    </xf>
    <xf numFmtId="166" fontId="5" fillId="0" borderId="10" xfId="0" applyNumberFormat="1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 wrapText="1"/>
    </xf>
    <xf numFmtId="0" fontId="5" fillId="0" borderId="0" xfId="58" applyFont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10" fillId="33" borderId="10" xfId="57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left" vertical="center" wrapText="1" shrinkToFit="1"/>
      <protection/>
    </xf>
    <xf numFmtId="0" fontId="8" fillId="33" borderId="10" xfId="56" applyFont="1" applyFill="1" applyBorder="1" applyAlignment="1">
      <alignment horizontal="center" vertical="center" wrapText="1" shrinkToFit="1"/>
      <protection/>
    </xf>
    <xf numFmtId="0" fontId="8" fillId="35" borderId="10" xfId="56" applyFont="1" applyFill="1" applyBorder="1" applyAlignment="1">
      <alignment horizontal="center" vertical="center" wrapText="1" shrinkToFit="1"/>
      <protection/>
    </xf>
    <xf numFmtId="0" fontId="8" fillId="36" borderId="10" xfId="56" applyFont="1" applyFill="1" applyBorder="1" applyAlignment="1">
      <alignment horizontal="center" vertical="center" wrapText="1" shrinkToFit="1"/>
      <protection/>
    </xf>
    <xf numFmtId="166" fontId="8" fillId="0" borderId="10" xfId="0" applyNumberFormat="1" applyFont="1" applyBorder="1" applyAlignment="1">
      <alignment vertical="center"/>
    </xf>
    <xf numFmtId="172" fontId="8" fillId="0" borderId="10" xfId="0" applyNumberFormat="1" applyFont="1" applyBorder="1" applyAlignment="1">
      <alignment horizontal="center" vertical="center" wrapText="1"/>
    </xf>
    <xf numFmtId="9" fontId="8" fillId="0" borderId="10" xfId="62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33" borderId="10" xfId="0" applyNumberFormat="1" applyFont="1" applyFill="1" applyBorder="1" applyAlignment="1">
      <alignment horizontal="center" vertical="center" wrapText="1"/>
    </xf>
    <xf numFmtId="0" fontId="8" fillId="0" borderId="10" xfId="55" applyFont="1" applyFill="1" applyBorder="1" applyAlignment="1">
      <alignment horizontal="left" vertical="center" wrapText="1" shrinkToFit="1"/>
      <protection/>
    </xf>
    <xf numFmtId="0" fontId="8" fillId="35" borderId="10" xfId="55" applyFont="1" applyFill="1" applyBorder="1" applyAlignment="1">
      <alignment horizontal="center" vertical="center" wrapText="1" shrinkToFit="1"/>
      <protection/>
    </xf>
    <xf numFmtId="0" fontId="8" fillId="0" borderId="10" xfId="56" applyFont="1" applyFill="1" applyBorder="1" applyAlignment="1">
      <alignment horizontal="center" vertical="center" wrapText="1" shrinkToFit="1"/>
      <protection/>
    </xf>
    <xf numFmtId="0" fontId="8" fillId="0" borderId="0" xfId="0" applyFont="1" applyAlignment="1">
      <alignment vertical="center"/>
    </xf>
    <xf numFmtId="0" fontId="8" fillId="0" borderId="10" xfId="55" applyFont="1" applyFill="1" applyBorder="1" applyAlignment="1">
      <alignment horizontal="center" vertical="center" wrapText="1" shrinkToFit="1"/>
      <protection/>
    </xf>
    <xf numFmtId="0" fontId="8" fillId="0" borderId="12" xfId="0" applyFont="1" applyFill="1" applyBorder="1" applyAlignment="1">
      <alignment vertical="center" wrapText="1"/>
    </xf>
    <xf numFmtId="1" fontId="8" fillId="0" borderId="10" xfId="55" applyNumberFormat="1" applyFont="1" applyFill="1" applyBorder="1" applyAlignment="1">
      <alignment horizontal="left" vertical="center" wrapText="1"/>
      <protection/>
    </xf>
    <xf numFmtId="1" fontId="8" fillId="0" borderId="10" xfId="55" applyNumberFormat="1" applyFont="1" applyFill="1" applyBorder="1" applyAlignment="1">
      <alignment horizontal="center" vertical="center" wrapText="1"/>
      <protection/>
    </xf>
    <xf numFmtId="0" fontId="10" fillId="33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3" xfId="55" applyFont="1" applyFill="1" applyBorder="1" applyAlignment="1">
      <alignment horizontal="left" vertical="center" wrapText="1" shrinkToFit="1"/>
      <protection/>
    </xf>
    <xf numFmtId="0" fontId="8" fillId="33" borderId="13" xfId="56" applyFont="1" applyFill="1" applyBorder="1" applyAlignment="1">
      <alignment horizontal="center" vertical="center" wrapText="1" shrinkToFit="1"/>
      <protection/>
    </xf>
    <xf numFmtId="0" fontId="8" fillId="0" borderId="13" xfId="56" applyFont="1" applyFill="1" applyBorder="1" applyAlignment="1">
      <alignment horizontal="center" vertical="center" wrapText="1" shrinkToFit="1"/>
      <protection/>
    </xf>
    <xf numFmtId="0" fontId="8" fillId="0" borderId="13" xfId="55" applyFont="1" applyFill="1" applyBorder="1" applyAlignment="1">
      <alignment horizontal="center" vertical="center" wrapText="1" shrinkToFit="1"/>
      <protection/>
    </xf>
    <xf numFmtId="166" fontId="8" fillId="0" borderId="13" xfId="0" applyNumberFormat="1" applyFont="1" applyBorder="1" applyAlignment="1">
      <alignment vertical="center"/>
    </xf>
    <xf numFmtId="172" fontId="8" fillId="0" borderId="13" xfId="0" applyNumberFormat="1" applyFont="1" applyBorder="1" applyAlignment="1">
      <alignment horizontal="center" vertical="center" wrapText="1"/>
    </xf>
    <xf numFmtId="9" fontId="8" fillId="0" borderId="13" xfId="62" applyFont="1" applyBorder="1" applyAlignment="1">
      <alignment horizontal="center" vertical="center"/>
    </xf>
    <xf numFmtId="44" fontId="8" fillId="0" borderId="1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10" xfId="59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0" fontId="8" fillId="0" borderId="10" xfId="59" applyNumberFormat="1" applyFont="1" applyFill="1" applyBorder="1" applyAlignment="1">
      <alignment horizontal="center" vertical="center" wrapText="1"/>
      <protection/>
    </xf>
    <xf numFmtId="166" fontId="8" fillId="0" borderId="10" xfId="59" applyNumberFormat="1" applyFont="1" applyFill="1" applyBorder="1" applyAlignment="1">
      <alignment horizontal="right" vertical="center" wrapText="1"/>
      <protection/>
    </xf>
    <xf numFmtId="0" fontId="72" fillId="0" borderId="10" xfId="0" applyFont="1" applyFill="1" applyBorder="1" applyAlignment="1">
      <alignment wrapText="1"/>
    </xf>
    <xf numFmtId="0" fontId="72" fillId="0" borderId="10" xfId="0" applyFont="1" applyFill="1" applyBorder="1" applyAlignment="1">
      <alignment vertical="top" wrapText="1"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33" borderId="13" xfId="57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justify" vertical="center"/>
    </xf>
    <xf numFmtId="0" fontId="8" fillId="0" borderId="13" xfId="56" applyFont="1" applyFill="1" applyBorder="1" applyAlignment="1">
      <alignment horizontal="left" vertical="center" wrapText="1" shrinkToFit="1"/>
      <protection/>
    </xf>
    <xf numFmtId="0" fontId="8" fillId="36" borderId="13" xfId="56" applyFont="1" applyFill="1" applyBorder="1" applyAlignment="1">
      <alignment horizontal="center" vertical="center" wrapText="1" shrinkToFit="1"/>
      <protection/>
    </xf>
    <xf numFmtId="0" fontId="73" fillId="0" borderId="10" xfId="44" applyFont="1" applyFill="1" applyBorder="1" applyAlignment="1">
      <alignment vertical="center" wrapText="1"/>
      <protection/>
    </xf>
    <xf numFmtId="0" fontId="73" fillId="0" borderId="14" xfId="44" applyFont="1" applyFill="1" applyBorder="1" applyAlignment="1">
      <alignment vertical="center" wrapText="1"/>
      <protection/>
    </xf>
    <xf numFmtId="0" fontId="8" fillId="8" borderId="10" xfId="56" applyFont="1" applyFill="1" applyBorder="1" applyAlignment="1">
      <alignment horizontal="center" vertical="center" wrapText="1" shrinkToFit="1"/>
      <protection/>
    </xf>
    <xf numFmtId="0" fontId="8" fillId="0" borderId="15" xfId="55" applyFont="1" applyFill="1" applyBorder="1" applyAlignment="1">
      <alignment horizontal="center" vertical="center" wrapText="1" shrinkToFit="1"/>
      <protection/>
    </xf>
    <xf numFmtId="166" fontId="8" fillId="0" borderId="15" xfId="0" applyNumberFormat="1" applyFont="1" applyBorder="1" applyAlignment="1">
      <alignment vertical="center"/>
    </xf>
    <xf numFmtId="0" fontId="8" fillId="33" borderId="13" xfId="0" applyNumberFormat="1" applyFont="1" applyFill="1" applyBorder="1" applyAlignment="1">
      <alignment horizontal="center" vertical="center" wrapText="1"/>
    </xf>
    <xf numFmtId="0" fontId="73" fillId="0" borderId="13" xfId="44" applyFont="1" applyFill="1" applyBorder="1" applyAlignment="1">
      <alignment vertical="center" wrapText="1"/>
      <protection/>
    </xf>
    <xf numFmtId="0" fontId="8" fillId="33" borderId="13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0" fontId="72" fillId="0" borderId="10" xfId="0" applyFont="1" applyFill="1" applyBorder="1" applyAlignment="1">
      <alignment vertical="center" wrapText="1"/>
    </xf>
    <xf numFmtId="0" fontId="8" fillId="33" borderId="10" xfId="57" applyFont="1" applyFill="1" applyBorder="1" applyAlignment="1">
      <alignment horizontal="center" vertical="center" wrapText="1"/>
      <protection/>
    </xf>
    <xf numFmtId="0" fontId="72" fillId="0" borderId="10" xfId="0" applyFont="1" applyFill="1" applyBorder="1" applyAlignment="1" quotePrefix="1">
      <alignment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44" fontId="8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3" fillId="0" borderId="10" xfId="0" applyFont="1" applyBorder="1" applyAlignment="1">
      <alignment vertical="center" wrapText="1"/>
    </xf>
    <xf numFmtId="0" fontId="72" fillId="0" borderId="10" xfId="55" applyFont="1" applyFill="1" applyBorder="1" applyAlignment="1">
      <alignment vertical="center" wrapText="1"/>
      <protection/>
    </xf>
    <xf numFmtId="0" fontId="73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8" fillId="0" borderId="10" xfId="55" applyFont="1" applyFill="1" applyBorder="1" applyAlignment="1">
      <alignment vertical="center" wrapText="1"/>
      <protection/>
    </xf>
    <xf numFmtId="1" fontId="8" fillId="36" borderId="10" xfId="56" applyNumberFormat="1" applyFont="1" applyFill="1" applyBorder="1" applyAlignment="1">
      <alignment horizontal="center" vertical="center" wrapText="1" shrinkToFit="1"/>
      <protection/>
    </xf>
    <xf numFmtId="0" fontId="11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8" fillId="0" borderId="10" xfId="53" applyFont="1" applyFill="1" applyBorder="1" applyAlignment="1">
      <alignment horizontal="left" vertical="center" wrapText="1"/>
      <protection/>
    </xf>
    <xf numFmtId="0" fontId="72" fillId="0" borderId="10" xfId="0" applyFont="1" applyBorder="1" applyAlignment="1">
      <alignment horizontal="left" vertical="center" wrapText="1"/>
    </xf>
    <xf numFmtId="0" fontId="72" fillId="0" borderId="1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10" xfId="57" applyFont="1" applyFill="1" applyBorder="1" applyAlignment="1">
      <alignment horizontal="center" vertical="center" wrapText="1"/>
      <protection/>
    </xf>
    <xf numFmtId="166" fontId="8" fillId="0" borderId="10" xfId="0" applyNumberFormat="1" applyFont="1" applyFill="1" applyBorder="1" applyAlignment="1">
      <alignment vertical="center"/>
    </xf>
    <xf numFmtId="0" fontId="8" fillId="0" borderId="10" xfId="56" applyNumberFormat="1" applyFont="1" applyFill="1" applyBorder="1" applyAlignment="1">
      <alignment horizontal="center" vertical="center" wrapText="1" shrinkToFit="1"/>
      <protection/>
    </xf>
    <xf numFmtId="0" fontId="5" fillId="0" borderId="10" xfId="56" applyNumberFormat="1" applyFont="1" applyFill="1" applyBorder="1" applyAlignment="1">
      <alignment horizontal="center" vertical="center" wrapText="1" shrinkToFi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1" fontId="5" fillId="0" borderId="10" xfId="55" applyNumberFormat="1" applyFont="1" applyFill="1" applyBorder="1" applyAlignment="1">
      <alignment horizontal="center" vertical="center" wrapText="1"/>
      <protection/>
    </xf>
    <xf numFmtId="0" fontId="8" fillId="8" borderId="10" xfId="0" applyFont="1" applyFill="1" applyBorder="1" applyAlignment="1">
      <alignment horizontal="center" vertical="center"/>
    </xf>
    <xf numFmtId="0" fontId="5" fillId="36" borderId="10" xfId="56" applyFont="1" applyFill="1" applyBorder="1" applyAlignment="1">
      <alignment horizontal="center" vertical="center" wrapText="1" shrinkToFit="1"/>
      <protection/>
    </xf>
    <xf numFmtId="0" fontId="74" fillId="0" borderId="10" xfId="0" applyFont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166" fontId="8" fillId="0" borderId="10" xfId="0" applyNumberFormat="1" applyFont="1" applyBorder="1" applyAlignment="1">
      <alignment vertical="center"/>
    </xf>
    <xf numFmtId="172" fontId="8" fillId="0" borderId="10" xfId="0" applyNumberFormat="1" applyFont="1" applyBorder="1" applyAlignment="1">
      <alignment horizontal="center" vertical="center" wrapText="1"/>
    </xf>
    <xf numFmtId="9" fontId="8" fillId="0" borderId="10" xfId="62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 wrapText="1"/>
    </xf>
    <xf numFmtId="0" fontId="8" fillId="0" borderId="10" xfId="53" applyFont="1" applyFill="1" applyBorder="1" applyAlignment="1">
      <alignment horizontal="left" vertical="center" wrapText="1"/>
      <protection/>
    </xf>
    <xf numFmtId="1" fontId="8" fillId="0" borderId="10" xfId="55" applyNumberFormat="1" applyFont="1" applyFill="1" applyBorder="1" applyAlignment="1">
      <alignment horizontal="left" vertical="center" wrapText="1"/>
      <protection/>
    </xf>
    <xf numFmtId="0" fontId="8" fillId="33" borderId="10" xfId="56" applyFont="1" applyFill="1" applyBorder="1" applyAlignment="1">
      <alignment horizontal="center" vertical="center" wrapText="1" shrinkToFi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33" borderId="10" xfId="57" applyFont="1" applyFill="1" applyBorder="1" applyAlignment="1">
      <alignment horizontal="center" vertical="center" wrapText="1"/>
      <protection/>
    </xf>
    <xf numFmtId="0" fontId="72" fillId="0" borderId="10" xfId="55" applyFont="1" applyFill="1" applyBorder="1" applyAlignment="1">
      <alignment vertical="center" wrapText="1"/>
      <protection/>
    </xf>
    <xf numFmtId="172" fontId="8" fillId="0" borderId="13" xfId="0" applyNumberFormat="1" applyFont="1" applyBorder="1" applyAlignment="1">
      <alignment horizontal="center" vertical="center" wrapText="1"/>
    </xf>
    <xf numFmtId="0" fontId="8" fillId="0" borderId="10" xfId="55" applyFont="1" applyFill="1" applyBorder="1" applyAlignment="1">
      <alignment horizontal="left" vertical="center" wrapText="1" shrinkToFit="1"/>
      <protection/>
    </xf>
    <xf numFmtId="0" fontId="8" fillId="33" borderId="10" xfId="55" applyFont="1" applyFill="1" applyBorder="1" applyAlignment="1">
      <alignment horizontal="center" vertical="center" wrapText="1" shrinkToFit="1"/>
      <protection/>
    </xf>
    <xf numFmtId="0" fontId="8" fillId="0" borderId="10" xfId="56" applyFont="1" applyFill="1" applyBorder="1" applyAlignment="1">
      <alignment horizontal="center" vertical="center" wrapText="1" shrinkToFit="1"/>
      <protection/>
    </xf>
    <xf numFmtId="0" fontId="8" fillId="0" borderId="10" xfId="55" applyFont="1" applyFill="1" applyBorder="1" applyAlignment="1">
      <alignment horizontal="center" vertical="center" wrapText="1" shrinkToFi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1" fontId="8" fillId="0" borderId="10" xfId="55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8" borderId="10" xfId="56" applyFont="1" applyFill="1" applyBorder="1" applyAlignment="1">
      <alignment horizontal="center" vertical="center" wrapText="1" shrinkToFit="1"/>
      <protection/>
    </xf>
    <xf numFmtId="0" fontId="8" fillId="8" borderId="10" xfId="59" applyNumberFormat="1" applyFont="1" applyFill="1" applyBorder="1" applyAlignment="1">
      <alignment horizontal="center" vertical="center" wrapText="1"/>
      <protection/>
    </xf>
    <xf numFmtId="0" fontId="7" fillId="0" borderId="16" xfId="0" applyFont="1" applyBorder="1" applyAlignment="1">
      <alignment vertical="center"/>
    </xf>
    <xf numFmtId="0" fontId="8" fillId="2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3" xfId="0" applyFont="1" applyBorder="1" applyAlignment="1">
      <alignment vertical="center" wrapText="1"/>
    </xf>
    <xf numFmtId="0" fontId="73" fillId="0" borderId="13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9" fontId="8" fillId="0" borderId="10" xfId="0" applyNumberFormat="1" applyFont="1" applyBorder="1" applyAlignment="1">
      <alignment horizontal="center" vertical="center"/>
    </xf>
    <xf numFmtId="0" fontId="75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center"/>
    </xf>
    <xf numFmtId="0" fontId="72" fillId="0" borderId="13" xfId="55" applyFont="1" applyFill="1" applyBorder="1" applyAlignment="1">
      <alignment vertical="center" wrapText="1"/>
      <protection/>
    </xf>
    <xf numFmtId="0" fontId="72" fillId="0" borderId="10" xfId="0" applyFont="1" applyBorder="1" applyAlignment="1">
      <alignment vertical="center" wrapText="1"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72" fillId="0" borderId="13" xfId="55" applyFont="1" applyFill="1" applyBorder="1" applyAlignment="1">
      <alignment vertical="center" wrapText="1"/>
      <protection/>
    </xf>
    <xf numFmtId="0" fontId="8" fillId="0" borderId="13" xfId="56" applyFont="1" applyFill="1" applyBorder="1" applyAlignment="1">
      <alignment horizontal="center" vertical="center" wrapText="1" shrinkToFit="1"/>
      <protection/>
    </xf>
    <xf numFmtId="0" fontId="8" fillId="0" borderId="13" xfId="56" applyNumberFormat="1" applyFont="1" applyFill="1" applyBorder="1" applyAlignment="1">
      <alignment horizontal="center" vertical="center" wrapText="1" shrinkToFit="1"/>
      <protection/>
    </xf>
    <xf numFmtId="0" fontId="8" fillId="8" borderId="13" xfId="56" applyNumberFormat="1" applyFont="1" applyFill="1" applyBorder="1" applyAlignment="1">
      <alignment horizontal="center" vertical="center" wrapText="1" shrinkToFit="1"/>
      <protection/>
    </xf>
    <xf numFmtId="166" fontId="8" fillId="0" borderId="13" xfId="0" applyNumberFormat="1" applyFont="1" applyFill="1" applyBorder="1" applyAlignment="1">
      <alignment vertical="center"/>
    </xf>
    <xf numFmtId="9" fontId="8" fillId="0" borderId="13" xfId="62" applyFont="1" applyFill="1" applyBorder="1" applyAlignment="1">
      <alignment horizontal="center" vertical="center"/>
    </xf>
    <xf numFmtId="44" fontId="8" fillId="0" borderId="13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8" borderId="10" xfId="0" applyNumberFormat="1" applyFont="1" applyFill="1" applyBorder="1" applyAlignment="1">
      <alignment horizontal="center" vertical="center"/>
    </xf>
    <xf numFmtId="0" fontId="8" fillId="0" borderId="10" xfId="54" applyFont="1" applyFill="1" applyBorder="1" applyAlignment="1">
      <alignment horizontal="left" vertical="center" wrapText="1"/>
      <protection/>
    </xf>
    <xf numFmtId="0" fontId="8" fillId="0" borderId="10" xfId="54" applyFont="1" applyFill="1" applyBorder="1" applyAlignment="1">
      <alignment vertical="center" wrapText="1"/>
      <protection/>
    </xf>
    <xf numFmtId="0" fontId="8" fillId="0" borderId="10" xfId="0" applyFont="1" applyBorder="1" applyAlignment="1">
      <alignment vertical="center"/>
    </xf>
    <xf numFmtId="0" fontId="8" fillId="0" borderId="10" xfId="0" applyNumberFormat="1" applyFont="1" applyBorder="1" applyAlignment="1">
      <alignment vertical="center" wrapText="1"/>
    </xf>
    <xf numFmtId="0" fontId="5" fillId="0" borderId="10" xfId="57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left" wrapText="1"/>
    </xf>
    <xf numFmtId="0" fontId="76" fillId="0" borderId="0" xfId="0" applyFont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Border="1" applyAlignment="1">
      <alignment/>
    </xf>
    <xf numFmtId="0" fontId="77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76" fillId="0" borderId="0" xfId="0" applyFont="1" applyAlignment="1">
      <alignment horizontal="left"/>
    </xf>
    <xf numFmtId="0" fontId="20" fillId="37" borderId="0" xfId="0" applyFont="1" applyFill="1" applyAlignment="1">
      <alignment vertical="center"/>
    </xf>
    <xf numFmtId="0" fontId="0" fillId="37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1" fillId="37" borderId="0" xfId="0" applyFont="1" applyFill="1" applyAlignment="1">
      <alignment vertical="center"/>
    </xf>
    <xf numFmtId="44" fontId="22" fillId="0" borderId="0" xfId="0" applyNumberFormat="1" applyFont="1" applyBorder="1" applyAlignment="1">
      <alignment horizontal="center" vertical="center"/>
    </xf>
    <xf numFmtId="44" fontId="10" fillId="0" borderId="0" xfId="0" applyNumberFormat="1" applyFont="1" applyFill="1" applyBorder="1" applyAlignment="1">
      <alignment horizontal="center" vertical="center"/>
    </xf>
    <xf numFmtId="0" fontId="13" fillId="37" borderId="0" xfId="0" applyFont="1" applyFill="1" applyAlignment="1">
      <alignment vertical="center"/>
    </xf>
    <xf numFmtId="0" fontId="5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8" fillId="2" borderId="10" xfId="0" applyFont="1" applyFill="1" applyBorder="1" applyAlignment="1">
      <alignment horizontal="center" vertical="center" wrapText="1"/>
    </xf>
    <xf numFmtId="0" fontId="10" fillId="34" borderId="10" xfId="59" applyNumberFormat="1" applyFont="1" applyFill="1" applyBorder="1" applyAlignment="1">
      <alignment horizontal="center" vertical="center" wrapText="1"/>
      <protection/>
    </xf>
    <xf numFmtId="0" fontId="78" fillId="0" borderId="0" xfId="0" applyFont="1" applyAlignment="1">
      <alignment horizontal="center"/>
    </xf>
    <xf numFmtId="44" fontId="22" fillId="0" borderId="0" xfId="0" applyNumberFormat="1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165" fontId="8" fillId="38" borderId="10" xfId="59" applyNumberFormat="1" applyFont="1" applyFill="1" applyBorder="1" applyAlignment="1">
      <alignment horizontal="center" vertical="center" wrapText="1"/>
      <protection/>
    </xf>
    <xf numFmtId="165" fontId="5" fillId="2" borderId="10" xfId="59" applyNumberFormat="1" applyFont="1" applyFill="1" applyBorder="1" applyAlignment="1">
      <alignment horizontal="center" vertical="center" wrapText="1"/>
      <protection/>
    </xf>
    <xf numFmtId="0" fontId="78" fillId="0" borderId="0" xfId="0" applyFont="1" applyAlignment="1">
      <alignment horizontal="center"/>
    </xf>
    <xf numFmtId="165" fontId="10" fillId="38" borderId="10" xfId="59" applyNumberFormat="1" applyFont="1" applyFill="1" applyBorder="1" applyAlignment="1">
      <alignment horizontal="center" vertical="center" wrapText="1"/>
      <protection/>
    </xf>
    <xf numFmtId="0" fontId="10" fillId="38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12" xfId="0" applyFont="1" applyFill="1" applyBorder="1" applyAlignment="1">
      <alignment horizontal="center" vertical="center"/>
    </xf>
    <xf numFmtId="0" fontId="5" fillId="38" borderId="13" xfId="59" applyFont="1" applyFill="1" applyBorder="1" applyAlignment="1">
      <alignment horizontal="center" vertical="center" wrapText="1"/>
      <protection/>
    </xf>
    <xf numFmtId="0" fontId="5" fillId="38" borderId="15" xfId="59" applyFont="1" applyFill="1" applyBorder="1" applyAlignment="1">
      <alignment horizontal="center" vertical="center" wrapText="1"/>
      <protection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5" fillId="38" borderId="21" xfId="59" applyFont="1" applyFill="1" applyBorder="1" applyAlignment="1">
      <alignment horizontal="center" vertical="center" wrapText="1"/>
      <protection/>
    </xf>
    <xf numFmtId="0" fontId="5" fillId="38" borderId="22" xfId="59" applyFont="1" applyFill="1" applyBorder="1" applyAlignment="1">
      <alignment horizontal="center" vertical="center" wrapText="1"/>
      <protection/>
    </xf>
    <xf numFmtId="0" fontId="8" fillId="2" borderId="23" xfId="0" applyFont="1" applyFill="1" applyBorder="1" applyAlignment="1">
      <alignment horizontal="center" vertical="center" wrapText="1"/>
    </xf>
    <xf numFmtId="165" fontId="5" fillId="38" borderId="13" xfId="59" applyNumberFormat="1" applyFont="1" applyFill="1" applyBorder="1" applyAlignment="1">
      <alignment horizontal="center" vertical="center" wrapText="1"/>
      <protection/>
    </xf>
    <xf numFmtId="165" fontId="5" fillId="38" borderId="15" xfId="59" applyNumberFormat="1" applyFont="1" applyFill="1" applyBorder="1" applyAlignment="1">
      <alignment horizontal="center" vertical="center" wrapText="1"/>
      <protection/>
    </xf>
    <xf numFmtId="165" fontId="5" fillId="38" borderId="13" xfId="59" applyNumberFormat="1" applyFont="1" applyFill="1" applyBorder="1" applyAlignment="1">
      <alignment horizontal="center" vertical="center" wrapText="1" shrinkToFit="1"/>
      <protection/>
    </xf>
    <xf numFmtId="165" fontId="5" fillId="38" borderId="15" xfId="59" applyNumberFormat="1" applyFont="1" applyFill="1" applyBorder="1" applyAlignment="1">
      <alignment horizontal="center" vertical="center" wrapText="1" shrinkToFit="1"/>
      <protection/>
    </xf>
    <xf numFmtId="10" fontId="5" fillId="38" borderId="13" xfId="59" applyNumberFormat="1" applyFont="1" applyFill="1" applyBorder="1" applyAlignment="1">
      <alignment horizontal="center" vertical="center" wrapText="1" shrinkToFit="1"/>
      <protection/>
    </xf>
    <xf numFmtId="10" fontId="5" fillId="38" borderId="15" xfId="59" applyNumberFormat="1" applyFont="1" applyFill="1" applyBorder="1" applyAlignment="1">
      <alignment horizontal="center" vertical="center" wrapText="1" shrinkToFit="1"/>
      <protection/>
    </xf>
    <xf numFmtId="0" fontId="7" fillId="38" borderId="11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165" fontId="5" fillId="38" borderId="10" xfId="59" applyNumberFormat="1" applyFont="1" applyFill="1" applyBorder="1" applyAlignment="1">
      <alignment horizontal="center" vertical="center" wrapText="1"/>
      <protection/>
    </xf>
    <xf numFmtId="165" fontId="5" fillId="38" borderId="10" xfId="59" applyNumberFormat="1" applyFont="1" applyFill="1" applyBorder="1" applyAlignment="1">
      <alignment horizontal="center" vertical="center" wrapText="1" shrinkToFit="1"/>
      <protection/>
    </xf>
    <xf numFmtId="10" fontId="5" fillId="38" borderId="10" xfId="59" applyNumberFormat="1" applyFont="1" applyFill="1" applyBorder="1" applyAlignment="1">
      <alignment horizontal="center" vertical="center" wrapText="1" shrinkToFit="1"/>
      <protection/>
    </xf>
    <xf numFmtId="0" fontId="5" fillId="38" borderId="10" xfId="59" applyFont="1" applyFill="1" applyBorder="1" applyAlignment="1">
      <alignment horizontal="center" vertical="center" wrapText="1"/>
      <protection/>
    </xf>
    <xf numFmtId="0" fontId="8" fillId="2" borderId="10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38" borderId="13" xfId="59" applyFont="1" applyFill="1" applyBorder="1" applyAlignment="1">
      <alignment horizontal="center" vertical="center" wrapText="1"/>
      <protection/>
    </xf>
    <xf numFmtId="0" fontId="8" fillId="38" borderId="15" xfId="59" applyFont="1" applyFill="1" applyBorder="1" applyAlignment="1">
      <alignment horizontal="center" vertical="center" wrapText="1"/>
      <protection/>
    </xf>
    <xf numFmtId="0" fontId="5" fillId="2" borderId="10" xfId="59" applyFont="1" applyFill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8" fillId="38" borderId="10" xfId="59" applyFont="1" applyFill="1" applyBorder="1" applyAlignment="1">
      <alignment horizontal="center" vertical="center" wrapText="1"/>
      <protection/>
    </xf>
    <xf numFmtId="165" fontId="8" fillId="38" borderId="10" xfId="59" applyNumberFormat="1" applyFont="1" applyFill="1" applyBorder="1" applyAlignment="1">
      <alignment horizontal="center" vertical="center" wrapText="1" shrinkToFit="1"/>
      <protection/>
    </xf>
    <xf numFmtId="0" fontId="5" fillId="2" borderId="10" xfId="0" applyFont="1" applyFill="1" applyBorder="1" applyAlignment="1">
      <alignment horizontal="center" vertical="center"/>
    </xf>
    <xf numFmtId="10" fontId="8" fillId="38" borderId="10" xfId="59" applyNumberFormat="1" applyFont="1" applyFill="1" applyBorder="1" applyAlignment="1">
      <alignment horizontal="center" vertical="center" wrapText="1" shrinkToFit="1"/>
      <protection/>
    </xf>
    <xf numFmtId="165" fontId="5" fillId="2" borderId="10" xfId="59" applyNumberFormat="1" applyFont="1" applyFill="1" applyBorder="1" applyAlignment="1">
      <alignment horizontal="center" vertical="center" wrapText="1" shrinkToFit="1"/>
      <protection/>
    </xf>
    <xf numFmtId="10" fontId="5" fillId="2" borderId="10" xfId="59" applyNumberFormat="1" applyFont="1" applyFill="1" applyBorder="1" applyAlignment="1">
      <alignment horizontal="center" vertical="center" wrapText="1" shrinkToFit="1"/>
      <protection/>
    </xf>
    <xf numFmtId="0" fontId="8" fillId="38" borderId="10" xfId="0" applyFont="1" applyFill="1" applyBorder="1" applyAlignment="1">
      <alignment horizontal="center" vertical="center"/>
    </xf>
    <xf numFmtId="0" fontId="11" fillId="38" borderId="19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/>
    </xf>
    <xf numFmtId="0" fontId="10" fillId="34" borderId="10" xfId="59" applyNumberFormat="1" applyFont="1" applyFill="1" applyBorder="1" applyAlignment="1">
      <alignment horizontal="center" vertical="center" wrapText="1"/>
      <protection/>
    </xf>
    <xf numFmtId="0" fontId="10" fillId="0" borderId="16" xfId="0" applyFont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/>
    </xf>
    <xf numFmtId="0" fontId="5" fillId="38" borderId="10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166" fontId="8" fillId="0" borderId="13" xfId="0" applyNumberFormat="1" applyFont="1" applyBorder="1" applyAlignment="1">
      <alignment vertical="center"/>
    </xf>
    <xf numFmtId="165" fontId="8" fillId="38" borderId="10" xfId="59" applyNumberFormat="1" applyFont="1" applyFill="1" applyBorder="1" applyAlignment="1">
      <alignment horizontal="center" vertical="center" wrapText="1"/>
      <protection/>
    </xf>
    <xf numFmtId="0" fontId="8" fillId="2" borderId="10" xfId="59" applyFont="1" applyFill="1" applyBorder="1" applyAlignment="1">
      <alignment horizontal="center" vertical="center" wrapText="1"/>
      <protection/>
    </xf>
    <xf numFmtId="0" fontId="8" fillId="2" borderId="13" xfId="59" applyFont="1" applyFill="1" applyBorder="1" applyAlignment="1">
      <alignment horizontal="center" vertical="center" wrapText="1"/>
      <protection/>
    </xf>
    <xf numFmtId="165" fontId="8" fillId="2" borderId="10" xfId="59" applyNumberFormat="1" applyFont="1" applyFill="1" applyBorder="1" applyAlignment="1">
      <alignment horizontal="center" vertical="center" wrapText="1"/>
      <protection/>
    </xf>
    <xf numFmtId="165" fontId="8" fillId="2" borderId="10" xfId="59" applyNumberFormat="1" applyFont="1" applyFill="1" applyBorder="1" applyAlignment="1">
      <alignment horizontal="center" vertical="center" wrapText="1" shrinkToFit="1"/>
      <protection/>
    </xf>
    <xf numFmtId="10" fontId="8" fillId="2" borderId="10" xfId="59" applyNumberFormat="1" applyFont="1" applyFill="1" applyBorder="1" applyAlignment="1">
      <alignment horizontal="center" vertical="center" wrapText="1" shrinkToFit="1"/>
      <protection/>
    </xf>
    <xf numFmtId="0" fontId="8" fillId="2" borderId="15" xfId="59" applyFont="1" applyFill="1" applyBorder="1" applyAlignment="1">
      <alignment horizontal="center" vertical="center" wrapText="1"/>
      <protection/>
    </xf>
    <xf numFmtId="0" fontId="8" fillId="38" borderId="10" xfId="59" applyFont="1" applyFill="1" applyBorder="1" applyAlignment="1">
      <alignment horizontal="center" vertical="center" wrapText="1"/>
      <protection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165" fontId="8" fillId="38" borderId="10" xfId="59" applyNumberFormat="1" applyFont="1" applyFill="1" applyBorder="1" applyAlignment="1">
      <alignment horizontal="center" vertical="center" wrapText="1" shrinkToFit="1"/>
      <protection/>
    </xf>
    <xf numFmtId="10" fontId="8" fillId="38" borderId="10" xfId="59" applyNumberFormat="1" applyFont="1" applyFill="1" applyBorder="1" applyAlignment="1">
      <alignment horizontal="center" vertical="center" wrapText="1" shrinkToFit="1"/>
      <protection/>
    </xf>
    <xf numFmtId="0" fontId="8" fillId="2" borderId="1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 wrapText="1"/>
    </xf>
    <xf numFmtId="0" fontId="8" fillId="35" borderId="13" xfId="56" applyFont="1" applyFill="1" applyBorder="1" applyAlignment="1">
      <alignment horizontal="center" vertical="center" wrapText="1" shrinkToFit="1"/>
      <protection/>
    </xf>
    <xf numFmtId="0" fontId="8" fillId="35" borderId="13" xfId="55" applyFont="1" applyFill="1" applyBorder="1" applyAlignment="1">
      <alignment horizontal="center" vertical="center" wrapText="1" shrinkToFit="1"/>
      <protection/>
    </xf>
    <xf numFmtId="44" fontId="10" fillId="0" borderId="26" xfId="0" applyNumberFormat="1" applyFont="1" applyBorder="1" applyAlignment="1">
      <alignment horizontal="center" vertical="center"/>
    </xf>
    <xf numFmtId="44" fontId="10" fillId="0" borderId="27" xfId="0" applyNumberFormat="1" applyFont="1" applyFill="1" applyBorder="1" applyAlignment="1">
      <alignment horizontal="center" vertical="center"/>
    </xf>
    <xf numFmtId="172" fontId="10" fillId="37" borderId="28" xfId="0" applyNumberFormat="1" applyFont="1" applyFill="1" applyBorder="1" applyAlignment="1">
      <alignment horizontal="center" vertical="center"/>
    </xf>
    <xf numFmtId="44" fontId="10" fillId="37" borderId="29" xfId="0" applyNumberFormat="1" applyFont="1" applyFill="1" applyBorder="1" applyAlignment="1">
      <alignment horizontal="center" vertical="center"/>
    </xf>
    <xf numFmtId="4" fontId="10" fillId="37" borderId="29" xfId="0" applyNumberFormat="1" applyFont="1" applyFill="1" applyBorder="1" applyAlignment="1">
      <alignment horizontal="center" vertical="center"/>
    </xf>
    <xf numFmtId="44" fontId="10" fillId="37" borderId="30" xfId="0" applyNumberFormat="1" applyFont="1" applyFill="1" applyBorder="1" applyAlignment="1">
      <alignment horizontal="center" vertical="center"/>
    </xf>
    <xf numFmtId="44" fontId="11" fillId="37" borderId="27" xfId="0" applyNumberFormat="1" applyFont="1" applyFill="1" applyBorder="1" applyAlignment="1">
      <alignment horizontal="center" vertical="center"/>
    </xf>
    <xf numFmtId="4" fontId="11" fillId="37" borderId="28" xfId="0" applyNumberFormat="1" applyFont="1" applyFill="1" applyBorder="1" applyAlignment="1">
      <alignment horizontal="center" vertical="center"/>
    </xf>
    <xf numFmtId="0" fontId="10" fillId="38" borderId="21" xfId="0" applyFont="1" applyFill="1" applyBorder="1" applyAlignment="1">
      <alignment horizontal="center" vertical="center"/>
    </xf>
    <xf numFmtId="44" fontId="8" fillId="37" borderId="29" xfId="0" applyNumberFormat="1" applyFont="1" applyFill="1" applyBorder="1" applyAlignment="1">
      <alignment horizontal="center" vertical="center"/>
    </xf>
    <xf numFmtId="4" fontId="8" fillId="37" borderId="29" xfId="0" applyNumberFormat="1" applyFont="1" applyFill="1" applyBorder="1" applyAlignment="1">
      <alignment horizontal="center" vertical="center"/>
    </xf>
    <xf numFmtId="44" fontId="8" fillId="37" borderId="30" xfId="0" applyNumberFormat="1" applyFont="1" applyFill="1" applyBorder="1" applyAlignment="1">
      <alignment horizontal="center" vertical="center"/>
    </xf>
    <xf numFmtId="166" fontId="5" fillId="0" borderId="13" xfId="0" applyNumberFormat="1" applyFont="1" applyBorder="1" applyAlignment="1">
      <alignment vertical="center"/>
    </xf>
    <xf numFmtId="172" fontId="5" fillId="0" borderId="13" xfId="0" applyNumberFormat="1" applyFont="1" applyBorder="1" applyAlignment="1">
      <alignment horizontal="center" vertical="center" wrapText="1"/>
    </xf>
    <xf numFmtId="9" fontId="5" fillId="0" borderId="13" xfId="62" applyFont="1" applyBorder="1" applyAlignment="1">
      <alignment horizontal="center" vertical="center"/>
    </xf>
    <xf numFmtId="44" fontId="5" fillId="0" borderId="13" xfId="0" applyNumberFormat="1" applyFont="1" applyBorder="1" applyAlignment="1">
      <alignment horizontal="center" vertical="center" wrapText="1"/>
    </xf>
    <xf numFmtId="44" fontId="7" fillId="37" borderId="29" xfId="0" applyNumberFormat="1" applyFont="1" applyFill="1" applyBorder="1" applyAlignment="1">
      <alignment horizontal="center" vertical="center"/>
    </xf>
    <xf numFmtId="4" fontId="7" fillId="37" borderId="29" xfId="0" applyNumberFormat="1" applyFont="1" applyFill="1" applyBorder="1" applyAlignment="1">
      <alignment horizontal="center" vertical="center"/>
    </xf>
    <xf numFmtId="44" fontId="7" fillId="37" borderId="30" xfId="0" applyNumberFormat="1" applyFont="1" applyFill="1" applyBorder="1" applyAlignment="1">
      <alignment horizontal="center" vertical="center"/>
    </xf>
    <xf numFmtId="44" fontId="11" fillId="37" borderId="29" xfId="0" applyNumberFormat="1" applyFont="1" applyFill="1" applyBorder="1" applyAlignment="1">
      <alignment horizontal="center" vertical="center"/>
    </xf>
    <xf numFmtId="4" fontId="11" fillId="37" borderId="29" xfId="0" applyNumberFormat="1" applyFont="1" applyFill="1" applyBorder="1" applyAlignment="1">
      <alignment horizontal="center" vertical="center"/>
    </xf>
    <xf numFmtId="44" fontId="11" fillId="37" borderId="30" xfId="0" applyNumberFormat="1" applyFont="1" applyFill="1" applyBorder="1" applyAlignment="1">
      <alignment horizontal="center" vertical="center"/>
    </xf>
    <xf numFmtId="0" fontId="8" fillId="38" borderId="11" xfId="0" applyFont="1" applyFill="1" applyBorder="1" applyAlignment="1">
      <alignment horizontal="center" vertical="center"/>
    </xf>
    <xf numFmtId="172" fontId="10" fillId="37" borderId="29" xfId="0" applyNumberFormat="1" applyFont="1" applyFill="1" applyBorder="1" applyAlignment="1">
      <alignment vertical="center"/>
    </xf>
    <xf numFmtId="44" fontId="10" fillId="37" borderId="30" xfId="0" applyNumberFormat="1" applyFont="1" applyFill="1" applyBorder="1" applyAlignment="1">
      <alignment horizontal="center" vertical="center" wrapText="1"/>
    </xf>
    <xf numFmtId="0" fontId="10" fillId="38" borderId="11" xfId="0" applyFont="1" applyFill="1" applyBorder="1" applyAlignment="1">
      <alignment horizontal="center" vertical="center"/>
    </xf>
    <xf numFmtId="9" fontId="8" fillId="0" borderId="13" xfId="62" applyFont="1" applyBorder="1" applyAlignment="1">
      <alignment horizontal="center" vertical="center"/>
    </xf>
    <xf numFmtId="44" fontId="8" fillId="0" borderId="13" xfId="0" applyNumberFormat="1" applyFont="1" applyBorder="1" applyAlignment="1">
      <alignment horizontal="center" vertical="center" wrapText="1"/>
    </xf>
    <xf numFmtId="172" fontId="10" fillId="37" borderId="29" xfId="0" applyNumberFormat="1" applyFont="1" applyFill="1" applyBorder="1" applyAlignment="1">
      <alignment horizontal="center" vertical="center" wrapText="1"/>
    </xf>
    <xf numFmtId="4" fontId="10" fillId="37" borderId="29" xfId="0" applyNumberFormat="1" applyFont="1" applyFill="1" applyBorder="1" applyAlignment="1">
      <alignment horizontal="center" vertical="center"/>
    </xf>
    <xf numFmtId="44" fontId="10" fillId="37" borderId="30" xfId="0" applyNumberFormat="1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172" fontId="11" fillId="37" borderId="29" xfId="0" applyNumberFormat="1" applyFont="1" applyFill="1" applyBorder="1" applyAlignment="1">
      <alignment vertical="center"/>
    </xf>
    <xf numFmtId="4" fontId="11" fillId="37" borderId="29" xfId="0" applyNumberFormat="1" applyFont="1" applyFill="1" applyBorder="1" applyAlignment="1">
      <alignment horizontal="center" vertical="center"/>
    </xf>
    <xf numFmtId="44" fontId="11" fillId="37" borderId="30" xfId="0" applyNumberFormat="1" applyFont="1" applyFill="1" applyBorder="1" applyAlignment="1">
      <alignment vertical="center"/>
    </xf>
    <xf numFmtId="9" fontId="8" fillId="0" borderId="13" xfId="0" applyNumberFormat="1" applyFont="1" applyBorder="1" applyAlignment="1">
      <alignment horizontal="center" vertical="center"/>
    </xf>
    <xf numFmtId="172" fontId="7" fillId="37" borderId="29" xfId="0" applyNumberFormat="1" applyFont="1" applyFill="1" applyBorder="1" applyAlignment="1">
      <alignment horizontal="center" vertical="center" wrapText="1"/>
    </xf>
    <xf numFmtId="44" fontId="7" fillId="37" borderId="30" xfId="0" applyNumberFormat="1" applyFont="1" applyFill="1" applyBorder="1" applyAlignment="1">
      <alignment horizontal="center" vertical="center" wrapText="1"/>
    </xf>
    <xf numFmtId="9" fontId="8" fillId="0" borderId="13" xfId="0" applyNumberFormat="1" applyFont="1" applyFill="1" applyBorder="1" applyAlignment="1">
      <alignment horizontal="center" vertical="center"/>
    </xf>
    <xf numFmtId="9" fontId="5" fillId="37" borderId="29" xfId="0" applyNumberFormat="1" applyFont="1" applyFill="1" applyBorder="1" applyAlignment="1">
      <alignment horizontal="center" vertical="center"/>
    </xf>
    <xf numFmtId="172" fontId="7" fillId="37" borderId="29" xfId="0" applyNumberFormat="1" applyFont="1" applyFill="1" applyBorder="1" applyAlignment="1">
      <alignment horizontal="center" vertical="center"/>
    </xf>
    <xf numFmtId="9" fontId="11" fillId="37" borderId="29" xfId="0" applyNumberFormat="1" applyFont="1" applyFill="1" applyBorder="1" applyAlignment="1">
      <alignment horizontal="center" vertical="center"/>
    </xf>
    <xf numFmtId="9" fontId="6" fillId="37" borderId="29" xfId="0" applyNumberFormat="1" applyFont="1" applyFill="1" applyBorder="1" applyAlignment="1">
      <alignment horizontal="center" vertical="center"/>
    </xf>
    <xf numFmtId="172" fontId="7" fillId="37" borderId="30" xfId="0" applyNumberFormat="1" applyFont="1" applyFill="1" applyBorder="1" applyAlignment="1">
      <alignment horizontal="center" vertical="center"/>
    </xf>
    <xf numFmtId="166" fontId="10" fillId="37" borderId="29" xfId="0" applyNumberFormat="1" applyFont="1" applyFill="1" applyBorder="1" applyAlignment="1">
      <alignment horizontal="center" vertical="center"/>
    </xf>
    <xf numFmtId="9" fontId="10" fillId="37" borderId="29" xfId="0" applyNumberFormat="1" applyFont="1" applyFill="1" applyBorder="1" applyAlignment="1">
      <alignment horizontal="center" vertical="center"/>
    </xf>
    <xf numFmtId="166" fontId="10" fillId="37" borderId="30" xfId="0" applyNumberFormat="1" applyFont="1" applyFill="1" applyBorder="1" applyAlignment="1">
      <alignment horizontal="center" vertical="center"/>
    </xf>
    <xf numFmtId="0" fontId="11" fillId="38" borderId="31" xfId="0" applyFont="1" applyFill="1" applyBorder="1" applyAlignment="1">
      <alignment horizontal="center" vertical="center"/>
    </xf>
    <xf numFmtId="0" fontId="11" fillId="38" borderId="32" xfId="0" applyFont="1" applyFill="1" applyBorder="1" applyAlignment="1">
      <alignment horizontal="center" vertical="center"/>
    </xf>
    <xf numFmtId="0" fontId="11" fillId="38" borderId="33" xfId="0" applyFont="1" applyFill="1" applyBorder="1" applyAlignment="1">
      <alignment horizontal="center" vertical="center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6" xfId="54"/>
    <cellStyle name="Normalny_Arkusz1" xfId="55"/>
    <cellStyle name="Normalny_Arkusz1_Arkusz2" xfId="56"/>
    <cellStyle name="Normalny_Arkusz2" xfId="57"/>
    <cellStyle name="Normalny_kardiowert_w2-zal2" xfId="58"/>
    <cellStyle name="Normalny_Pakiet 5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2"/>
  <sheetViews>
    <sheetView tabSelected="1" view="pageLayout" zoomScale="120" zoomScaleSheetLayoutView="100" zoomScalePageLayoutView="120" workbookViewId="0" topLeftCell="A1">
      <selection activeCell="L10" sqref="L10"/>
    </sheetView>
  </sheetViews>
  <sheetFormatPr defaultColWidth="9.140625" defaultRowHeight="12.75"/>
  <cols>
    <col min="1" max="1" width="4.00390625" style="8" customWidth="1"/>
    <col min="2" max="2" width="41.421875" style="8" customWidth="1"/>
    <col min="3" max="3" width="9.140625" style="8" customWidth="1"/>
    <col min="4" max="4" width="5.7109375" style="8" customWidth="1"/>
    <col min="5" max="5" width="6.8515625" style="8" customWidth="1"/>
    <col min="6" max="8" width="7.00390625" style="8" customWidth="1"/>
    <col min="9" max="9" width="8.140625" style="26" customWidth="1"/>
    <col min="10" max="11" width="7.57421875" style="8" customWidth="1"/>
    <col min="12" max="12" width="13.57421875" style="8" customWidth="1"/>
    <col min="13" max="13" width="5.8515625" style="12" customWidth="1"/>
    <col min="14" max="14" width="14.57421875" style="8" customWidth="1"/>
    <col min="15" max="16384" width="9.140625" style="1" customWidth="1"/>
  </cols>
  <sheetData>
    <row r="1" spans="1:12" ht="12.75">
      <c r="A1" s="85" t="s">
        <v>153</v>
      </c>
      <c r="I1" s="8"/>
      <c r="L1" s="8" t="s">
        <v>155</v>
      </c>
    </row>
    <row r="2" ht="12.75">
      <c r="I2" s="8"/>
    </row>
    <row r="3" spans="1:14" s="2" customFormat="1" ht="17.25" customHeight="1">
      <c r="A3" s="257" t="s">
        <v>152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4" s="2" customFormat="1" ht="19.5" customHeight="1">
      <c r="A4" s="279" t="s">
        <v>156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</row>
    <row r="5" spans="1:14" s="2" customFormat="1" ht="12.75" customHeight="1" hidden="1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</row>
    <row r="6" spans="1:14" s="2" customFormat="1" ht="11.25" customHeight="1" hidden="1">
      <c r="A6" s="279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</row>
    <row r="7" spans="1:14" s="2" customFormat="1" ht="11.25" customHeight="1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</row>
    <row r="8" spans="1:14" s="2" customFormat="1" ht="11.25" customHeight="1">
      <c r="A8" s="197"/>
      <c r="B8" s="198" t="s">
        <v>163</v>
      </c>
      <c r="C8" s="198"/>
      <c r="D8" s="198"/>
      <c r="E8" s="198"/>
      <c r="F8" s="199"/>
      <c r="G8" s="198"/>
      <c r="H8" s="198"/>
      <c r="I8" s="198"/>
      <c r="J8" s="200"/>
      <c r="K8" s="200"/>
      <c r="L8" s="198"/>
      <c r="M8" s="201"/>
      <c r="N8" s="202"/>
    </row>
    <row r="9" spans="1:14" s="2" customFormat="1" ht="11.25" customHeight="1">
      <c r="A9" s="197"/>
      <c r="B9" s="203" t="s">
        <v>157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</row>
    <row r="10" spans="1:14" s="2" customFormat="1" ht="11.25" customHeight="1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</row>
    <row r="11" spans="1:14" s="2" customFormat="1" ht="11.25" customHeight="1">
      <c r="A11" s="197"/>
      <c r="B11" s="221" t="s">
        <v>158</v>
      </c>
      <c r="C11" s="221"/>
      <c r="D11" s="221"/>
      <c r="E11" s="221"/>
      <c r="F11" s="221"/>
      <c r="G11" s="221"/>
      <c r="H11" s="221"/>
      <c r="I11" s="221"/>
      <c r="J11" s="221"/>
      <c r="K11" s="215"/>
      <c r="L11" s="197"/>
      <c r="M11" s="197"/>
      <c r="N11" s="197"/>
    </row>
    <row r="12" spans="1:14" s="2" customFormat="1" ht="11.25" customHeight="1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</row>
    <row r="13" spans="1:14" s="43" customFormat="1" ht="14.25" customHeight="1">
      <c r="A13" s="224" t="s">
        <v>66</v>
      </c>
      <c r="B13" s="224"/>
      <c r="C13" s="85"/>
      <c r="D13" s="85"/>
      <c r="E13" s="85"/>
      <c r="F13" s="86"/>
      <c r="G13" s="86"/>
      <c r="H13" s="87"/>
      <c r="I13" s="87"/>
      <c r="J13" s="85"/>
      <c r="K13" s="85"/>
      <c r="L13" s="85"/>
      <c r="M13" s="86"/>
      <c r="N13" s="85"/>
    </row>
    <row r="14" spans="1:14" s="38" customFormat="1" ht="33.75" customHeight="1">
      <c r="A14" s="288" t="s">
        <v>0</v>
      </c>
      <c r="B14" s="289" t="s">
        <v>5</v>
      </c>
      <c r="C14" s="290" t="s">
        <v>6</v>
      </c>
      <c r="D14" s="288" t="s">
        <v>1</v>
      </c>
      <c r="E14" s="290" t="s">
        <v>52</v>
      </c>
      <c r="F14" s="290"/>
      <c r="G14" s="290"/>
      <c r="H14" s="290"/>
      <c r="I14" s="290"/>
      <c r="J14" s="281" t="s">
        <v>3</v>
      </c>
      <c r="K14" s="281" t="s">
        <v>165</v>
      </c>
      <c r="L14" s="291" t="s">
        <v>164</v>
      </c>
      <c r="M14" s="292" t="s">
        <v>2</v>
      </c>
      <c r="N14" s="281" t="s">
        <v>166</v>
      </c>
    </row>
    <row r="15" spans="1:14" s="38" customFormat="1" ht="18.75" customHeight="1">
      <c r="A15" s="288"/>
      <c r="B15" s="289"/>
      <c r="C15" s="290"/>
      <c r="D15" s="288"/>
      <c r="E15" s="293" t="s">
        <v>9</v>
      </c>
      <c r="F15" s="293" t="s">
        <v>10</v>
      </c>
      <c r="G15" s="293" t="s">
        <v>86</v>
      </c>
      <c r="H15" s="293" t="s">
        <v>11</v>
      </c>
      <c r="I15" s="293" t="s">
        <v>12</v>
      </c>
      <c r="J15" s="281"/>
      <c r="K15" s="281"/>
      <c r="L15" s="291"/>
      <c r="M15" s="292"/>
      <c r="N15" s="281"/>
    </row>
    <row r="16" spans="1:14" s="38" customFormat="1" ht="11.25">
      <c r="A16" s="39">
        <v>1</v>
      </c>
      <c r="B16" s="39">
        <v>2</v>
      </c>
      <c r="C16" s="39">
        <v>3</v>
      </c>
      <c r="D16" s="39">
        <v>4</v>
      </c>
      <c r="E16" s="272">
        <v>5</v>
      </c>
      <c r="F16" s="272"/>
      <c r="G16" s="272"/>
      <c r="H16" s="272"/>
      <c r="I16" s="272"/>
      <c r="J16" s="39">
        <v>6</v>
      </c>
      <c r="K16" s="214">
        <v>7</v>
      </c>
      <c r="L16" s="40">
        <v>8</v>
      </c>
      <c r="M16" s="40">
        <v>9</v>
      </c>
      <c r="N16" s="39">
        <v>10</v>
      </c>
    </row>
    <row r="17" spans="1:14" s="64" customFormat="1" ht="81.75" customHeight="1">
      <c r="A17" s="55">
        <v>1</v>
      </c>
      <c r="B17" s="54" t="s">
        <v>13</v>
      </c>
      <c r="C17" s="56"/>
      <c r="D17" s="57" t="s">
        <v>8</v>
      </c>
      <c r="E17" s="58">
        <v>0</v>
      </c>
      <c r="F17" s="58">
        <v>0</v>
      </c>
      <c r="G17" s="58">
        <v>0</v>
      </c>
      <c r="H17" s="58">
        <v>900</v>
      </c>
      <c r="I17" s="59">
        <f>H17+F17+E17</f>
        <v>900</v>
      </c>
      <c r="J17" s="60"/>
      <c r="K17" s="60"/>
      <c r="L17" s="61"/>
      <c r="M17" s="62"/>
      <c r="N17" s="63"/>
    </row>
    <row r="18" spans="1:14" s="64" customFormat="1" ht="75" customHeight="1" thickBot="1">
      <c r="A18" s="74">
        <f>A17+1</f>
        <v>2</v>
      </c>
      <c r="B18" s="294" t="s">
        <v>14</v>
      </c>
      <c r="C18" s="76"/>
      <c r="D18" s="77" t="s">
        <v>8</v>
      </c>
      <c r="E18" s="295">
        <v>0</v>
      </c>
      <c r="F18" s="296">
        <v>0</v>
      </c>
      <c r="G18" s="296">
        <v>0</v>
      </c>
      <c r="H18" s="296">
        <v>700</v>
      </c>
      <c r="I18" s="99">
        <f>H18+F18+E18</f>
        <v>700</v>
      </c>
      <c r="J18" s="80"/>
      <c r="K18" s="80"/>
      <c r="L18" s="81"/>
      <c r="M18" s="82"/>
      <c r="N18" s="83"/>
    </row>
    <row r="19" spans="1:14" s="64" customFormat="1" ht="22.5" customHeight="1" thickBot="1">
      <c r="A19" s="268" t="s">
        <v>4</v>
      </c>
      <c r="B19" s="268"/>
      <c r="C19" s="268"/>
      <c r="D19" s="268"/>
      <c r="E19" s="268"/>
      <c r="F19" s="268"/>
      <c r="G19" s="268"/>
      <c r="H19" s="268"/>
      <c r="I19" s="268"/>
      <c r="J19" s="225"/>
      <c r="K19" s="213" t="s">
        <v>167</v>
      </c>
      <c r="L19" s="297"/>
      <c r="M19" s="299"/>
      <c r="N19" s="298"/>
    </row>
    <row r="20" spans="1:14" s="3" customFormat="1" ht="12.75">
      <c r="A20" s="10"/>
      <c r="B20" s="10"/>
      <c r="C20" s="10"/>
      <c r="D20" s="10"/>
      <c r="E20" s="10"/>
      <c r="F20" s="10"/>
      <c r="G20" s="10"/>
      <c r="H20" s="10"/>
      <c r="I20" s="11"/>
      <c r="J20" s="21"/>
      <c r="K20" s="21"/>
      <c r="L20" s="21"/>
      <c r="M20" s="21"/>
      <c r="N20" s="10"/>
    </row>
    <row r="21" spans="1:14" s="3" customFormat="1" ht="12.75">
      <c r="A21" s="10"/>
      <c r="B21" s="204" t="s">
        <v>160</v>
      </c>
      <c r="C21" s="205"/>
      <c r="D21" s="205"/>
      <c r="E21" s="205"/>
      <c r="F21" s="206"/>
      <c r="G21" s="205"/>
      <c r="H21" s="205"/>
      <c r="I21" s="205"/>
      <c r="J21" s="205"/>
      <c r="K21" s="205"/>
      <c r="L21" s="21"/>
      <c r="M21" s="21"/>
      <c r="N21" s="10"/>
    </row>
    <row r="22" spans="1:14" s="3" customFormat="1" ht="12.75">
      <c r="A22" s="10"/>
      <c r="B22" s="207" t="s">
        <v>161</v>
      </c>
      <c r="C22" s="205"/>
      <c r="D22" s="205"/>
      <c r="E22" s="205"/>
      <c r="F22" s="206"/>
      <c r="G22" s="205"/>
      <c r="H22" s="205"/>
      <c r="I22" s="205"/>
      <c r="J22" s="205"/>
      <c r="K22" s="205"/>
      <c r="L22" s="21"/>
      <c r="M22" s="21"/>
      <c r="N22" s="10"/>
    </row>
    <row r="23" spans="1:14" s="3" customFormat="1" ht="12.75">
      <c r="A23" s="10"/>
      <c r="B23" s="204" t="s">
        <v>159</v>
      </c>
      <c r="C23" s="205"/>
      <c r="D23" s="205"/>
      <c r="E23" s="205"/>
      <c r="F23" s="206"/>
      <c r="G23" s="205"/>
      <c r="H23" s="205"/>
      <c r="I23" s="205"/>
      <c r="J23" s="205"/>
      <c r="K23" s="205"/>
      <c r="L23" s="21"/>
      <c r="M23" s="21"/>
      <c r="N23" s="10"/>
    </row>
    <row r="24" spans="9:13" ht="12.75">
      <c r="I24" s="9"/>
      <c r="J24" s="21"/>
      <c r="K24" s="21"/>
      <c r="L24" s="21"/>
      <c r="M24" s="21"/>
    </row>
    <row r="25" spans="4:13" ht="12.75">
      <c r="D25" s="216" t="s">
        <v>162</v>
      </c>
      <c r="E25" s="216"/>
      <c r="F25" s="216"/>
      <c r="G25" s="216"/>
      <c r="H25" s="216"/>
      <c r="I25" s="216"/>
      <c r="J25" s="216"/>
      <c r="K25" s="216"/>
      <c r="L25" s="216"/>
      <c r="M25" s="21"/>
    </row>
    <row r="26" spans="4:13" ht="12.75">
      <c r="D26" s="208"/>
      <c r="E26" s="208"/>
      <c r="F26" s="208"/>
      <c r="G26" s="208"/>
      <c r="H26" s="208"/>
      <c r="I26" s="208"/>
      <c r="J26" s="208"/>
      <c r="K26" s="208"/>
      <c r="L26" s="208"/>
      <c r="M26" s="21"/>
    </row>
    <row r="27" spans="4:13" ht="12.75">
      <c r="D27" s="208"/>
      <c r="E27" s="208"/>
      <c r="F27" s="208"/>
      <c r="G27" s="208"/>
      <c r="H27" s="208"/>
      <c r="I27" s="208"/>
      <c r="J27" s="208"/>
      <c r="K27" s="208"/>
      <c r="L27" s="208"/>
      <c r="M27" s="21"/>
    </row>
    <row r="28" spans="4:13" ht="12.75">
      <c r="D28" s="208"/>
      <c r="E28" s="208"/>
      <c r="F28" s="208"/>
      <c r="G28" s="208"/>
      <c r="H28" s="208"/>
      <c r="I28" s="208"/>
      <c r="J28" s="208"/>
      <c r="K28" s="208"/>
      <c r="L28" s="208"/>
      <c r="M28" s="21"/>
    </row>
    <row r="29" spans="4:13" ht="12.75">
      <c r="D29" s="208"/>
      <c r="E29" s="208"/>
      <c r="F29" s="208"/>
      <c r="G29" s="208"/>
      <c r="H29" s="208"/>
      <c r="I29" s="208"/>
      <c r="J29" s="208"/>
      <c r="K29" s="208"/>
      <c r="L29" s="208"/>
      <c r="M29" s="21"/>
    </row>
    <row r="30" spans="4:13" ht="12.75">
      <c r="D30" s="208"/>
      <c r="E30" s="208"/>
      <c r="F30" s="208"/>
      <c r="G30" s="208"/>
      <c r="H30" s="208"/>
      <c r="I30" s="208"/>
      <c r="J30" s="208"/>
      <c r="K30" s="208"/>
      <c r="L30" s="208"/>
      <c r="M30" s="21"/>
    </row>
    <row r="31" spans="4:13" ht="12.75">
      <c r="D31" s="208"/>
      <c r="E31" s="208"/>
      <c r="F31" s="208"/>
      <c r="G31" s="208"/>
      <c r="H31" s="208"/>
      <c r="I31" s="208"/>
      <c r="J31" s="208"/>
      <c r="K31" s="208"/>
      <c r="L31" s="208"/>
      <c r="M31" s="21"/>
    </row>
    <row r="32" spans="4:13" ht="12.75">
      <c r="D32" s="208"/>
      <c r="E32" s="208"/>
      <c r="F32" s="208"/>
      <c r="G32" s="208"/>
      <c r="H32" s="208"/>
      <c r="I32" s="208"/>
      <c r="J32" s="208"/>
      <c r="K32" s="208"/>
      <c r="L32" s="208"/>
      <c r="M32" s="21"/>
    </row>
    <row r="33" spans="4:13" ht="12.75">
      <c r="D33" s="208"/>
      <c r="E33" s="208"/>
      <c r="F33" s="208"/>
      <c r="G33" s="208"/>
      <c r="H33" s="208"/>
      <c r="I33" s="208"/>
      <c r="J33" s="208"/>
      <c r="K33" s="208"/>
      <c r="L33" s="208"/>
      <c r="M33" s="21"/>
    </row>
    <row r="34" spans="1:14" s="41" customFormat="1" ht="14.25" customHeight="1">
      <c r="A34" s="224" t="s">
        <v>67</v>
      </c>
      <c r="B34" s="224"/>
      <c r="C34" s="85"/>
      <c r="D34" s="85"/>
      <c r="E34" s="85"/>
      <c r="F34" s="86"/>
      <c r="G34" s="86"/>
      <c r="H34" s="86"/>
      <c r="I34" s="87"/>
      <c r="J34" s="85"/>
      <c r="K34" s="85"/>
      <c r="L34" s="85"/>
      <c r="M34" s="86"/>
      <c r="N34" s="85"/>
    </row>
    <row r="35" spans="1:14" s="6" customFormat="1" ht="29.25" customHeight="1">
      <c r="A35" s="260" t="s">
        <v>0</v>
      </c>
      <c r="B35" s="249" t="s">
        <v>5</v>
      </c>
      <c r="C35" s="270" t="s">
        <v>6</v>
      </c>
      <c r="D35" s="260" t="s">
        <v>1</v>
      </c>
      <c r="E35" s="270" t="s">
        <v>52</v>
      </c>
      <c r="F35" s="270"/>
      <c r="G35" s="270"/>
      <c r="H35" s="270"/>
      <c r="I35" s="270"/>
      <c r="J35" s="219" t="s">
        <v>3</v>
      </c>
      <c r="K35" s="281" t="s">
        <v>165</v>
      </c>
      <c r="L35" s="261" t="s">
        <v>164</v>
      </c>
      <c r="M35" s="263" t="s">
        <v>2</v>
      </c>
      <c r="N35" s="281" t="s">
        <v>166</v>
      </c>
    </row>
    <row r="36" spans="1:14" s="6" customFormat="1" ht="17.25" customHeight="1">
      <c r="A36" s="260"/>
      <c r="B36" s="249"/>
      <c r="C36" s="270"/>
      <c r="D36" s="260"/>
      <c r="E36" s="213" t="s">
        <v>9</v>
      </c>
      <c r="F36" s="213" t="s">
        <v>10</v>
      </c>
      <c r="G36" s="213" t="s">
        <v>87</v>
      </c>
      <c r="H36" s="213" t="s">
        <v>11</v>
      </c>
      <c r="I36" s="213" t="s">
        <v>12</v>
      </c>
      <c r="J36" s="219"/>
      <c r="K36" s="281"/>
      <c r="L36" s="261"/>
      <c r="M36" s="263"/>
      <c r="N36" s="281"/>
    </row>
    <row r="37" spans="1:14" s="6" customFormat="1" ht="16.5" customHeight="1">
      <c r="A37" s="214">
        <v>1</v>
      </c>
      <c r="B37" s="214">
        <v>2</v>
      </c>
      <c r="C37" s="214">
        <v>3</v>
      </c>
      <c r="D37" s="214">
        <v>4</v>
      </c>
      <c r="E37" s="272">
        <v>5</v>
      </c>
      <c r="F37" s="272"/>
      <c r="G37" s="272"/>
      <c r="H37" s="272"/>
      <c r="I37" s="272"/>
      <c r="J37" s="214">
        <v>6</v>
      </c>
      <c r="K37" s="214">
        <v>7</v>
      </c>
      <c r="L37" s="40">
        <v>8</v>
      </c>
      <c r="M37" s="40">
        <v>9</v>
      </c>
      <c r="N37" s="214">
        <v>10</v>
      </c>
    </row>
    <row r="38" spans="1:14" s="69" customFormat="1" ht="78" customHeight="1">
      <c r="A38" s="55">
        <v>1</v>
      </c>
      <c r="B38" s="54" t="s">
        <v>15</v>
      </c>
      <c r="C38" s="56"/>
      <c r="D38" s="57" t="s">
        <v>8</v>
      </c>
      <c r="E38" s="68">
        <v>100</v>
      </c>
      <c r="F38" s="68">
        <v>0</v>
      </c>
      <c r="G38" s="68">
        <v>0</v>
      </c>
      <c r="H38" s="68">
        <v>15000</v>
      </c>
      <c r="I38" s="59">
        <f>H38+G38+F38+E38</f>
        <v>15100</v>
      </c>
      <c r="J38" s="60"/>
      <c r="K38" s="60"/>
      <c r="L38" s="61"/>
      <c r="M38" s="62"/>
      <c r="N38" s="63"/>
    </row>
    <row r="39" spans="1:14" s="69" customFormat="1" ht="84.75" customHeight="1">
      <c r="A39" s="65">
        <v>2</v>
      </c>
      <c r="B39" s="54" t="s">
        <v>16</v>
      </c>
      <c r="C39" s="66"/>
      <c r="D39" s="57" t="s">
        <v>8</v>
      </c>
      <c r="E39" s="68">
        <v>100</v>
      </c>
      <c r="F39" s="70">
        <v>0</v>
      </c>
      <c r="G39" s="70">
        <v>0</v>
      </c>
      <c r="H39" s="70">
        <v>15000</v>
      </c>
      <c r="I39" s="59">
        <f>H39+G39+F39+E39</f>
        <v>15100</v>
      </c>
      <c r="J39" s="60"/>
      <c r="K39" s="60"/>
      <c r="L39" s="61"/>
      <c r="M39" s="62"/>
      <c r="N39" s="63"/>
    </row>
    <row r="40" spans="1:14" s="69" customFormat="1" ht="84.75" customHeight="1">
      <c r="A40" s="65">
        <f>A39+1</f>
        <v>3</v>
      </c>
      <c r="B40" s="71" t="s">
        <v>17</v>
      </c>
      <c r="C40" s="72"/>
      <c r="D40" s="57" t="s">
        <v>8</v>
      </c>
      <c r="E40" s="68">
        <v>100</v>
      </c>
      <c r="F40" s="73">
        <v>0</v>
      </c>
      <c r="G40" s="73">
        <v>0</v>
      </c>
      <c r="H40" s="73">
        <v>10000</v>
      </c>
      <c r="I40" s="59">
        <f>H40+G40+F40+E40</f>
        <v>10100</v>
      </c>
      <c r="J40" s="60"/>
      <c r="K40" s="60"/>
      <c r="L40" s="61"/>
      <c r="M40" s="62"/>
      <c r="N40" s="63"/>
    </row>
    <row r="41" spans="1:14" s="69" customFormat="1" ht="79.5" customHeight="1" thickBot="1">
      <c r="A41" s="74">
        <v>4</v>
      </c>
      <c r="B41" s="75" t="s">
        <v>18</v>
      </c>
      <c r="C41" s="76"/>
      <c r="D41" s="77" t="s">
        <v>8</v>
      </c>
      <c r="E41" s="78">
        <v>100</v>
      </c>
      <c r="F41" s="79">
        <v>0</v>
      </c>
      <c r="G41" s="79">
        <v>0</v>
      </c>
      <c r="H41" s="79">
        <v>3000</v>
      </c>
      <c r="I41" s="59">
        <f>H41+G41+F41+E41</f>
        <v>3100</v>
      </c>
      <c r="J41" s="80"/>
      <c r="K41" s="80"/>
      <c r="L41" s="81"/>
      <c r="M41" s="82"/>
      <c r="N41" s="83"/>
    </row>
    <row r="42" spans="1:14" s="84" customFormat="1" ht="23.25" customHeight="1" thickBot="1">
      <c r="A42" s="268" t="s">
        <v>4</v>
      </c>
      <c r="B42" s="268"/>
      <c r="C42" s="268"/>
      <c r="D42" s="268"/>
      <c r="E42" s="268"/>
      <c r="F42" s="268"/>
      <c r="G42" s="268"/>
      <c r="H42" s="268"/>
      <c r="I42" s="268"/>
      <c r="J42" s="225"/>
      <c r="K42" s="213" t="s">
        <v>167</v>
      </c>
      <c r="L42" s="300"/>
      <c r="M42" s="301"/>
      <c r="N42" s="302"/>
    </row>
    <row r="43" spans="9:13" ht="12.75">
      <c r="I43" s="9"/>
      <c r="L43" s="21"/>
      <c r="M43" s="21"/>
    </row>
    <row r="44" spans="2:13" ht="12.75">
      <c r="B44" s="204" t="s">
        <v>160</v>
      </c>
      <c r="C44" s="205"/>
      <c r="D44" s="205"/>
      <c r="E44" s="205"/>
      <c r="F44" s="206"/>
      <c r="G44" s="205"/>
      <c r="H44" s="205"/>
      <c r="I44" s="205"/>
      <c r="J44" s="205"/>
      <c r="K44" s="205"/>
      <c r="L44" s="21"/>
      <c r="M44" s="21"/>
    </row>
    <row r="45" spans="2:13" ht="12.75">
      <c r="B45" s="207" t="s">
        <v>161</v>
      </c>
      <c r="C45" s="205"/>
      <c r="D45" s="205"/>
      <c r="E45" s="205"/>
      <c r="F45" s="206"/>
      <c r="G45" s="205"/>
      <c r="H45" s="205"/>
      <c r="I45" s="205"/>
      <c r="J45" s="205"/>
      <c r="K45" s="205"/>
      <c r="L45" s="21"/>
      <c r="M45" s="21"/>
    </row>
    <row r="46" spans="2:13" ht="12.75">
      <c r="B46" s="204" t="s">
        <v>159</v>
      </c>
      <c r="C46" s="205"/>
      <c r="D46" s="205"/>
      <c r="E46" s="205"/>
      <c r="F46" s="206"/>
      <c r="G46" s="205"/>
      <c r="H46" s="205"/>
      <c r="I46" s="205"/>
      <c r="J46" s="205"/>
      <c r="K46" s="205"/>
      <c r="L46" s="21"/>
      <c r="M46" s="21"/>
    </row>
    <row r="47" spans="9:13" ht="12.75">
      <c r="I47" s="9"/>
      <c r="J47" s="21"/>
      <c r="K47" s="21"/>
      <c r="L47" s="21"/>
      <c r="M47" s="21"/>
    </row>
    <row r="48" spans="4:13" ht="12.75">
      <c r="D48" s="216" t="s">
        <v>162</v>
      </c>
      <c r="E48" s="216"/>
      <c r="F48" s="216"/>
      <c r="G48" s="216"/>
      <c r="H48" s="216"/>
      <c r="I48" s="216"/>
      <c r="J48" s="216"/>
      <c r="K48" s="216"/>
      <c r="L48" s="216"/>
      <c r="M48" s="21"/>
    </row>
    <row r="49" spans="4:13" ht="12.75">
      <c r="D49" s="208"/>
      <c r="E49" s="208"/>
      <c r="F49" s="208"/>
      <c r="G49" s="208"/>
      <c r="H49" s="208"/>
      <c r="I49" s="208"/>
      <c r="J49" s="208"/>
      <c r="K49" s="208"/>
      <c r="L49" s="208"/>
      <c r="M49" s="21"/>
    </row>
    <row r="50" spans="9:13" ht="12.75">
      <c r="I50" s="9"/>
      <c r="L50" s="21"/>
      <c r="M50" s="21"/>
    </row>
    <row r="51" spans="1:14" s="4" customFormat="1" ht="14.25" customHeight="1">
      <c r="A51" s="23"/>
      <c r="B51" s="23"/>
      <c r="C51" s="23"/>
      <c r="D51" s="23"/>
      <c r="E51" s="23"/>
      <c r="F51" s="23"/>
      <c r="G51" s="23"/>
      <c r="H51" s="23"/>
      <c r="I51" s="23"/>
      <c r="J51" s="21"/>
      <c r="K51" s="21"/>
      <c r="L51" s="21"/>
      <c r="M51" s="21"/>
      <c r="N51" s="24"/>
    </row>
    <row r="52" spans="1:14" s="41" customFormat="1" ht="14.25" customHeight="1" thickBot="1">
      <c r="A52" s="256" t="s">
        <v>68</v>
      </c>
      <c r="B52" s="256"/>
      <c r="C52" s="85"/>
      <c r="D52" s="85"/>
      <c r="E52" s="85"/>
      <c r="F52" s="86"/>
      <c r="G52" s="86"/>
      <c r="H52" s="86"/>
      <c r="I52" s="87"/>
      <c r="J52" s="85"/>
      <c r="K52" s="85"/>
      <c r="L52" s="85"/>
      <c r="M52" s="86"/>
      <c r="N52" s="85"/>
    </row>
    <row r="53" spans="1:14" s="41" customFormat="1" ht="28.5" customHeight="1">
      <c r="A53" s="248" t="s">
        <v>0</v>
      </c>
      <c r="B53" s="249" t="s">
        <v>5</v>
      </c>
      <c r="C53" s="250" t="s">
        <v>6</v>
      </c>
      <c r="D53" s="227" t="s">
        <v>1</v>
      </c>
      <c r="E53" s="217" t="s">
        <v>52</v>
      </c>
      <c r="F53" s="218"/>
      <c r="G53" s="218"/>
      <c r="H53" s="218"/>
      <c r="I53" s="218"/>
      <c r="J53" s="245" t="s">
        <v>3</v>
      </c>
      <c r="K53" s="281" t="s">
        <v>165</v>
      </c>
      <c r="L53" s="246" t="s">
        <v>164</v>
      </c>
      <c r="M53" s="247" t="s">
        <v>2</v>
      </c>
      <c r="N53" s="281" t="s">
        <v>166</v>
      </c>
    </row>
    <row r="54" spans="1:14" s="41" customFormat="1" ht="18.75" customHeight="1">
      <c r="A54" s="248"/>
      <c r="B54" s="249"/>
      <c r="C54" s="251"/>
      <c r="D54" s="228"/>
      <c r="E54" s="213" t="s">
        <v>9</v>
      </c>
      <c r="F54" s="213" t="s">
        <v>10</v>
      </c>
      <c r="G54" s="213" t="s">
        <v>87</v>
      </c>
      <c r="H54" s="213" t="s">
        <v>11</v>
      </c>
      <c r="I54" s="14" t="s">
        <v>12</v>
      </c>
      <c r="J54" s="245"/>
      <c r="K54" s="281"/>
      <c r="L54" s="246"/>
      <c r="M54" s="247"/>
      <c r="N54" s="281"/>
    </row>
    <row r="55" spans="1:14" s="41" customFormat="1" ht="12">
      <c r="A55" s="214">
        <v>1</v>
      </c>
      <c r="B55" s="214">
        <v>2</v>
      </c>
      <c r="C55" s="214">
        <v>3</v>
      </c>
      <c r="D55" s="214">
        <v>4</v>
      </c>
      <c r="E55" s="272">
        <v>5</v>
      </c>
      <c r="F55" s="272"/>
      <c r="G55" s="272"/>
      <c r="H55" s="272"/>
      <c r="I55" s="272"/>
      <c r="J55" s="214">
        <v>6</v>
      </c>
      <c r="K55" s="214">
        <v>7</v>
      </c>
      <c r="L55" s="40">
        <v>8</v>
      </c>
      <c r="M55" s="40">
        <v>9</v>
      </c>
      <c r="N55" s="214">
        <v>10</v>
      </c>
    </row>
    <row r="56" spans="1:14" s="69" customFormat="1" ht="118.5" customHeight="1">
      <c r="A56" s="88">
        <v>1</v>
      </c>
      <c r="B56" s="89" t="s">
        <v>88</v>
      </c>
      <c r="C56" s="88"/>
      <c r="D56" s="90" t="s">
        <v>8</v>
      </c>
      <c r="E56" s="90">
        <v>1500</v>
      </c>
      <c r="F56" s="90">
        <v>750</v>
      </c>
      <c r="G56" s="90">
        <v>0</v>
      </c>
      <c r="H56" s="90">
        <v>1000</v>
      </c>
      <c r="I56" s="165">
        <f>H56+G56+F56+E56</f>
        <v>3250</v>
      </c>
      <c r="J56" s="91"/>
      <c r="K56" s="91"/>
      <c r="L56" s="61"/>
      <c r="M56" s="62"/>
      <c r="N56" s="63"/>
    </row>
    <row r="57" spans="1:14" s="69" customFormat="1" ht="128.25" customHeight="1">
      <c r="A57" s="55">
        <v>2</v>
      </c>
      <c r="B57" s="89" t="s">
        <v>89</v>
      </c>
      <c r="C57" s="92"/>
      <c r="D57" s="57" t="s">
        <v>8</v>
      </c>
      <c r="E57" s="68">
        <v>7500</v>
      </c>
      <c r="F57" s="68">
        <v>6600</v>
      </c>
      <c r="G57" s="68">
        <v>0</v>
      </c>
      <c r="H57" s="68">
        <v>1000</v>
      </c>
      <c r="I57" s="165">
        <f>H57+G57+F57+E57</f>
        <v>15100</v>
      </c>
      <c r="J57" s="60"/>
      <c r="K57" s="60"/>
      <c r="L57" s="61"/>
      <c r="M57" s="62"/>
      <c r="N57" s="63"/>
    </row>
    <row r="58" spans="1:14" s="69" customFormat="1" ht="124.5" customHeight="1">
      <c r="A58" s="65">
        <f>A57+1</f>
        <v>3</v>
      </c>
      <c r="B58" s="89" t="s">
        <v>90</v>
      </c>
      <c r="C58" s="93"/>
      <c r="D58" s="67" t="s">
        <v>8</v>
      </c>
      <c r="E58" s="70">
        <v>24000</v>
      </c>
      <c r="F58" s="70">
        <v>9500</v>
      </c>
      <c r="G58" s="70">
        <v>0</v>
      </c>
      <c r="H58" s="70">
        <v>1000</v>
      </c>
      <c r="I58" s="165">
        <f>H58+G58+F58+E58</f>
        <v>34500</v>
      </c>
      <c r="J58" s="60"/>
      <c r="K58" s="60"/>
      <c r="L58" s="61"/>
      <c r="M58" s="62"/>
      <c r="N58" s="63"/>
    </row>
    <row r="59" spans="1:14" s="69" customFormat="1" ht="119.25" customHeight="1">
      <c r="A59" s="65">
        <f>A58+1</f>
        <v>4</v>
      </c>
      <c r="B59" s="89" t="s">
        <v>91</v>
      </c>
      <c r="C59" s="93"/>
      <c r="D59" s="94" t="s">
        <v>8</v>
      </c>
      <c r="E59" s="95">
        <v>30000</v>
      </c>
      <c r="F59" s="73">
        <v>500</v>
      </c>
      <c r="G59" s="73">
        <v>0</v>
      </c>
      <c r="H59" s="73">
        <v>0</v>
      </c>
      <c r="I59" s="165">
        <f>H59+G59+F59+E59</f>
        <v>30500</v>
      </c>
      <c r="J59" s="60"/>
      <c r="K59" s="60"/>
      <c r="L59" s="61"/>
      <c r="M59" s="62"/>
      <c r="N59" s="63"/>
    </row>
    <row r="60" spans="1:14" s="69" customFormat="1" ht="36" customHeight="1" thickBot="1">
      <c r="A60" s="65">
        <v>5</v>
      </c>
      <c r="B60" s="89" t="s">
        <v>57</v>
      </c>
      <c r="C60" s="93"/>
      <c r="D60" s="94" t="s">
        <v>22</v>
      </c>
      <c r="E60" s="95">
        <v>0</v>
      </c>
      <c r="F60" s="73">
        <v>1000</v>
      </c>
      <c r="G60" s="73">
        <v>0</v>
      </c>
      <c r="H60" s="73">
        <v>10</v>
      </c>
      <c r="I60" s="165">
        <f>H60+G60+F60+E60</f>
        <v>1010</v>
      </c>
      <c r="J60" s="60"/>
      <c r="K60" s="80"/>
      <c r="L60" s="81"/>
      <c r="M60" s="82"/>
      <c r="N60" s="83"/>
    </row>
    <row r="61" spans="1:14" s="5" customFormat="1" ht="28.5" customHeight="1" thickBot="1">
      <c r="A61" s="267" t="s">
        <v>4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13" t="s">
        <v>167</v>
      </c>
      <c r="L61" s="303"/>
      <c r="M61" s="304"/>
      <c r="N61" s="303"/>
    </row>
    <row r="62" spans="9:13" ht="12.75">
      <c r="I62" s="9"/>
      <c r="J62" s="21"/>
      <c r="K62" s="21"/>
      <c r="L62" s="21"/>
      <c r="M62" s="21"/>
    </row>
    <row r="63" spans="2:13" ht="12.75">
      <c r="B63" s="204" t="s">
        <v>160</v>
      </c>
      <c r="C63" s="205"/>
      <c r="D63" s="205"/>
      <c r="E63" s="205"/>
      <c r="F63" s="206"/>
      <c r="G63" s="205"/>
      <c r="H63" s="205"/>
      <c r="I63" s="205"/>
      <c r="J63" s="205"/>
      <c r="K63" s="205"/>
      <c r="L63" s="21"/>
      <c r="M63" s="21"/>
    </row>
    <row r="64" spans="2:13" ht="12.75">
      <c r="B64" s="207" t="s">
        <v>161</v>
      </c>
      <c r="C64" s="205"/>
      <c r="D64" s="205"/>
      <c r="E64" s="205"/>
      <c r="F64" s="206"/>
      <c r="G64" s="205"/>
      <c r="H64" s="205"/>
      <c r="I64" s="205"/>
      <c r="J64" s="205"/>
      <c r="K64" s="205"/>
      <c r="L64" s="21"/>
      <c r="M64" s="21"/>
    </row>
    <row r="65" spans="2:13" ht="12.75">
      <c r="B65" s="204" t="s">
        <v>159</v>
      </c>
      <c r="C65" s="205"/>
      <c r="D65" s="205"/>
      <c r="E65" s="205"/>
      <c r="F65" s="206"/>
      <c r="G65" s="205"/>
      <c r="H65" s="205"/>
      <c r="I65" s="205"/>
      <c r="J65" s="205"/>
      <c r="K65" s="205"/>
      <c r="L65" s="21"/>
      <c r="M65" s="21"/>
    </row>
    <row r="66" spans="9:13" ht="12.75">
      <c r="I66" s="9"/>
      <c r="J66" s="21"/>
      <c r="K66" s="21"/>
      <c r="L66" s="21"/>
      <c r="M66" s="21"/>
    </row>
    <row r="67" spans="4:13" ht="12.75">
      <c r="D67" s="216" t="s">
        <v>162</v>
      </c>
      <c r="E67" s="216"/>
      <c r="F67" s="216"/>
      <c r="G67" s="216"/>
      <c r="H67" s="216"/>
      <c r="I67" s="216"/>
      <c r="J67" s="216"/>
      <c r="K67" s="216"/>
      <c r="L67" s="216"/>
      <c r="M67" s="21"/>
    </row>
    <row r="68" spans="4:13" ht="12.75">
      <c r="D68" s="208"/>
      <c r="E68" s="208"/>
      <c r="F68" s="208"/>
      <c r="G68" s="208"/>
      <c r="H68" s="208"/>
      <c r="I68" s="208"/>
      <c r="J68" s="208"/>
      <c r="K68" s="208"/>
      <c r="L68" s="208"/>
      <c r="M68" s="21"/>
    </row>
    <row r="69" ht="12.75">
      <c r="I69" s="9"/>
    </row>
    <row r="70" spans="1:14" s="41" customFormat="1" ht="14.25" customHeight="1" thickBot="1">
      <c r="A70" s="256" t="s">
        <v>148</v>
      </c>
      <c r="B70" s="256"/>
      <c r="C70" s="85"/>
      <c r="D70" s="85"/>
      <c r="E70" s="85"/>
      <c r="F70" s="86"/>
      <c r="G70" s="86"/>
      <c r="H70" s="86"/>
      <c r="I70" s="87"/>
      <c r="J70" s="85"/>
      <c r="K70" s="85"/>
      <c r="L70" s="85"/>
      <c r="M70" s="86"/>
      <c r="N70" s="85"/>
    </row>
    <row r="71" spans="1:14" s="38" customFormat="1" ht="24.75" customHeight="1">
      <c r="A71" s="282" t="s">
        <v>0</v>
      </c>
      <c r="B71" s="249" t="s">
        <v>5</v>
      </c>
      <c r="C71" s="250" t="s">
        <v>6</v>
      </c>
      <c r="D71" s="283" t="s">
        <v>1</v>
      </c>
      <c r="E71" s="217" t="s">
        <v>52</v>
      </c>
      <c r="F71" s="218"/>
      <c r="G71" s="218"/>
      <c r="H71" s="218"/>
      <c r="I71" s="218"/>
      <c r="J71" s="284" t="s">
        <v>3</v>
      </c>
      <c r="K71" s="281" t="s">
        <v>165</v>
      </c>
      <c r="L71" s="285" t="s">
        <v>164</v>
      </c>
      <c r="M71" s="286" t="s">
        <v>2</v>
      </c>
      <c r="N71" s="281" t="s">
        <v>166</v>
      </c>
    </row>
    <row r="72" spans="1:14" s="38" customFormat="1" ht="18.75" customHeight="1">
      <c r="A72" s="282"/>
      <c r="B72" s="249"/>
      <c r="C72" s="251"/>
      <c r="D72" s="287"/>
      <c r="E72" s="213" t="s">
        <v>9</v>
      </c>
      <c r="F72" s="213" t="s">
        <v>10</v>
      </c>
      <c r="G72" s="213" t="s">
        <v>86</v>
      </c>
      <c r="H72" s="213" t="s">
        <v>11</v>
      </c>
      <c r="I72" s="14" t="s">
        <v>12</v>
      </c>
      <c r="J72" s="284"/>
      <c r="K72" s="281"/>
      <c r="L72" s="285"/>
      <c r="M72" s="286"/>
      <c r="N72" s="281"/>
    </row>
    <row r="73" spans="1:14" s="38" customFormat="1" ht="12" customHeight="1">
      <c r="A73" s="214">
        <v>1</v>
      </c>
      <c r="B73" s="214">
        <v>2</v>
      </c>
      <c r="C73" s="214">
        <v>3</v>
      </c>
      <c r="D73" s="214">
        <v>4</v>
      </c>
      <c r="E73" s="272">
        <v>5</v>
      </c>
      <c r="F73" s="272"/>
      <c r="G73" s="272"/>
      <c r="H73" s="272"/>
      <c r="I73" s="272"/>
      <c r="J73" s="214">
        <v>6</v>
      </c>
      <c r="K73" s="214">
        <v>7</v>
      </c>
      <c r="L73" s="40">
        <v>8</v>
      </c>
      <c r="M73" s="40">
        <v>9</v>
      </c>
      <c r="N73" s="214">
        <v>10</v>
      </c>
    </row>
    <row r="74" spans="1:14" s="69" customFormat="1" ht="154.5" customHeight="1" thickBot="1">
      <c r="A74" s="96">
        <v>1</v>
      </c>
      <c r="B74" s="97" t="s">
        <v>92</v>
      </c>
      <c r="C74" s="98"/>
      <c r="D74" s="77" t="s">
        <v>19</v>
      </c>
      <c r="E74" s="78">
        <v>10000</v>
      </c>
      <c r="F74" s="78">
        <v>0</v>
      </c>
      <c r="G74" s="78">
        <v>0</v>
      </c>
      <c r="H74" s="78">
        <v>2000</v>
      </c>
      <c r="I74" s="99">
        <f>H74+G74+F74+E74</f>
        <v>12000</v>
      </c>
      <c r="J74" s="80"/>
      <c r="K74" s="80"/>
      <c r="L74" s="81"/>
      <c r="M74" s="82"/>
      <c r="N74" s="83"/>
    </row>
    <row r="75" spans="1:14" s="69" customFormat="1" ht="24" customHeight="1" thickBot="1">
      <c r="A75" s="269" t="s">
        <v>4</v>
      </c>
      <c r="B75" s="269"/>
      <c r="C75" s="269"/>
      <c r="D75" s="269"/>
      <c r="E75" s="269"/>
      <c r="F75" s="269"/>
      <c r="G75" s="269"/>
      <c r="H75" s="269"/>
      <c r="I75" s="269"/>
      <c r="J75" s="305"/>
      <c r="K75" s="213" t="s">
        <v>167</v>
      </c>
      <c r="L75" s="306"/>
      <c r="M75" s="307"/>
      <c r="N75" s="308"/>
    </row>
    <row r="76" spans="1:14" s="69" customFormat="1" ht="21" customHeight="1">
      <c r="A76" s="8"/>
      <c r="B76" s="204" t="s">
        <v>160</v>
      </c>
      <c r="C76" s="205"/>
      <c r="D76" s="205"/>
      <c r="E76" s="205"/>
      <c r="F76" s="206"/>
      <c r="G76" s="205"/>
      <c r="H76" s="205"/>
      <c r="I76" s="205"/>
      <c r="J76" s="205"/>
      <c r="K76" s="205"/>
      <c r="L76" s="21"/>
      <c r="M76" s="209"/>
      <c r="N76" s="8"/>
    </row>
    <row r="77" spans="1:14" s="69" customFormat="1" ht="18" customHeight="1">
      <c r="A77" s="8"/>
      <c r="B77" s="207" t="s">
        <v>161</v>
      </c>
      <c r="C77" s="205"/>
      <c r="D77" s="205"/>
      <c r="E77" s="205"/>
      <c r="F77" s="206"/>
      <c r="G77" s="205"/>
      <c r="H77" s="205"/>
      <c r="I77" s="205"/>
      <c r="J77" s="205"/>
      <c r="K77" s="205"/>
      <c r="L77" s="21"/>
      <c r="M77" s="209"/>
      <c r="N77" s="8"/>
    </row>
    <row r="78" spans="1:14" s="69" customFormat="1" ht="17.25" customHeight="1">
      <c r="A78" s="8"/>
      <c r="B78" s="204" t="s">
        <v>159</v>
      </c>
      <c r="C78" s="205"/>
      <c r="D78" s="205"/>
      <c r="E78" s="205"/>
      <c r="F78" s="206"/>
      <c r="G78" s="205"/>
      <c r="H78" s="205"/>
      <c r="I78" s="205"/>
      <c r="J78" s="205"/>
      <c r="K78" s="205"/>
      <c r="L78" s="21"/>
      <c r="M78" s="8"/>
      <c r="N78" s="209"/>
    </row>
    <row r="79" spans="1:14" s="5" customFormat="1" ht="12.75">
      <c r="A79" s="32"/>
      <c r="B79" s="8"/>
      <c r="C79" s="8"/>
      <c r="D79" s="8"/>
      <c r="E79" s="8"/>
      <c r="F79" s="8"/>
      <c r="G79" s="8"/>
      <c r="H79" s="8"/>
      <c r="I79" s="9"/>
      <c r="J79" s="21"/>
      <c r="K79" s="21"/>
      <c r="L79" s="21"/>
      <c r="M79" s="34"/>
      <c r="N79" s="8"/>
    </row>
    <row r="80" spans="4:13" ht="12.75">
      <c r="D80" s="216" t="s">
        <v>162</v>
      </c>
      <c r="E80" s="216"/>
      <c r="F80" s="216"/>
      <c r="G80" s="216"/>
      <c r="H80" s="216"/>
      <c r="I80" s="216"/>
      <c r="J80" s="216"/>
      <c r="K80" s="216"/>
      <c r="L80" s="216"/>
      <c r="M80" s="21"/>
    </row>
    <row r="81" spans="4:13" ht="12.75">
      <c r="D81" s="208"/>
      <c r="E81" s="208"/>
      <c r="F81" s="208"/>
      <c r="G81" s="208"/>
      <c r="H81" s="208"/>
      <c r="I81" s="208"/>
      <c r="J81" s="208"/>
      <c r="K81" s="208"/>
      <c r="L81" s="208"/>
      <c r="M81" s="21"/>
    </row>
    <row r="82" spans="1:14" s="41" customFormat="1" ht="14.25" customHeight="1" thickBot="1">
      <c r="A82" s="256" t="s">
        <v>69</v>
      </c>
      <c r="B82" s="256"/>
      <c r="C82" s="85"/>
      <c r="D82" s="85"/>
      <c r="E82" s="85"/>
      <c r="F82" s="86"/>
      <c r="G82" s="86"/>
      <c r="H82" s="86"/>
      <c r="I82" s="87"/>
      <c r="J82" s="85"/>
      <c r="K82" s="85"/>
      <c r="L82" s="85"/>
      <c r="M82" s="86"/>
      <c r="N82" s="85"/>
    </row>
    <row r="83" spans="1:14" s="41" customFormat="1" ht="28.5" customHeight="1">
      <c r="A83" s="248" t="s">
        <v>0</v>
      </c>
      <c r="B83" s="249" t="s">
        <v>5</v>
      </c>
      <c r="C83" s="250" t="s">
        <v>6</v>
      </c>
      <c r="D83" s="227" t="s">
        <v>1</v>
      </c>
      <c r="E83" s="217" t="s">
        <v>52</v>
      </c>
      <c r="F83" s="218"/>
      <c r="G83" s="218"/>
      <c r="H83" s="218"/>
      <c r="I83" s="218"/>
      <c r="J83" s="245" t="s">
        <v>3</v>
      </c>
      <c r="K83" s="281" t="s">
        <v>165</v>
      </c>
      <c r="L83" s="246" t="s">
        <v>164</v>
      </c>
      <c r="M83" s="247" t="s">
        <v>2</v>
      </c>
      <c r="N83" s="222" t="s">
        <v>166</v>
      </c>
    </row>
    <row r="84" spans="1:14" s="41" customFormat="1" ht="18.75" customHeight="1">
      <c r="A84" s="248"/>
      <c r="B84" s="249"/>
      <c r="C84" s="251"/>
      <c r="D84" s="228"/>
      <c r="E84" s="213" t="s">
        <v>9</v>
      </c>
      <c r="F84" s="213" t="s">
        <v>10</v>
      </c>
      <c r="G84" s="213" t="s">
        <v>87</v>
      </c>
      <c r="H84" s="213" t="s">
        <v>11</v>
      </c>
      <c r="I84" s="14" t="s">
        <v>12</v>
      </c>
      <c r="J84" s="245"/>
      <c r="K84" s="281"/>
      <c r="L84" s="246"/>
      <c r="M84" s="247"/>
      <c r="N84" s="222"/>
    </row>
    <row r="85" spans="1:14" s="41" customFormat="1" ht="12">
      <c r="A85" s="214">
        <v>1</v>
      </c>
      <c r="B85" s="214">
        <v>2</v>
      </c>
      <c r="C85" s="214">
        <v>3</v>
      </c>
      <c r="D85" s="214">
        <v>4</v>
      </c>
      <c r="E85" s="272">
        <v>5</v>
      </c>
      <c r="F85" s="272"/>
      <c r="G85" s="272"/>
      <c r="H85" s="272"/>
      <c r="I85" s="272"/>
      <c r="J85" s="214">
        <v>6</v>
      </c>
      <c r="K85" s="214">
        <v>7</v>
      </c>
      <c r="L85" s="40">
        <v>8</v>
      </c>
      <c r="M85" s="40">
        <v>9</v>
      </c>
      <c r="N85" s="214">
        <v>10</v>
      </c>
    </row>
    <row r="86" spans="1:14" s="69" customFormat="1" ht="162" customHeight="1">
      <c r="A86" s="55">
        <v>1</v>
      </c>
      <c r="B86" s="100" t="s">
        <v>93</v>
      </c>
      <c r="C86" s="101"/>
      <c r="D86" s="57" t="s">
        <v>8</v>
      </c>
      <c r="E86" s="68">
        <v>50000</v>
      </c>
      <c r="F86" s="68">
        <v>200</v>
      </c>
      <c r="G86" s="68">
        <v>0</v>
      </c>
      <c r="H86" s="68">
        <v>5000</v>
      </c>
      <c r="I86" s="102">
        <f>H86+G86+F86+E86</f>
        <v>55200</v>
      </c>
      <c r="J86" s="60"/>
      <c r="K86" s="60"/>
      <c r="L86" s="61"/>
      <c r="M86" s="62"/>
      <c r="N86" s="63"/>
    </row>
    <row r="87" spans="1:14" s="69" customFormat="1" ht="159.75" customHeight="1">
      <c r="A87" s="55">
        <v>2</v>
      </c>
      <c r="B87" s="100" t="s">
        <v>94</v>
      </c>
      <c r="C87" s="100"/>
      <c r="D87" s="57" t="s">
        <v>21</v>
      </c>
      <c r="E87" s="68">
        <v>50000</v>
      </c>
      <c r="F87" s="68">
        <v>200</v>
      </c>
      <c r="G87" s="68">
        <v>0</v>
      </c>
      <c r="H87" s="68">
        <v>5000</v>
      </c>
      <c r="I87" s="102">
        <f>H87+G87+F87+E87</f>
        <v>55200</v>
      </c>
      <c r="J87" s="60"/>
      <c r="K87" s="60"/>
      <c r="L87" s="61"/>
      <c r="M87" s="62"/>
      <c r="N87" s="63"/>
    </row>
    <row r="88" spans="1:14" s="69" customFormat="1" ht="36.75" customHeight="1">
      <c r="A88" s="65">
        <v>3</v>
      </c>
      <c r="B88" s="89" t="s">
        <v>32</v>
      </c>
      <c r="C88" s="100"/>
      <c r="D88" s="94" t="s">
        <v>21</v>
      </c>
      <c r="E88" s="95">
        <v>500</v>
      </c>
      <c r="F88" s="70">
        <v>100</v>
      </c>
      <c r="G88" s="103">
        <v>200</v>
      </c>
      <c r="H88" s="103">
        <v>50</v>
      </c>
      <c r="I88" s="102">
        <f>H88+G88+F88+E88</f>
        <v>850</v>
      </c>
      <c r="J88" s="104"/>
      <c r="K88" s="104"/>
      <c r="L88" s="61"/>
      <c r="M88" s="62"/>
      <c r="N88" s="63"/>
    </row>
    <row r="89" spans="1:14" s="69" customFormat="1" ht="56.25" customHeight="1" thickBot="1">
      <c r="A89" s="65">
        <v>4</v>
      </c>
      <c r="B89" s="109" t="s">
        <v>59</v>
      </c>
      <c r="C89" s="110"/>
      <c r="D89" s="67" t="s">
        <v>22</v>
      </c>
      <c r="E89" s="70">
        <v>100</v>
      </c>
      <c r="F89" s="70">
        <v>0</v>
      </c>
      <c r="G89" s="70">
        <v>0</v>
      </c>
      <c r="H89" s="70">
        <v>30</v>
      </c>
      <c r="I89" s="102">
        <f>H89+G89+F89+E89</f>
        <v>130</v>
      </c>
      <c r="J89" s="60"/>
      <c r="K89" s="80"/>
      <c r="L89" s="81"/>
      <c r="M89" s="82"/>
      <c r="N89" s="83"/>
    </row>
    <row r="90" spans="1:14" s="64" customFormat="1" ht="26.25" customHeight="1" thickBot="1">
      <c r="A90" s="223" t="s">
        <v>4</v>
      </c>
      <c r="B90" s="223"/>
      <c r="C90" s="223"/>
      <c r="D90" s="223"/>
      <c r="E90" s="223"/>
      <c r="F90" s="223"/>
      <c r="G90" s="223"/>
      <c r="H90" s="223"/>
      <c r="I90" s="223"/>
      <c r="J90" s="223"/>
      <c r="K90" s="213" t="s">
        <v>167</v>
      </c>
      <c r="L90" s="300"/>
      <c r="M90" s="301"/>
      <c r="N90" s="302"/>
    </row>
    <row r="91" spans="9:13" ht="12" customHeight="1">
      <c r="I91" s="9"/>
      <c r="J91" s="21"/>
      <c r="K91" s="21"/>
      <c r="L91" s="21"/>
      <c r="M91" s="21"/>
    </row>
    <row r="92" spans="2:13" ht="12" customHeight="1">
      <c r="B92" s="204" t="s">
        <v>160</v>
      </c>
      <c r="C92" s="205"/>
      <c r="D92" s="205"/>
      <c r="E92" s="205"/>
      <c r="F92" s="206"/>
      <c r="G92" s="205"/>
      <c r="H92" s="205"/>
      <c r="I92" s="205"/>
      <c r="J92" s="205"/>
      <c r="K92" s="205"/>
      <c r="L92" s="21"/>
      <c r="M92" s="21"/>
    </row>
    <row r="93" spans="2:13" ht="12" customHeight="1">
      <c r="B93" s="207" t="s">
        <v>161</v>
      </c>
      <c r="C93" s="205"/>
      <c r="D93" s="205"/>
      <c r="E93" s="205"/>
      <c r="F93" s="206"/>
      <c r="G93" s="205"/>
      <c r="H93" s="205"/>
      <c r="I93" s="205"/>
      <c r="J93" s="205"/>
      <c r="K93" s="205"/>
      <c r="L93" s="21"/>
      <c r="M93" s="21"/>
    </row>
    <row r="94" spans="2:13" ht="12" customHeight="1">
      <c r="B94" s="204" t="s">
        <v>159</v>
      </c>
      <c r="C94" s="205"/>
      <c r="D94" s="205"/>
      <c r="E94" s="205"/>
      <c r="F94" s="206"/>
      <c r="G94" s="205"/>
      <c r="H94" s="205"/>
      <c r="I94" s="205"/>
      <c r="J94" s="205"/>
      <c r="K94" s="205"/>
      <c r="L94" s="21"/>
      <c r="M94" s="21"/>
    </row>
    <row r="95" spans="9:13" ht="12" customHeight="1">
      <c r="I95" s="9"/>
      <c r="J95" s="21"/>
      <c r="K95" s="21"/>
      <c r="L95" s="21"/>
      <c r="M95" s="21"/>
    </row>
    <row r="96" spans="4:13" ht="12.75">
      <c r="D96" s="216" t="s">
        <v>162</v>
      </c>
      <c r="E96" s="216"/>
      <c r="F96" s="216"/>
      <c r="G96" s="216"/>
      <c r="H96" s="216"/>
      <c r="I96" s="216"/>
      <c r="J96" s="216"/>
      <c r="K96" s="216"/>
      <c r="L96" s="216"/>
      <c r="M96" s="21"/>
    </row>
    <row r="97" spans="9:13" ht="12.75">
      <c r="I97" s="9"/>
      <c r="J97" s="21"/>
      <c r="K97" s="21"/>
      <c r="L97" s="21"/>
      <c r="M97" s="21"/>
    </row>
    <row r="98" spans="1:14" s="41" customFormat="1" ht="14.25" customHeight="1">
      <c r="A98" s="224" t="s">
        <v>70</v>
      </c>
      <c r="B98" s="224"/>
      <c r="C98" s="115"/>
      <c r="D98" s="115"/>
      <c r="E98" s="115"/>
      <c r="F98" s="116"/>
      <c r="G98" s="116"/>
      <c r="H98" s="116"/>
      <c r="I98" s="117"/>
      <c r="J98" s="115"/>
      <c r="K98" s="115"/>
      <c r="L98" s="115"/>
      <c r="M98" s="116"/>
      <c r="N98" s="115"/>
    </row>
    <row r="99" spans="1:14" s="38" customFormat="1" ht="24" customHeight="1">
      <c r="A99" s="260" t="s">
        <v>0</v>
      </c>
      <c r="B99" s="249" t="s">
        <v>5</v>
      </c>
      <c r="C99" s="270" t="s">
        <v>6</v>
      </c>
      <c r="D99" s="260" t="s">
        <v>1</v>
      </c>
      <c r="E99" s="270" t="s">
        <v>53</v>
      </c>
      <c r="F99" s="270"/>
      <c r="G99" s="270"/>
      <c r="H99" s="270"/>
      <c r="I99" s="270"/>
      <c r="J99" s="219" t="s">
        <v>3</v>
      </c>
      <c r="K99" s="281" t="s">
        <v>165</v>
      </c>
      <c r="L99" s="261" t="s">
        <v>164</v>
      </c>
      <c r="M99" s="263" t="s">
        <v>2</v>
      </c>
      <c r="N99" s="281" t="s">
        <v>166</v>
      </c>
    </row>
    <row r="100" spans="1:14" s="38" customFormat="1" ht="27" customHeight="1">
      <c r="A100" s="260"/>
      <c r="B100" s="249"/>
      <c r="C100" s="270"/>
      <c r="D100" s="260"/>
      <c r="E100" s="213" t="s">
        <v>9</v>
      </c>
      <c r="F100" s="213" t="s">
        <v>10</v>
      </c>
      <c r="G100" s="213" t="s">
        <v>86</v>
      </c>
      <c r="H100" s="213" t="s">
        <v>11</v>
      </c>
      <c r="I100" s="213" t="s">
        <v>12</v>
      </c>
      <c r="J100" s="219"/>
      <c r="K100" s="281"/>
      <c r="L100" s="261"/>
      <c r="M100" s="263"/>
      <c r="N100" s="281"/>
    </row>
    <row r="101" spans="1:14" s="38" customFormat="1" ht="15" customHeight="1">
      <c r="A101" s="214">
        <v>1</v>
      </c>
      <c r="B101" s="214">
        <v>2</v>
      </c>
      <c r="C101" s="214">
        <v>3</v>
      </c>
      <c r="D101" s="214">
        <v>4</v>
      </c>
      <c r="E101" s="272">
        <v>5</v>
      </c>
      <c r="F101" s="272"/>
      <c r="G101" s="272"/>
      <c r="H101" s="272"/>
      <c r="I101" s="272"/>
      <c r="J101" s="214">
        <v>6</v>
      </c>
      <c r="K101" s="214">
        <v>7</v>
      </c>
      <c r="L101" s="40">
        <v>8</v>
      </c>
      <c r="M101" s="40">
        <v>9</v>
      </c>
      <c r="N101" s="214">
        <v>10</v>
      </c>
    </row>
    <row r="102" spans="1:14" s="69" customFormat="1" ht="107.25" customHeight="1">
      <c r="A102" s="111">
        <v>1</v>
      </c>
      <c r="B102" s="112" t="s">
        <v>97</v>
      </c>
      <c r="C102" s="112"/>
      <c r="D102" s="57" t="s">
        <v>7</v>
      </c>
      <c r="E102" s="68">
        <v>250</v>
      </c>
      <c r="F102" s="68">
        <v>0</v>
      </c>
      <c r="G102" s="68">
        <v>0</v>
      </c>
      <c r="H102" s="68">
        <v>30</v>
      </c>
      <c r="I102" s="59">
        <f>H102+G102+F102+E102</f>
        <v>280</v>
      </c>
      <c r="J102" s="60"/>
      <c r="K102" s="60"/>
      <c r="L102" s="61"/>
      <c r="M102" s="62"/>
      <c r="N102" s="63"/>
    </row>
    <row r="103" spans="1:14" s="69" customFormat="1" ht="81.75" customHeight="1">
      <c r="A103" s="113">
        <v>2</v>
      </c>
      <c r="B103" s="112" t="s">
        <v>98</v>
      </c>
      <c r="C103" s="112"/>
      <c r="D103" s="67" t="s">
        <v>7</v>
      </c>
      <c r="E103" s="70">
        <v>150</v>
      </c>
      <c r="F103" s="70">
        <v>0</v>
      </c>
      <c r="G103" s="70">
        <v>25</v>
      </c>
      <c r="H103" s="70">
        <v>50</v>
      </c>
      <c r="I103" s="59">
        <f aca="true" t="shared" si="0" ref="I103:I112">H103+G103+F103+E103</f>
        <v>225</v>
      </c>
      <c r="J103" s="60"/>
      <c r="K103" s="60"/>
      <c r="L103" s="61"/>
      <c r="M103" s="62"/>
      <c r="N103" s="63"/>
    </row>
    <row r="104" spans="1:14" s="69" customFormat="1" ht="95.25" customHeight="1">
      <c r="A104" s="113">
        <v>3</v>
      </c>
      <c r="B104" s="110" t="s">
        <v>99</v>
      </c>
      <c r="C104" s="112"/>
      <c r="D104" s="67" t="s">
        <v>7</v>
      </c>
      <c r="E104" s="70">
        <v>300</v>
      </c>
      <c r="F104" s="70">
        <v>0</v>
      </c>
      <c r="G104" s="70">
        <v>0</v>
      </c>
      <c r="H104" s="70">
        <v>50</v>
      </c>
      <c r="I104" s="59">
        <f t="shared" si="0"/>
        <v>350</v>
      </c>
      <c r="J104" s="60"/>
      <c r="K104" s="60"/>
      <c r="L104" s="61"/>
      <c r="M104" s="62"/>
      <c r="N104" s="63"/>
    </row>
    <row r="105" spans="1:14" s="69" customFormat="1" ht="54" customHeight="1">
      <c r="A105" s="113">
        <v>4</v>
      </c>
      <c r="B105" s="112" t="s">
        <v>100</v>
      </c>
      <c r="C105" s="112"/>
      <c r="D105" s="94" t="s">
        <v>7</v>
      </c>
      <c r="E105" s="95">
        <v>350</v>
      </c>
      <c r="F105" s="73">
        <v>5</v>
      </c>
      <c r="G105" s="73">
        <v>25</v>
      </c>
      <c r="H105" s="73">
        <v>40</v>
      </c>
      <c r="I105" s="59">
        <f t="shared" si="0"/>
        <v>420</v>
      </c>
      <c r="J105" s="60"/>
      <c r="K105" s="60"/>
      <c r="L105" s="61"/>
      <c r="M105" s="62"/>
      <c r="N105" s="63"/>
    </row>
    <row r="106" spans="1:14" s="69" customFormat="1" ht="108.75" customHeight="1">
      <c r="A106" s="113">
        <v>5</v>
      </c>
      <c r="B106" s="89" t="s">
        <v>30</v>
      </c>
      <c r="C106" s="100"/>
      <c r="D106" s="94" t="s">
        <v>7</v>
      </c>
      <c r="E106" s="95">
        <v>1000</v>
      </c>
      <c r="F106" s="70">
        <v>200</v>
      </c>
      <c r="G106" s="70">
        <v>1200</v>
      </c>
      <c r="H106" s="70">
        <v>200</v>
      </c>
      <c r="I106" s="59">
        <f t="shared" si="0"/>
        <v>2600</v>
      </c>
      <c r="J106" s="114"/>
      <c r="K106" s="114"/>
      <c r="L106" s="61"/>
      <c r="M106" s="62"/>
      <c r="N106" s="63"/>
    </row>
    <row r="107" spans="1:14" s="69" customFormat="1" ht="117" customHeight="1">
      <c r="A107" s="113">
        <v>6</v>
      </c>
      <c r="B107" s="89" t="s">
        <v>31</v>
      </c>
      <c r="C107" s="100"/>
      <c r="D107" s="94" t="s">
        <v>7</v>
      </c>
      <c r="E107" s="95">
        <v>850</v>
      </c>
      <c r="F107" s="70">
        <v>0</v>
      </c>
      <c r="G107" s="70">
        <v>100</v>
      </c>
      <c r="H107" s="70">
        <v>250</v>
      </c>
      <c r="I107" s="59">
        <f t="shared" si="0"/>
        <v>1200</v>
      </c>
      <c r="J107" s="60"/>
      <c r="K107" s="60"/>
      <c r="L107" s="61"/>
      <c r="M107" s="62"/>
      <c r="N107" s="63"/>
    </row>
    <row r="108" spans="1:14" s="69" customFormat="1" ht="118.5" customHeight="1">
      <c r="A108" s="113">
        <v>7</v>
      </c>
      <c r="B108" s="89" t="s">
        <v>101</v>
      </c>
      <c r="C108" s="100"/>
      <c r="D108" s="94" t="s">
        <v>7</v>
      </c>
      <c r="E108" s="95">
        <v>400</v>
      </c>
      <c r="F108" s="70">
        <v>0</v>
      </c>
      <c r="G108" s="70">
        <v>0</v>
      </c>
      <c r="H108" s="70">
        <v>250</v>
      </c>
      <c r="I108" s="59">
        <f t="shared" si="0"/>
        <v>650</v>
      </c>
      <c r="J108" s="60"/>
      <c r="K108" s="60"/>
      <c r="L108" s="61"/>
      <c r="M108" s="62"/>
      <c r="N108" s="63"/>
    </row>
    <row r="109" spans="1:14" s="69" customFormat="1" ht="93.75" customHeight="1">
      <c r="A109" s="105">
        <v>8</v>
      </c>
      <c r="B109" s="109" t="s">
        <v>102</v>
      </c>
      <c r="C109" s="106"/>
      <c r="D109" s="107" t="s">
        <v>7</v>
      </c>
      <c r="E109" s="108">
        <v>500</v>
      </c>
      <c r="F109" s="79">
        <v>0</v>
      </c>
      <c r="G109" s="79">
        <v>0</v>
      </c>
      <c r="H109" s="79">
        <v>0</v>
      </c>
      <c r="I109" s="59">
        <f t="shared" si="0"/>
        <v>500</v>
      </c>
      <c r="J109" s="80"/>
      <c r="K109" s="80"/>
      <c r="L109" s="81"/>
      <c r="M109" s="82"/>
      <c r="N109" s="83"/>
    </row>
    <row r="110" spans="1:14" s="69" customFormat="1" ht="107.25" customHeight="1">
      <c r="A110" s="105">
        <v>9</v>
      </c>
      <c r="B110" s="109" t="s">
        <v>103</v>
      </c>
      <c r="C110" s="106"/>
      <c r="D110" s="107" t="s">
        <v>7</v>
      </c>
      <c r="E110" s="108">
        <v>100</v>
      </c>
      <c r="F110" s="79">
        <v>0</v>
      </c>
      <c r="G110" s="79">
        <v>0</v>
      </c>
      <c r="H110" s="79">
        <v>10</v>
      </c>
      <c r="I110" s="59">
        <f t="shared" si="0"/>
        <v>110</v>
      </c>
      <c r="J110" s="80"/>
      <c r="K110" s="80"/>
      <c r="L110" s="81"/>
      <c r="M110" s="82"/>
      <c r="N110" s="83"/>
    </row>
    <row r="111" spans="1:14" s="69" customFormat="1" ht="107.25" customHeight="1">
      <c r="A111" s="105">
        <v>10</v>
      </c>
      <c r="B111" s="109" t="s">
        <v>104</v>
      </c>
      <c r="C111" s="106"/>
      <c r="D111" s="107" t="s">
        <v>7</v>
      </c>
      <c r="E111" s="108">
        <v>100</v>
      </c>
      <c r="F111" s="79">
        <v>0</v>
      </c>
      <c r="G111" s="79">
        <v>0</v>
      </c>
      <c r="H111" s="79">
        <v>10</v>
      </c>
      <c r="I111" s="59">
        <f t="shared" si="0"/>
        <v>110</v>
      </c>
      <c r="J111" s="80"/>
      <c r="K111" s="80"/>
      <c r="L111" s="81"/>
      <c r="M111" s="82"/>
      <c r="N111" s="83"/>
    </row>
    <row r="112" spans="1:14" s="69" customFormat="1" ht="49.5" customHeight="1" thickBot="1">
      <c r="A112" s="105">
        <v>11</v>
      </c>
      <c r="B112" s="109" t="s">
        <v>95</v>
      </c>
      <c r="C112" s="106"/>
      <c r="D112" s="107" t="s">
        <v>7</v>
      </c>
      <c r="E112" s="108">
        <v>50</v>
      </c>
      <c r="F112" s="79">
        <v>0</v>
      </c>
      <c r="G112" s="79">
        <v>0</v>
      </c>
      <c r="H112" s="79">
        <v>2</v>
      </c>
      <c r="I112" s="59">
        <f t="shared" si="0"/>
        <v>52</v>
      </c>
      <c r="J112" s="80"/>
      <c r="K112" s="80"/>
      <c r="L112" s="81"/>
      <c r="M112" s="82"/>
      <c r="N112" s="83"/>
    </row>
    <row r="113" spans="1:14" s="84" customFormat="1" ht="21.75" customHeight="1" thickBot="1">
      <c r="A113" s="268" t="s">
        <v>4</v>
      </c>
      <c r="B113" s="268"/>
      <c r="C113" s="268"/>
      <c r="D113" s="268"/>
      <c r="E113" s="268"/>
      <c r="F113" s="268"/>
      <c r="G113" s="268"/>
      <c r="H113" s="268"/>
      <c r="I113" s="268"/>
      <c r="J113" s="225"/>
      <c r="K113" s="213" t="s">
        <v>167</v>
      </c>
      <c r="L113" s="300"/>
      <c r="M113" s="301"/>
      <c r="N113" s="302"/>
    </row>
    <row r="114" spans="9:13" ht="12.75">
      <c r="I114" s="9"/>
      <c r="L114" s="21"/>
      <c r="M114" s="21"/>
    </row>
    <row r="115" spans="2:13" ht="12.75">
      <c r="B115" s="204" t="s">
        <v>160</v>
      </c>
      <c r="C115" s="205"/>
      <c r="D115" s="205"/>
      <c r="E115" s="205"/>
      <c r="F115" s="206"/>
      <c r="G115" s="205"/>
      <c r="H115" s="205"/>
      <c r="I115" s="205"/>
      <c r="J115" s="205"/>
      <c r="K115" s="205"/>
      <c r="L115" s="21"/>
      <c r="M115" s="21"/>
    </row>
    <row r="116" spans="2:13" ht="12.75">
      <c r="B116" s="207" t="s">
        <v>161</v>
      </c>
      <c r="C116" s="205"/>
      <c r="D116" s="205"/>
      <c r="E116" s="205"/>
      <c r="F116" s="206"/>
      <c r="G116" s="205"/>
      <c r="H116" s="205"/>
      <c r="I116" s="205"/>
      <c r="J116" s="205"/>
      <c r="K116" s="205"/>
      <c r="L116" s="21"/>
      <c r="M116" s="21"/>
    </row>
    <row r="117" spans="2:13" ht="12.75">
      <c r="B117" s="204" t="s">
        <v>159</v>
      </c>
      <c r="C117" s="205"/>
      <c r="D117" s="205"/>
      <c r="E117" s="205"/>
      <c r="F117" s="206"/>
      <c r="G117" s="205"/>
      <c r="H117" s="205"/>
      <c r="I117" s="205"/>
      <c r="J117" s="205"/>
      <c r="K117" s="205"/>
      <c r="L117" s="21"/>
      <c r="M117" s="21"/>
    </row>
    <row r="118" spans="9:13" ht="12.75">
      <c r="I118" s="9"/>
      <c r="J118" s="21"/>
      <c r="K118" s="21"/>
      <c r="L118" s="21"/>
      <c r="M118" s="21"/>
    </row>
    <row r="119" spans="4:13" ht="12.75">
      <c r="D119" s="216" t="s">
        <v>162</v>
      </c>
      <c r="E119" s="216"/>
      <c r="F119" s="216"/>
      <c r="G119" s="216"/>
      <c r="H119" s="216"/>
      <c r="I119" s="216"/>
      <c r="J119" s="216"/>
      <c r="K119" s="216"/>
      <c r="L119" s="216"/>
      <c r="M119" s="21"/>
    </row>
    <row r="120" spans="9:13" ht="12.75">
      <c r="I120" s="9"/>
      <c r="L120" s="21"/>
      <c r="M120" s="21"/>
    </row>
    <row r="121" spans="1:14" s="43" customFormat="1" ht="14.25" customHeight="1">
      <c r="A121" s="224" t="s">
        <v>71</v>
      </c>
      <c r="B121" s="224"/>
      <c r="C121" s="85"/>
      <c r="D121" s="85"/>
      <c r="E121" s="85"/>
      <c r="F121" s="86"/>
      <c r="G121" s="86"/>
      <c r="H121" s="86"/>
      <c r="I121" s="87"/>
      <c r="J121" s="85"/>
      <c r="K121" s="85"/>
      <c r="L121" s="85"/>
      <c r="M121" s="86"/>
      <c r="N121" s="85"/>
    </row>
    <row r="122" spans="1:14" s="43" customFormat="1" ht="23.25" customHeight="1">
      <c r="A122" s="248" t="s">
        <v>0</v>
      </c>
      <c r="B122" s="249" t="s">
        <v>5</v>
      </c>
      <c r="C122" s="270" t="s">
        <v>6</v>
      </c>
      <c r="D122" s="248" t="s">
        <v>1</v>
      </c>
      <c r="E122" s="270" t="s">
        <v>52</v>
      </c>
      <c r="F122" s="270"/>
      <c r="G122" s="270"/>
      <c r="H122" s="270"/>
      <c r="I122" s="270"/>
      <c r="J122" s="245" t="s">
        <v>3</v>
      </c>
      <c r="K122" s="281" t="s">
        <v>165</v>
      </c>
      <c r="L122" s="246" t="s">
        <v>164</v>
      </c>
      <c r="M122" s="247" t="s">
        <v>2</v>
      </c>
      <c r="N122" s="281" t="s">
        <v>166</v>
      </c>
    </row>
    <row r="123" spans="1:14" s="43" customFormat="1" ht="24.75" customHeight="1">
      <c r="A123" s="248"/>
      <c r="B123" s="249"/>
      <c r="C123" s="270"/>
      <c r="D123" s="248"/>
      <c r="E123" s="213" t="s">
        <v>9</v>
      </c>
      <c r="F123" s="213" t="s">
        <v>10</v>
      </c>
      <c r="G123" s="213" t="s">
        <v>86</v>
      </c>
      <c r="H123" s="213" t="s">
        <v>11</v>
      </c>
      <c r="I123" s="213" t="s">
        <v>12</v>
      </c>
      <c r="J123" s="245"/>
      <c r="K123" s="281"/>
      <c r="L123" s="246"/>
      <c r="M123" s="247"/>
      <c r="N123" s="281"/>
    </row>
    <row r="124" spans="1:14" s="43" customFormat="1" ht="12">
      <c r="A124" s="214">
        <v>1</v>
      </c>
      <c r="B124" s="214">
        <v>2</v>
      </c>
      <c r="C124" s="214">
        <v>3</v>
      </c>
      <c r="D124" s="214">
        <v>4</v>
      </c>
      <c r="E124" s="272">
        <v>5</v>
      </c>
      <c r="F124" s="272"/>
      <c r="G124" s="272"/>
      <c r="H124" s="272"/>
      <c r="I124" s="272"/>
      <c r="J124" s="214">
        <v>6</v>
      </c>
      <c r="K124" s="214">
        <v>7</v>
      </c>
      <c r="L124" s="40">
        <v>8</v>
      </c>
      <c r="M124" s="40">
        <v>9</v>
      </c>
      <c r="N124" s="214">
        <v>10</v>
      </c>
    </row>
    <row r="125" spans="1:14" s="64" customFormat="1" ht="77.25" customHeight="1">
      <c r="A125" s="55">
        <v>1</v>
      </c>
      <c r="B125" s="118" t="s">
        <v>96</v>
      </c>
      <c r="C125" s="119"/>
      <c r="D125" s="57" t="s">
        <v>22</v>
      </c>
      <c r="E125" s="68">
        <v>500</v>
      </c>
      <c r="F125" s="68">
        <v>60</v>
      </c>
      <c r="G125" s="68">
        <v>0</v>
      </c>
      <c r="H125" s="68">
        <v>50</v>
      </c>
      <c r="I125" s="59">
        <f aca="true" t="shared" si="1" ref="I125:I130">H125+G125+F125+E125</f>
        <v>610</v>
      </c>
      <c r="J125" s="60"/>
      <c r="K125" s="60"/>
      <c r="L125" s="61"/>
      <c r="M125" s="62"/>
      <c r="N125" s="63"/>
    </row>
    <row r="126" spans="1:14" s="64" customFormat="1" ht="102" customHeight="1">
      <c r="A126" s="65">
        <v>2</v>
      </c>
      <c r="B126" s="118" t="s">
        <v>54</v>
      </c>
      <c r="C126" s="72"/>
      <c r="D126" s="57" t="s">
        <v>22</v>
      </c>
      <c r="E126" s="68">
        <v>300</v>
      </c>
      <c r="F126" s="73">
        <v>55</v>
      </c>
      <c r="G126" s="73">
        <v>0</v>
      </c>
      <c r="H126" s="73">
        <v>10</v>
      </c>
      <c r="I126" s="59">
        <f t="shared" si="1"/>
        <v>365</v>
      </c>
      <c r="J126" s="60"/>
      <c r="K126" s="60"/>
      <c r="L126" s="61"/>
      <c r="M126" s="62"/>
      <c r="N126" s="63"/>
    </row>
    <row r="127" spans="1:14" s="64" customFormat="1" ht="72" customHeight="1">
      <c r="A127" s="65">
        <v>3</v>
      </c>
      <c r="B127" s="118" t="s">
        <v>23</v>
      </c>
      <c r="C127" s="72"/>
      <c r="D127" s="57" t="s">
        <v>22</v>
      </c>
      <c r="E127" s="68">
        <v>300</v>
      </c>
      <c r="F127" s="73">
        <v>50</v>
      </c>
      <c r="G127" s="73">
        <v>0</v>
      </c>
      <c r="H127" s="73">
        <v>10</v>
      </c>
      <c r="I127" s="59">
        <f t="shared" si="1"/>
        <v>360</v>
      </c>
      <c r="J127" s="60"/>
      <c r="K127" s="60"/>
      <c r="L127" s="61"/>
      <c r="M127" s="62"/>
      <c r="N127" s="63"/>
    </row>
    <row r="128" spans="1:14" s="64" customFormat="1" ht="31.5" customHeight="1">
      <c r="A128" s="65">
        <v>4</v>
      </c>
      <c r="B128" s="89" t="s">
        <v>25</v>
      </c>
      <c r="C128" s="72"/>
      <c r="D128" s="57" t="s">
        <v>22</v>
      </c>
      <c r="E128" s="68">
        <v>350</v>
      </c>
      <c r="F128" s="73">
        <v>10</v>
      </c>
      <c r="G128" s="73">
        <v>0</v>
      </c>
      <c r="H128" s="73">
        <v>20</v>
      </c>
      <c r="I128" s="59">
        <f t="shared" si="1"/>
        <v>380</v>
      </c>
      <c r="J128" s="60"/>
      <c r="K128" s="60"/>
      <c r="L128" s="61"/>
      <c r="M128" s="62"/>
      <c r="N128" s="63"/>
    </row>
    <row r="129" spans="1:14" s="64" customFormat="1" ht="112.5" customHeight="1">
      <c r="A129" s="65">
        <v>5</v>
      </c>
      <c r="B129" s="120" t="s">
        <v>55</v>
      </c>
      <c r="C129" s="72"/>
      <c r="D129" s="57" t="s">
        <v>22</v>
      </c>
      <c r="E129" s="68">
        <v>150</v>
      </c>
      <c r="F129" s="73">
        <v>50</v>
      </c>
      <c r="G129" s="73">
        <v>0</v>
      </c>
      <c r="H129" s="73">
        <v>10</v>
      </c>
      <c r="I129" s="59">
        <f t="shared" si="1"/>
        <v>210</v>
      </c>
      <c r="J129" s="60"/>
      <c r="K129" s="60"/>
      <c r="L129" s="61"/>
      <c r="M129" s="62"/>
      <c r="N129" s="63"/>
    </row>
    <row r="130" spans="1:14" s="64" customFormat="1" ht="81" customHeight="1" thickBot="1">
      <c r="A130" s="65">
        <v>6</v>
      </c>
      <c r="B130" s="118" t="s">
        <v>24</v>
      </c>
      <c r="C130" s="66"/>
      <c r="D130" s="57" t="s">
        <v>22</v>
      </c>
      <c r="E130" s="68">
        <v>50</v>
      </c>
      <c r="F130" s="70">
        <v>35</v>
      </c>
      <c r="G130" s="70">
        <v>0</v>
      </c>
      <c r="H130" s="70">
        <v>20</v>
      </c>
      <c r="I130" s="59">
        <f t="shared" si="1"/>
        <v>105</v>
      </c>
      <c r="J130" s="60"/>
      <c r="K130" s="80"/>
      <c r="L130" s="81"/>
      <c r="M130" s="82"/>
      <c r="N130" s="83"/>
    </row>
    <row r="131" spans="1:14" s="64" customFormat="1" ht="25.5" customHeight="1" thickBot="1">
      <c r="A131" s="223" t="s">
        <v>4</v>
      </c>
      <c r="B131" s="223"/>
      <c r="C131" s="223"/>
      <c r="D131" s="223"/>
      <c r="E131" s="223"/>
      <c r="F131" s="223"/>
      <c r="G131" s="223"/>
      <c r="H131" s="223"/>
      <c r="I131" s="223"/>
      <c r="J131" s="223"/>
      <c r="K131" s="213" t="s">
        <v>167</v>
      </c>
      <c r="L131" s="300"/>
      <c r="M131" s="307"/>
      <c r="N131" s="302"/>
    </row>
    <row r="132" spans="1:14" s="210" customFormat="1" ht="20.25" customHeight="1">
      <c r="A132" s="8"/>
      <c r="B132" s="204" t="s">
        <v>160</v>
      </c>
      <c r="C132" s="205"/>
      <c r="D132" s="205"/>
      <c r="E132" s="205"/>
      <c r="F132" s="206"/>
      <c r="G132" s="205"/>
      <c r="H132" s="205"/>
      <c r="I132" s="205"/>
      <c r="J132" s="205"/>
      <c r="K132" s="205"/>
      <c r="L132" s="21"/>
      <c r="M132" s="21"/>
      <c r="N132" s="8"/>
    </row>
    <row r="133" spans="1:14" s="210" customFormat="1" ht="17.25" customHeight="1">
      <c r="A133" s="8"/>
      <c r="B133" s="207" t="s">
        <v>161</v>
      </c>
      <c r="C133" s="205"/>
      <c r="D133" s="205"/>
      <c r="E133" s="205"/>
      <c r="F133" s="206"/>
      <c r="G133" s="205"/>
      <c r="H133" s="205"/>
      <c r="I133" s="205"/>
      <c r="J133" s="205"/>
      <c r="K133" s="205"/>
      <c r="L133" s="21"/>
      <c r="M133" s="21"/>
      <c r="N133" s="8"/>
    </row>
    <row r="134" spans="1:14" s="210" customFormat="1" ht="13.5" customHeight="1">
      <c r="A134" s="8"/>
      <c r="B134" s="204" t="s">
        <v>159</v>
      </c>
      <c r="C134" s="205"/>
      <c r="D134" s="205"/>
      <c r="E134" s="205"/>
      <c r="F134" s="206"/>
      <c r="G134" s="205"/>
      <c r="H134" s="205"/>
      <c r="I134" s="205"/>
      <c r="J134" s="205"/>
      <c r="K134" s="205"/>
      <c r="L134" s="21"/>
      <c r="M134" s="21"/>
      <c r="N134" s="8"/>
    </row>
    <row r="135" spans="1:14" s="210" customFormat="1" ht="25.5" customHeight="1">
      <c r="A135" s="8"/>
      <c r="B135" s="8"/>
      <c r="C135" s="8"/>
      <c r="D135" s="216" t="s">
        <v>162</v>
      </c>
      <c r="E135" s="216"/>
      <c r="F135" s="216"/>
      <c r="G135" s="216"/>
      <c r="H135" s="216"/>
      <c r="I135" s="216"/>
      <c r="J135" s="216"/>
      <c r="K135" s="216"/>
      <c r="L135" s="216"/>
      <c r="M135" s="21"/>
      <c r="N135" s="8"/>
    </row>
    <row r="136" spans="1:14" s="210" customFormat="1" ht="13.5" customHeight="1">
      <c r="A136" s="8"/>
      <c r="B136" s="8"/>
      <c r="C136" s="8"/>
      <c r="D136" s="8"/>
      <c r="E136" s="8"/>
      <c r="F136" s="8"/>
      <c r="G136" s="8"/>
      <c r="H136" s="8"/>
      <c r="I136" s="9"/>
      <c r="J136" s="8"/>
      <c r="K136" s="8"/>
      <c r="L136" s="21"/>
      <c r="M136" s="21"/>
      <c r="N136" s="8"/>
    </row>
    <row r="137" spans="1:14" s="124" customFormat="1" ht="14.25" customHeight="1" thickBot="1">
      <c r="A137" s="273" t="s">
        <v>72</v>
      </c>
      <c r="B137" s="273"/>
      <c r="C137" s="121"/>
      <c r="D137" s="121"/>
      <c r="E137" s="121"/>
      <c r="F137" s="122"/>
      <c r="G137" s="122"/>
      <c r="H137" s="122"/>
      <c r="I137" s="123"/>
      <c r="J137" s="121"/>
      <c r="K137" s="121"/>
      <c r="L137" s="121"/>
      <c r="M137" s="122"/>
      <c r="N137" s="121"/>
    </row>
    <row r="138" spans="1:14" s="3" customFormat="1" ht="23.25" customHeight="1">
      <c r="A138" s="248" t="s">
        <v>0</v>
      </c>
      <c r="B138" s="249" t="s">
        <v>5</v>
      </c>
      <c r="C138" s="250" t="s">
        <v>6</v>
      </c>
      <c r="D138" s="227" t="s">
        <v>1</v>
      </c>
      <c r="E138" s="217" t="s">
        <v>52</v>
      </c>
      <c r="F138" s="218"/>
      <c r="G138" s="218"/>
      <c r="H138" s="218"/>
      <c r="I138" s="218"/>
      <c r="J138" s="245" t="s">
        <v>3</v>
      </c>
      <c r="K138" s="281" t="s">
        <v>165</v>
      </c>
      <c r="L138" s="246" t="s">
        <v>164</v>
      </c>
      <c r="M138" s="247" t="s">
        <v>2</v>
      </c>
      <c r="N138" s="281" t="s">
        <v>166</v>
      </c>
    </row>
    <row r="139" spans="1:14" s="3" customFormat="1" ht="25.5" customHeight="1">
      <c r="A139" s="248"/>
      <c r="B139" s="249"/>
      <c r="C139" s="251"/>
      <c r="D139" s="228"/>
      <c r="E139" s="13" t="s">
        <v>9</v>
      </c>
      <c r="F139" s="13" t="s">
        <v>10</v>
      </c>
      <c r="G139" s="53" t="s">
        <v>87</v>
      </c>
      <c r="H139" s="13" t="s">
        <v>11</v>
      </c>
      <c r="I139" s="14" t="s">
        <v>12</v>
      </c>
      <c r="J139" s="245"/>
      <c r="K139" s="281"/>
      <c r="L139" s="246"/>
      <c r="M139" s="247"/>
      <c r="N139" s="281"/>
    </row>
    <row r="140" spans="1:14" s="3" customFormat="1" ht="12">
      <c r="A140" s="214">
        <v>1</v>
      </c>
      <c r="B140" s="214">
        <v>2</v>
      </c>
      <c r="C140" s="214">
        <v>3</v>
      </c>
      <c r="D140" s="214">
        <v>4</v>
      </c>
      <c r="E140" s="272">
        <v>5</v>
      </c>
      <c r="F140" s="272"/>
      <c r="G140" s="272"/>
      <c r="H140" s="272"/>
      <c r="I140" s="272"/>
      <c r="J140" s="214">
        <v>6</v>
      </c>
      <c r="K140" s="214">
        <v>7</v>
      </c>
      <c r="L140" s="40">
        <v>8</v>
      </c>
      <c r="M140" s="40">
        <v>9</v>
      </c>
      <c r="N140" s="214">
        <v>10</v>
      </c>
    </row>
    <row r="141" spans="1:14" s="64" customFormat="1" ht="84.75" customHeight="1">
      <c r="A141" s="65">
        <v>1</v>
      </c>
      <c r="B141" s="112" t="s">
        <v>62</v>
      </c>
      <c r="C141" s="72"/>
      <c r="D141" s="57" t="s">
        <v>21</v>
      </c>
      <c r="E141" s="68">
        <v>5000</v>
      </c>
      <c r="F141" s="73">
        <v>100</v>
      </c>
      <c r="G141" s="73">
        <v>100</v>
      </c>
      <c r="H141" s="73">
        <v>5000</v>
      </c>
      <c r="I141" s="126">
        <f>H141+G141+F141+E141</f>
        <v>10200</v>
      </c>
      <c r="J141" s="60"/>
      <c r="K141" s="60"/>
      <c r="L141" s="61"/>
      <c r="M141" s="62"/>
      <c r="N141" s="63"/>
    </row>
    <row r="142" spans="1:14" s="69" customFormat="1" ht="51.75" customHeight="1" thickBot="1">
      <c r="A142" s="65">
        <v>2</v>
      </c>
      <c r="B142" s="125" t="s">
        <v>61</v>
      </c>
      <c r="C142" s="100"/>
      <c r="D142" s="94" t="s">
        <v>21</v>
      </c>
      <c r="E142" s="95">
        <v>60000</v>
      </c>
      <c r="F142" s="70">
        <v>3000</v>
      </c>
      <c r="G142" s="70">
        <v>500</v>
      </c>
      <c r="H142" s="70">
        <v>8000</v>
      </c>
      <c r="I142" s="126">
        <f>H142+G142+F142+E142</f>
        <v>71500</v>
      </c>
      <c r="J142" s="60"/>
      <c r="K142" s="80"/>
      <c r="L142" s="81"/>
      <c r="M142" s="82"/>
      <c r="N142" s="83"/>
    </row>
    <row r="143" spans="1:14" s="64" customFormat="1" ht="23.25" customHeight="1" thickBot="1">
      <c r="A143" s="271" t="s">
        <v>4</v>
      </c>
      <c r="B143" s="271"/>
      <c r="C143" s="271"/>
      <c r="D143" s="271"/>
      <c r="E143" s="271"/>
      <c r="F143" s="271"/>
      <c r="G143" s="271"/>
      <c r="H143" s="271"/>
      <c r="I143" s="271"/>
      <c r="J143" s="271"/>
      <c r="K143" s="213" t="s">
        <v>167</v>
      </c>
      <c r="L143" s="300"/>
      <c r="M143" s="301"/>
      <c r="N143" s="302"/>
    </row>
    <row r="144" spans="9:13" ht="12.75">
      <c r="I144" s="9"/>
      <c r="L144" s="21"/>
      <c r="M144" s="21"/>
    </row>
    <row r="145" spans="2:13" ht="15.75" customHeight="1">
      <c r="B145" s="204" t="s">
        <v>160</v>
      </c>
      <c r="C145" s="205"/>
      <c r="D145" s="205"/>
      <c r="E145" s="205"/>
      <c r="F145" s="206"/>
      <c r="G145" s="205"/>
      <c r="H145" s="205"/>
      <c r="I145" s="205"/>
      <c r="J145" s="205"/>
      <c r="K145" s="205"/>
      <c r="L145" s="21"/>
      <c r="M145" s="21"/>
    </row>
    <row r="146" spans="2:13" ht="12" customHeight="1">
      <c r="B146" s="207" t="s">
        <v>161</v>
      </c>
      <c r="C146" s="205"/>
      <c r="D146" s="205"/>
      <c r="E146" s="205"/>
      <c r="F146" s="206"/>
      <c r="G146" s="205"/>
      <c r="H146" s="205"/>
      <c r="I146" s="205"/>
      <c r="J146" s="205"/>
      <c r="K146" s="205"/>
      <c r="L146" s="21"/>
      <c r="M146" s="21"/>
    </row>
    <row r="147" spans="2:13" ht="15.75" customHeight="1">
      <c r="B147" s="204" t="s">
        <v>159</v>
      </c>
      <c r="C147" s="205"/>
      <c r="D147" s="205"/>
      <c r="E147" s="205"/>
      <c r="F147" s="206"/>
      <c r="G147" s="205"/>
      <c r="H147" s="205"/>
      <c r="I147" s="205"/>
      <c r="J147" s="205"/>
      <c r="K147" s="205"/>
      <c r="L147" s="21"/>
      <c r="M147" s="21"/>
    </row>
    <row r="148" spans="4:13" ht="12.75">
      <c r="D148" s="216" t="s">
        <v>162</v>
      </c>
      <c r="E148" s="216"/>
      <c r="F148" s="216"/>
      <c r="G148" s="216"/>
      <c r="H148" s="216"/>
      <c r="I148" s="216"/>
      <c r="J148" s="216"/>
      <c r="K148" s="216"/>
      <c r="L148" s="216"/>
      <c r="M148" s="21"/>
    </row>
    <row r="149" spans="9:13" ht="12.75">
      <c r="I149" s="9"/>
      <c r="L149" s="21"/>
      <c r="M149" s="21"/>
    </row>
    <row r="150" spans="1:14" s="128" customFormat="1" ht="12.75">
      <c r="A150" s="224" t="s">
        <v>73</v>
      </c>
      <c r="B150" s="224"/>
      <c r="C150" s="85"/>
      <c r="D150" s="85"/>
      <c r="E150" s="85"/>
      <c r="F150" s="85"/>
      <c r="G150" s="85"/>
      <c r="H150" s="85"/>
      <c r="I150" s="127"/>
      <c r="J150" s="85"/>
      <c r="K150" s="85"/>
      <c r="L150" s="85"/>
      <c r="M150" s="86"/>
      <c r="N150" s="85"/>
    </row>
    <row r="151" spans="1:14" s="3" customFormat="1" ht="32.25" customHeight="1">
      <c r="A151" s="248" t="s">
        <v>0</v>
      </c>
      <c r="B151" s="262" t="s">
        <v>5</v>
      </c>
      <c r="C151" s="270" t="s">
        <v>6</v>
      </c>
      <c r="D151" s="248" t="s">
        <v>1</v>
      </c>
      <c r="E151" s="252" t="s">
        <v>52</v>
      </c>
      <c r="F151" s="252"/>
      <c r="G151" s="252"/>
      <c r="H151" s="252"/>
      <c r="I151" s="252"/>
      <c r="J151" s="245" t="s">
        <v>3</v>
      </c>
      <c r="K151" s="281" t="s">
        <v>165</v>
      </c>
      <c r="L151" s="246" t="s">
        <v>164</v>
      </c>
      <c r="M151" s="247" t="s">
        <v>2</v>
      </c>
      <c r="N151" s="281" t="s">
        <v>166</v>
      </c>
    </row>
    <row r="152" spans="1:14" s="3" customFormat="1" ht="18.75" customHeight="1">
      <c r="A152" s="248"/>
      <c r="B152" s="262"/>
      <c r="C152" s="270"/>
      <c r="D152" s="248"/>
      <c r="E152" s="44" t="s">
        <v>9</v>
      </c>
      <c r="F152" s="44" t="s">
        <v>10</v>
      </c>
      <c r="G152" s="52" t="s">
        <v>86</v>
      </c>
      <c r="H152" s="44" t="s">
        <v>11</v>
      </c>
      <c r="I152" s="44" t="s">
        <v>12</v>
      </c>
      <c r="J152" s="245"/>
      <c r="K152" s="281"/>
      <c r="L152" s="246"/>
      <c r="M152" s="247"/>
      <c r="N152" s="281"/>
    </row>
    <row r="153" spans="1:14" s="3" customFormat="1" ht="16.5" customHeight="1">
      <c r="A153" s="214">
        <v>1</v>
      </c>
      <c r="B153" s="214">
        <v>2</v>
      </c>
      <c r="C153" s="214">
        <v>3</v>
      </c>
      <c r="D153" s="214">
        <v>4</v>
      </c>
      <c r="E153" s="272">
        <v>5</v>
      </c>
      <c r="F153" s="272"/>
      <c r="G153" s="272"/>
      <c r="H153" s="272"/>
      <c r="I153" s="272"/>
      <c r="J153" s="214">
        <v>6</v>
      </c>
      <c r="K153" s="214">
        <v>7</v>
      </c>
      <c r="L153" s="40">
        <v>8</v>
      </c>
      <c r="M153" s="40">
        <v>9</v>
      </c>
      <c r="N153" s="214">
        <v>10</v>
      </c>
    </row>
    <row r="154" spans="1:14" s="64" customFormat="1" ht="36.75" customHeight="1">
      <c r="A154" s="113">
        <v>1</v>
      </c>
      <c r="B154" s="129" t="s">
        <v>26</v>
      </c>
      <c r="C154" s="72"/>
      <c r="D154" s="57" t="s">
        <v>21</v>
      </c>
      <c r="E154" s="68">
        <v>3000</v>
      </c>
      <c r="F154" s="73">
        <v>50</v>
      </c>
      <c r="G154" s="73">
        <v>0</v>
      </c>
      <c r="H154" s="73">
        <v>100</v>
      </c>
      <c r="I154" s="126">
        <f>H154+G154+F154+E154</f>
        <v>3150</v>
      </c>
      <c r="J154" s="60"/>
      <c r="K154" s="60"/>
      <c r="L154" s="61"/>
      <c r="M154" s="62"/>
      <c r="N154" s="63"/>
    </row>
    <row r="155" spans="1:14" s="64" customFormat="1" ht="141.75" customHeight="1">
      <c r="A155" s="113">
        <v>2</v>
      </c>
      <c r="B155" s="129" t="s">
        <v>107</v>
      </c>
      <c r="C155" s="72"/>
      <c r="D155" s="57" t="s">
        <v>22</v>
      </c>
      <c r="E155" s="68">
        <v>4000</v>
      </c>
      <c r="F155" s="73">
        <v>350</v>
      </c>
      <c r="G155" s="73">
        <v>0</v>
      </c>
      <c r="H155" s="73">
        <v>10</v>
      </c>
      <c r="I155" s="126">
        <f>H155+G155+F155+E155</f>
        <v>4360</v>
      </c>
      <c r="J155" s="60"/>
      <c r="K155" s="60"/>
      <c r="L155" s="61"/>
      <c r="M155" s="62"/>
      <c r="N155" s="63"/>
    </row>
    <row r="156" spans="1:14" s="64" customFormat="1" ht="121.5" customHeight="1">
      <c r="A156" s="113">
        <v>3</v>
      </c>
      <c r="B156" s="130" t="s">
        <v>105</v>
      </c>
      <c r="C156" s="72"/>
      <c r="D156" s="57" t="s">
        <v>21</v>
      </c>
      <c r="E156" s="68">
        <v>300</v>
      </c>
      <c r="F156" s="73">
        <v>250</v>
      </c>
      <c r="G156" s="73">
        <v>0</v>
      </c>
      <c r="H156" s="73">
        <v>50</v>
      </c>
      <c r="I156" s="126">
        <f>H156+G156+F156+E156</f>
        <v>600</v>
      </c>
      <c r="J156" s="60"/>
      <c r="K156" s="60"/>
      <c r="L156" s="61"/>
      <c r="M156" s="62"/>
      <c r="N156" s="63"/>
    </row>
    <row r="157" spans="1:14" s="64" customFormat="1" ht="100.5" customHeight="1">
      <c r="A157" s="113">
        <v>4</v>
      </c>
      <c r="B157" s="131" t="s">
        <v>106</v>
      </c>
      <c r="C157" s="72"/>
      <c r="D157" s="57" t="s">
        <v>22</v>
      </c>
      <c r="E157" s="68">
        <v>500</v>
      </c>
      <c r="F157" s="73">
        <v>350</v>
      </c>
      <c r="G157" s="73">
        <v>0</v>
      </c>
      <c r="H157" s="73">
        <v>100</v>
      </c>
      <c r="I157" s="126">
        <f>H157+G157+F157+E157</f>
        <v>950</v>
      </c>
      <c r="J157" s="60"/>
      <c r="K157" s="60"/>
      <c r="L157" s="61"/>
      <c r="M157" s="62"/>
      <c r="N157" s="63"/>
    </row>
    <row r="158" spans="1:14" s="69" customFormat="1" ht="40.5" customHeight="1" thickBot="1">
      <c r="A158" s="111">
        <v>5</v>
      </c>
      <c r="B158" s="119" t="s">
        <v>20</v>
      </c>
      <c r="C158" s="119"/>
      <c r="D158" s="57" t="s">
        <v>8</v>
      </c>
      <c r="E158" s="68">
        <v>15000</v>
      </c>
      <c r="F158" s="68">
        <v>800</v>
      </c>
      <c r="G158" s="68">
        <v>250</v>
      </c>
      <c r="H158" s="68">
        <v>0</v>
      </c>
      <c r="I158" s="126">
        <f>H158+G158+F158+E158</f>
        <v>16050</v>
      </c>
      <c r="J158" s="60"/>
      <c r="K158" s="80"/>
      <c r="L158" s="81"/>
      <c r="M158" s="82"/>
      <c r="N158" s="83"/>
    </row>
    <row r="159" spans="1:14" s="64" customFormat="1" ht="22.5" customHeight="1" thickBot="1">
      <c r="A159" s="271" t="s">
        <v>4</v>
      </c>
      <c r="B159" s="271"/>
      <c r="C159" s="271"/>
      <c r="D159" s="271"/>
      <c r="E159" s="271"/>
      <c r="F159" s="271"/>
      <c r="G159" s="271"/>
      <c r="H159" s="271"/>
      <c r="I159" s="271"/>
      <c r="J159" s="271"/>
      <c r="K159" s="213" t="s">
        <v>167</v>
      </c>
      <c r="L159" s="300"/>
      <c r="M159" s="301"/>
      <c r="N159" s="302"/>
    </row>
    <row r="160" spans="1:14" s="4" customFormat="1" ht="14.25" customHeight="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24"/>
      <c r="M160" s="51"/>
      <c r="N160" s="24"/>
    </row>
    <row r="161" spans="1:14" s="4" customFormat="1" ht="14.25" customHeight="1">
      <c r="A161" s="50"/>
      <c r="B161" s="204" t="s">
        <v>160</v>
      </c>
      <c r="C161" s="205"/>
      <c r="D161" s="205"/>
      <c r="E161" s="205"/>
      <c r="F161" s="206"/>
      <c r="G161" s="205"/>
      <c r="H161" s="205"/>
      <c r="I161" s="205"/>
      <c r="J161" s="205"/>
      <c r="K161" s="205"/>
      <c r="L161" s="21"/>
      <c r="M161" s="51"/>
      <c r="N161" s="24"/>
    </row>
    <row r="162" spans="1:14" s="4" customFormat="1" ht="14.25" customHeight="1">
      <c r="A162" s="50"/>
      <c r="B162" s="207" t="s">
        <v>161</v>
      </c>
      <c r="C162" s="205"/>
      <c r="D162" s="205"/>
      <c r="E162" s="205"/>
      <c r="F162" s="206"/>
      <c r="G162" s="205"/>
      <c r="H162" s="205"/>
      <c r="I162" s="205"/>
      <c r="J162" s="205"/>
      <c r="K162" s="205"/>
      <c r="L162" s="21"/>
      <c r="M162" s="51"/>
      <c r="N162" s="24"/>
    </row>
    <row r="163" spans="1:14" s="4" customFormat="1" ht="14.25" customHeight="1">
      <c r="A163" s="50"/>
      <c r="B163" s="204" t="s">
        <v>159</v>
      </c>
      <c r="C163" s="205"/>
      <c r="D163" s="205"/>
      <c r="E163" s="205"/>
      <c r="F163" s="206"/>
      <c r="G163" s="205"/>
      <c r="H163" s="205"/>
      <c r="I163" s="205"/>
      <c r="J163" s="205"/>
      <c r="K163" s="205"/>
      <c r="L163" s="21"/>
      <c r="M163" s="51"/>
      <c r="N163" s="24"/>
    </row>
    <row r="164" spans="1:14" s="4" customFormat="1" ht="14.25" customHeight="1">
      <c r="A164" s="50"/>
      <c r="B164" s="8"/>
      <c r="C164" s="8"/>
      <c r="D164" s="216" t="s">
        <v>162</v>
      </c>
      <c r="E164" s="216"/>
      <c r="F164" s="216"/>
      <c r="G164" s="216"/>
      <c r="H164" s="216"/>
      <c r="I164" s="216"/>
      <c r="J164" s="216"/>
      <c r="K164" s="216"/>
      <c r="L164" s="216"/>
      <c r="M164" s="51"/>
      <c r="N164" s="24"/>
    </row>
    <row r="165" spans="1:14" s="4" customFormat="1" ht="14.25" customHeight="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24"/>
      <c r="M165" s="51"/>
      <c r="N165" s="24"/>
    </row>
    <row r="166" spans="1:14" s="41" customFormat="1" ht="14.25" customHeight="1">
      <c r="A166" s="224" t="s">
        <v>74</v>
      </c>
      <c r="B166" s="224"/>
      <c r="C166" s="85"/>
      <c r="D166" s="85"/>
      <c r="E166" s="85"/>
      <c r="F166" s="86"/>
      <c r="G166" s="86"/>
      <c r="H166" s="86"/>
      <c r="I166" s="87"/>
      <c r="J166" s="85"/>
      <c r="K166" s="85"/>
      <c r="L166" s="85"/>
      <c r="M166" s="86"/>
      <c r="N166" s="85"/>
    </row>
    <row r="167" spans="1:14" s="6" customFormat="1" ht="27" customHeight="1">
      <c r="A167" s="248" t="s">
        <v>0</v>
      </c>
      <c r="B167" s="249" t="s">
        <v>5</v>
      </c>
      <c r="C167" s="270" t="s">
        <v>6</v>
      </c>
      <c r="D167" s="248" t="s">
        <v>1</v>
      </c>
      <c r="E167" s="270" t="s">
        <v>52</v>
      </c>
      <c r="F167" s="270"/>
      <c r="G167" s="270"/>
      <c r="H167" s="270"/>
      <c r="I167" s="270"/>
      <c r="J167" s="245" t="s">
        <v>3</v>
      </c>
      <c r="K167" s="281" t="s">
        <v>165</v>
      </c>
      <c r="L167" s="246" t="s">
        <v>164</v>
      </c>
      <c r="M167" s="247" t="s">
        <v>2</v>
      </c>
      <c r="N167" s="281" t="s">
        <v>166</v>
      </c>
    </row>
    <row r="168" spans="1:14" s="6" customFormat="1" ht="18.75" customHeight="1">
      <c r="A168" s="248"/>
      <c r="B168" s="249"/>
      <c r="C168" s="270"/>
      <c r="D168" s="248"/>
      <c r="E168" s="45" t="s">
        <v>9</v>
      </c>
      <c r="F168" s="45" t="s">
        <v>10</v>
      </c>
      <c r="G168" s="132" t="s">
        <v>86</v>
      </c>
      <c r="H168" s="45" t="s">
        <v>11</v>
      </c>
      <c r="I168" s="45" t="s">
        <v>12</v>
      </c>
      <c r="J168" s="245"/>
      <c r="K168" s="281"/>
      <c r="L168" s="246"/>
      <c r="M168" s="247"/>
      <c r="N168" s="281"/>
    </row>
    <row r="169" spans="1:14" s="6" customFormat="1" ht="12">
      <c r="A169" s="214">
        <v>1</v>
      </c>
      <c r="B169" s="214">
        <v>2</v>
      </c>
      <c r="C169" s="214">
        <v>3</v>
      </c>
      <c r="D169" s="214">
        <v>4</v>
      </c>
      <c r="E169" s="272">
        <v>5</v>
      </c>
      <c r="F169" s="272"/>
      <c r="G169" s="272"/>
      <c r="H169" s="272"/>
      <c r="I169" s="272"/>
      <c r="J169" s="214">
        <v>6</v>
      </c>
      <c r="K169" s="214">
        <v>7</v>
      </c>
      <c r="L169" s="40">
        <v>8</v>
      </c>
      <c r="M169" s="40">
        <v>9</v>
      </c>
      <c r="N169" s="214">
        <v>10</v>
      </c>
    </row>
    <row r="170" spans="1:14" s="69" customFormat="1" ht="39.75" customHeight="1">
      <c r="A170" s="111">
        <v>1</v>
      </c>
      <c r="B170" s="54" t="s">
        <v>108</v>
      </c>
      <c r="C170" s="119"/>
      <c r="D170" s="57" t="s">
        <v>22</v>
      </c>
      <c r="E170" s="68">
        <v>300</v>
      </c>
      <c r="F170" s="68">
        <v>0</v>
      </c>
      <c r="G170" s="68">
        <v>0</v>
      </c>
      <c r="H170" s="68">
        <v>100</v>
      </c>
      <c r="I170" s="141">
        <f aca="true" t="shared" si="2" ref="I170:I175">H170+G170+F170:F171+E170:E171</f>
        <v>400</v>
      </c>
      <c r="J170" s="60"/>
      <c r="K170" s="60"/>
      <c r="L170" s="61"/>
      <c r="M170" s="62"/>
      <c r="N170" s="63"/>
    </row>
    <row r="171" spans="1:14" s="69" customFormat="1" ht="83.25" customHeight="1">
      <c r="A171" s="113">
        <v>2</v>
      </c>
      <c r="B171" s="89" t="s">
        <v>109</v>
      </c>
      <c r="C171" s="72"/>
      <c r="D171" s="57" t="s">
        <v>21</v>
      </c>
      <c r="E171" s="68">
        <v>3000</v>
      </c>
      <c r="F171" s="73">
        <v>0</v>
      </c>
      <c r="G171" s="73">
        <v>0</v>
      </c>
      <c r="H171" s="73">
        <v>1000</v>
      </c>
      <c r="I171" s="141">
        <f t="shared" si="2"/>
        <v>4000</v>
      </c>
      <c r="J171" s="60"/>
      <c r="K171" s="60"/>
      <c r="L171" s="61"/>
      <c r="M171" s="62"/>
      <c r="N171" s="63"/>
    </row>
    <row r="172" spans="1:14" s="69" customFormat="1" ht="44.25" customHeight="1">
      <c r="A172" s="113">
        <v>3</v>
      </c>
      <c r="B172" s="89" t="s">
        <v>110</v>
      </c>
      <c r="C172" s="72"/>
      <c r="D172" s="57" t="s">
        <v>21</v>
      </c>
      <c r="E172" s="68">
        <v>3000</v>
      </c>
      <c r="F172" s="73">
        <v>0</v>
      </c>
      <c r="G172" s="73">
        <v>0</v>
      </c>
      <c r="H172" s="73">
        <v>1000</v>
      </c>
      <c r="I172" s="141">
        <f t="shared" si="2"/>
        <v>4000</v>
      </c>
      <c r="J172" s="60"/>
      <c r="K172" s="60"/>
      <c r="L172" s="61"/>
      <c r="M172" s="62"/>
      <c r="N172" s="63"/>
    </row>
    <row r="173" spans="1:14" s="69" customFormat="1" ht="38.25" customHeight="1">
      <c r="A173" s="135">
        <v>4</v>
      </c>
      <c r="B173" s="54" t="s">
        <v>50</v>
      </c>
      <c r="C173" s="119"/>
      <c r="D173" s="68" t="s">
        <v>21</v>
      </c>
      <c r="E173" s="68">
        <v>9000</v>
      </c>
      <c r="F173" s="137">
        <v>0</v>
      </c>
      <c r="G173" s="137">
        <v>0</v>
      </c>
      <c r="H173" s="137">
        <v>0</v>
      </c>
      <c r="I173" s="141">
        <f t="shared" si="2"/>
        <v>9000</v>
      </c>
      <c r="J173" s="136"/>
      <c r="K173" s="136"/>
      <c r="L173" s="61"/>
      <c r="M173" s="62"/>
      <c r="N173" s="63"/>
    </row>
    <row r="174" spans="1:14" s="6" customFormat="1" ht="73.5" customHeight="1">
      <c r="A174" s="196">
        <v>5</v>
      </c>
      <c r="B174" s="118" t="s">
        <v>51</v>
      </c>
      <c r="C174" s="27"/>
      <c r="D174" s="46" t="s">
        <v>22</v>
      </c>
      <c r="E174" s="46">
        <v>10</v>
      </c>
      <c r="F174" s="138">
        <v>5</v>
      </c>
      <c r="G174" s="138">
        <v>0</v>
      </c>
      <c r="H174" s="138">
        <v>5</v>
      </c>
      <c r="I174" s="141">
        <f t="shared" si="2"/>
        <v>20</v>
      </c>
      <c r="J174" s="47"/>
      <c r="K174" s="47"/>
      <c r="L174" s="18"/>
      <c r="M174" s="22"/>
      <c r="N174" s="19"/>
    </row>
    <row r="175" spans="1:14" s="5" customFormat="1" ht="36.75" customHeight="1" thickBot="1">
      <c r="A175" s="20">
        <v>6</v>
      </c>
      <c r="B175" s="54" t="s">
        <v>63</v>
      </c>
      <c r="C175" s="42"/>
      <c r="D175" s="25" t="s">
        <v>22</v>
      </c>
      <c r="E175" s="139">
        <v>300</v>
      </c>
      <c r="F175" s="140">
        <v>100</v>
      </c>
      <c r="G175" s="140">
        <v>100</v>
      </c>
      <c r="H175" s="140">
        <v>200</v>
      </c>
      <c r="I175" s="141">
        <f t="shared" si="2"/>
        <v>700</v>
      </c>
      <c r="J175" s="17"/>
      <c r="K175" s="309"/>
      <c r="L175" s="310"/>
      <c r="M175" s="311"/>
      <c r="N175" s="312"/>
    </row>
    <row r="176" spans="1:14" s="6" customFormat="1" ht="22.5" customHeight="1" thickBot="1">
      <c r="A176" s="244" t="s">
        <v>4</v>
      </c>
      <c r="B176" s="244"/>
      <c r="C176" s="244"/>
      <c r="D176" s="244"/>
      <c r="E176" s="244"/>
      <c r="F176" s="244"/>
      <c r="G176" s="244"/>
      <c r="H176" s="244"/>
      <c r="I176" s="244"/>
      <c r="J176" s="242"/>
      <c r="K176" s="213" t="s">
        <v>167</v>
      </c>
      <c r="L176" s="313"/>
      <c r="M176" s="314"/>
      <c r="N176" s="315"/>
    </row>
    <row r="177" spans="9:13" ht="12.75">
      <c r="I177" s="9"/>
      <c r="L177" s="21"/>
      <c r="M177" s="21"/>
    </row>
    <row r="178" spans="2:13" ht="12.75">
      <c r="B178" s="204" t="s">
        <v>160</v>
      </c>
      <c r="C178" s="205"/>
      <c r="D178" s="205"/>
      <c r="E178" s="205"/>
      <c r="F178" s="206"/>
      <c r="G178" s="205"/>
      <c r="H178" s="205"/>
      <c r="I178" s="205"/>
      <c r="J178" s="205"/>
      <c r="K178" s="205"/>
      <c r="L178" s="21"/>
      <c r="M178" s="21"/>
    </row>
    <row r="179" spans="2:13" ht="12.75">
      <c r="B179" s="207" t="s">
        <v>161</v>
      </c>
      <c r="C179" s="205"/>
      <c r="D179" s="205"/>
      <c r="E179" s="205"/>
      <c r="F179" s="206"/>
      <c r="G179" s="205"/>
      <c r="H179" s="205"/>
      <c r="I179" s="205"/>
      <c r="J179" s="205"/>
      <c r="K179" s="205"/>
      <c r="L179" s="21"/>
      <c r="M179" s="21"/>
    </row>
    <row r="180" spans="2:13" ht="12.75">
      <c r="B180" s="204" t="s">
        <v>159</v>
      </c>
      <c r="C180" s="205"/>
      <c r="D180" s="205"/>
      <c r="E180" s="205"/>
      <c r="F180" s="206"/>
      <c r="G180" s="205"/>
      <c r="H180" s="205"/>
      <c r="I180" s="205"/>
      <c r="J180" s="205"/>
      <c r="K180" s="205"/>
      <c r="L180" s="21"/>
      <c r="M180" s="21"/>
    </row>
    <row r="181" spans="4:13" ht="12.75">
      <c r="D181" s="216" t="s">
        <v>162</v>
      </c>
      <c r="E181" s="216"/>
      <c r="F181" s="216"/>
      <c r="G181" s="216"/>
      <c r="H181" s="216"/>
      <c r="I181" s="216"/>
      <c r="J181" s="216"/>
      <c r="K181" s="216"/>
      <c r="L181" s="216"/>
      <c r="M181" s="21"/>
    </row>
    <row r="182" spans="9:13" ht="12.75">
      <c r="I182" s="9"/>
      <c r="L182" s="21"/>
      <c r="M182" s="21"/>
    </row>
    <row r="183" spans="9:13" ht="12.75">
      <c r="I183" s="9"/>
      <c r="J183" s="21"/>
      <c r="K183" s="21"/>
      <c r="L183" s="21"/>
      <c r="M183" s="21"/>
    </row>
    <row r="184" spans="1:14" s="41" customFormat="1" ht="14.25" customHeight="1" thickBot="1">
      <c r="A184" s="256" t="s">
        <v>75</v>
      </c>
      <c r="B184" s="256"/>
      <c r="C184" s="115"/>
      <c r="D184" s="115"/>
      <c r="E184" s="115"/>
      <c r="F184" s="116"/>
      <c r="G184" s="116"/>
      <c r="H184" s="116"/>
      <c r="I184" s="117"/>
      <c r="J184" s="115"/>
      <c r="K184" s="115"/>
      <c r="L184" s="115"/>
      <c r="M184" s="116"/>
      <c r="N184" s="115"/>
    </row>
    <row r="185" spans="1:14" s="69" customFormat="1" ht="21.75" customHeight="1">
      <c r="A185" s="260" t="s">
        <v>0</v>
      </c>
      <c r="B185" s="249" t="s">
        <v>5</v>
      </c>
      <c r="C185" s="250" t="s">
        <v>6</v>
      </c>
      <c r="D185" s="253" t="s">
        <v>1</v>
      </c>
      <c r="E185" s="217" t="s">
        <v>53</v>
      </c>
      <c r="F185" s="218"/>
      <c r="G185" s="218"/>
      <c r="H185" s="218"/>
      <c r="I185" s="218"/>
      <c r="J185" s="219" t="s">
        <v>3</v>
      </c>
      <c r="K185" s="281" t="s">
        <v>165</v>
      </c>
      <c r="L185" s="261" t="s">
        <v>164</v>
      </c>
      <c r="M185" s="263" t="s">
        <v>2</v>
      </c>
      <c r="N185" s="281" t="s">
        <v>166</v>
      </c>
    </row>
    <row r="186" spans="1:14" s="69" customFormat="1" ht="27.75" customHeight="1">
      <c r="A186" s="260"/>
      <c r="B186" s="249"/>
      <c r="C186" s="251"/>
      <c r="D186" s="254"/>
      <c r="E186" s="132" t="s">
        <v>9</v>
      </c>
      <c r="F186" s="132" t="s">
        <v>10</v>
      </c>
      <c r="G186" s="132" t="s">
        <v>87</v>
      </c>
      <c r="H186" s="132" t="s">
        <v>11</v>
      </c>
      <c r="I186" s="14" t="s">
        <v>12</v>
      </c>
      <c r="J186" s="219"/>
      <c r="K186" s="281"/>
      <c r="L186" s="261"/>
      <c r="M186" s="263"/>
      <c r="N186" s="281"/>
    </row>
    <row r="187" spans="1:14" s="6" customFormat="1" ht="12">
      <c r="A187" s="214">
        <v>1</v>
      </c>
      <c r="B187" s="214">
        <v>2</v>
      </c>
      <c r="C187" s="214">
        <v>3</v>
      </c>
      <c r="D187" s="214">
        <v>4</v>
      </c>
      <c r="E187" s="272">
        <v>5</v>
      </c>
      <c r="F187" s="272"/>
      <c r="G187" s="272"/>
      <c r="H187" s="272"/>
      <c r="I187" s="272"/>
      <c r="J187" s="214">
        <v>6</v>
      </c>
      <c r="K187" s="214">
        <v>7</v>
      </c>
      <c r="L187" s="40">
        <v>8</v>
      </c>
      <c r="M187" s="40">
        <v>9</v>
      </c>
      <c r="N187" s="214">
        <v>10</v>
      </c>
    </row>
    <row r="188" spans="1:14" s="6" customFormat="1" ht="141.75" customHeight="1" thickBot="1">
      <c r="A188" s="15">
        <v>1</v>
      </c>
      <c r="B188" s="125" t="s">
        <v>111</v>
      </c>
      <c r="C188" s="27"/>
      <c r="D188" s="16" t="s">
        <v>28</v>
      </c>
      <c r="E188" s="46">
        <v>200</v>
      </c>
      <c r="F188" s="46">
        <v>0</v>
      </c>
      <c r="G188" s="46">
        <v>15</v>
      </c>
      <c r="H188" s="46">
        <v>50</v>
      </c>
      <c r="I188" s="142">
        <f>H188+G188+F188+E188</f>
        <v>265</v>
      </c>
      <c r="J188" s="17"/>
      <c r="K188" s="309"/>
      <c r="L188" s="310"/>
      <c r="M188" s="311"/>
      <c r="N188" s="312"/>
    </row>
    <row r="189" spans="1:14" s="5" customFormat="1" ht="27" customHeight="1" thickBot="1">
      <c r="A189" s="344" t="s">
        <v>4</v>
      </c>
      <c r="B189" s="345"/>
      <c r="C189" s="345"/>
      <c r="D189" s="345"/>
      <c r="E189" s="345"/>
      <c r="F189" s="345"/>
      <c r="G189" s="345"/>
      <c r="H189" s="345"/>
      <c r="I189" s="345"/>
      <c r="J189" s="346"/>
      <c r="K189" s="213" t="s">
        <v>167</v>
      </c>
      <c r="L189" s="316"/>
      <c r="M189" s="317"/>
      <c r="N189" s="318"/>
    </row>
    <row r="190" spans="1:14" ht="12.7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</row>
    <row r="191" spans="1:14" ht="12.75">
      <c r="A191" s="31"/>
      <c r="B191" s="204" t="s">
        <v>160</v>
      </c>
      <c r="C191" s="205"/>
      <c r="D191" s="205"/>
      <c r="E191" s="205"/>
      <c r="F191" s="206"/>
      <c r="G191" s="205"/>
      <c r="H191" s="205"/>
      <c r="I191" s="205"/>
      <c r="J191" s="205"/>
      <c r="K191" s="205"/>
      <c r="L191" s="21"/>
      <c r="M191" s="31"/>
      <c r="N191" s="31"/>
    </row>
    <row r="192" spans="1:14" ht="12.75">
      <c r="A192" s="31"/>
      <c r="B192" s="207" t="s">
        <v>161</v>
      </c>
      <c r="C192" s="205"/>
      <c r="D192" s="205"/>
      <c r="E192" s="205"/>
      <c r="F192" s="206"/>
      <c r="G192" s="205"/>
      <c r="H192" s="205"/>
      <c r="I192" s="205"/>
      <c r="J192" s="205"/>
      <c r="K192" s="205"/>
      <c r="L192" s="21"/>
      <c r="M192" s="31"/>
      <c r="N192" s="31"/>
    </row>
    <row r="193" spans="1:14" ht="12.75">
      <c r="A193" s="31"/>
      <c r="B193" s="204" t="s">
        <v>159</v>
      </c>
      <c r="C193" s="205"/>
      <c r="D193" s="205"/>
      <c r="E193" s="205"/>
      <c r="F193" s="206"/>
      <c r="G193" s="205"/>
      <c r="H193" s="205"/>
      <c r="I193" s="205"/>
      <c r="J193" s="205"/>
      <c r="K193" s="205"/>
      <c r="L193" s="21"/>
      <c r="M193" s="31"/>
      <c r="N193" s="31"/>
    </row>
    <row r="194" spans="1:14" ht="12.75">
      <c r="A194" s="31"/>
      <c r="D194" s="216" t="s">
        <v>162</v>
      </c>
      <c r="E194" s="216"/>
      <c r="F194" s="216"/>
      <c r="G194" s="216"/>
      <c r="H194" s="216"/>
      <c r="I194" s="216"/>
      <c r="J194" s="216"/>
      <c r="K194" s="216"/>
      <c r="L194" s="216"/>
      <c r="M194" s="31"/>
      <c r="N194" s="31"/>
    </row>
    <row r="195" spans="1:14" ht="12.7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</row>
    <row r="196" spans="1:14" s="41" customFormat="1" ht="14.25" customHeight="1" thickBot="1">
      <c r="A196" s="256" t="s">
        <v>76</v>
      </c>
      <c r="B196" s="256"/>
      <c r="C196" s="115"/>
      <c r="D196" s="115"/>
      <c r="E196" s="115"/>
      <c r="F196" s="116"/>
      <c r="G196" s="116"/>
      <c r="H196" s="116"/>
      <c r="I196" s="117"/>
      <c r="J196" s="115"/>
      <c r="K196" s="115"/>
      <c r="L196" s="115"/>
      <c r="M196" s="116"/>
      <c r="N196" s="115"/>
    </row>
    <row r="197" spans="1:14" s="69" customFormat="1" ht="24" customHeight="1">
      <c r="A197" s="260" t="s">
        <v>0</v>
      </c>
      <c r="B197" s="249" t="s">
        <v>5</v>
      </c>
      <c r="C197" s="250" t="s">
        <v>6</v>
      </c>
      <c r="D197" s="253" t="s">
        <v>1</v>
      </c>
      <c r="E197" s="217" t="s">
        <v>52</v>
      </c>
      <c r="F197" s="218"/>
      <c r="G197" s="218"/>
      <c r="H197" s="218"/>
      <c r="I197" s="218"/>
      <c r="J197" s="219" t="s">
        <v>3</v>
      </c>
      <c r="K197" s="281" t="s">
        <v>165</v>
      </c>
      <c r="L197" s="261" t="s">
        <v>164</v>
      </c>
      <c r="M197" s="263" t="s">
        <v>2</v>
      </c>
      <c r="N197" s="281" t="s">
        <v>166</v>
      </c>
    </row>
    <row r="198" spans="1:14" s="69" customFormat="1" ht="25.5" customHeight="1">
      <c r="A198" s="260"/>
      <c r="B198" s="249"/>
      <c r="C198" s="251"/>
      <c r="D198" s="254"/>
      <c r="E198" s="132" t="s">
        <v>9</v>
      </c>
      <c r="F198" s="132" t="s">
        <v>10</v>
      </c>
      <c r="G198" s="132" t="s">
        <v>86</v>
      </c>
      <c r="H198" s="132" t="s">
        <v>11</v>
      </c>
      <c r="I198" s="14" t="s">
        <v>12</v>
      </c>
      <c r="J198" s="219"/>
      <c r="K198" s="281"/>
      <c r="L198" s="261"/>
      <c r="M198" s="263"/>
      <c r="N198" s="281"/>
    </row>
    <row r="199" spans="1:14" s="69" customFormat="1" ht="14.25" customHeight="1">
      <c r="A199" s="214">
        <v>1</v>
      </c>
      <c r="B199" s="214">
        <v>2</v>
      </c>
      <c r="C199" s="214">
        <v>3</v>
      </c>
      <c r="D199" s="214">
        <v>4</v>
      </c>
      <c r="E199" s="272">
        <v>5</v>
      </c>
      <c r="F199" s="272"/>
      <c r="G199" s="272"/>
      <c r="H199" s="272"/>
      <c r="I199" s="272"/>
      <c r="J199" s="214">
        <v>6</v>
      </c>
      <c r="K199" s="214">
        <v>7</v>
      </c>
      <c r="L199" s="40">
        <v>8</v>
      </c>
      <c r="M199" s="40">
        <v>9</v>
      </c>
      <c r="N199" s="214">
        <v>10</v>
      </c>
    </row>
    <row r="200" spans="1:14" s="69" customFormat="1" ht="46.5" customHeight="1">
      <c r="A200" s="111">
        <v>1</v>
      </c>
      <c r="B200" s="118" t="s">
        <v>39</v>
      </c>
      <c r="C200" s="119"/>
      <c r="D200" s="57" t="s">
        <v>21</v>
      </c>
      <c r="E200" s="68">
        <v>3000</v>
      </c>
      <c r="F200" s="68">
        <v>300</v>
      </c>
      <c r="G200" s="68">
        <v>100</v>
      </c>
      <c r="H200" s="68">
        <v>600</v>
      </c>
      <c r="I200" s="59">
        <f>H200+G200+F200+E200</f>
        <v>4000</v>
      </c>
      <c r="J200" s="60"/>
      <c r="K200" s="60"/>
      <c r="L200" s="61"/>
      <c r="M200" s="62"/>
      <c r="N200" s="63"/>
    </row>
    <row r="201" spans="1:14" s="69" customFormat="1" ht="45.75" customHeight="1">
      <c r="A201" s="111">
        <v>2</v>
      </c>
      <c r="B201" s="118" t="s">
        <v>42</v>
      </c>
      <c r="C201" s="119"/>
      <c r="D201" s="57" t="s">
        <v>21</v>
      </c>
      <c r="E201" s="68">
        <v>300</v>
      </c>
      <c r="F201" s="68">
        <v>80</v>
      </c>
      <c r="G201" s="68">
        <v>50</v>
      </c>
      <c r="H201" s="68">
        <v>600</v>
      </c>
      <c r="I201" s="59">
        <f>H201+G201+F201+E201</f>
        <v>1030</v>
      </c>
      <c r="J201" s="60"/>
      <c r="K201" s="60"/>
      <c r="L201" s="61"/>
      <c r="M201" s="62"/>
      <c r="N201" s="63"/>
    </row>
    <row r="202" spans="1:14" s="69" customFormat="1" ht="42" customHeight="1" thickBot="1">
      <c r="A202" s="111">
        <v>3</v>
      </c>
      <c r="B202" s="118" t="s">
        <v>29</v>
      </c>
      <c r="C202" s="119"/>
      <c r="D202" s="57" t="s">
        <v>21</v>
      </c>
      <c r="E202" s="68">
        <v>2000</v>
      </c>
      <c r="F202" s="68">
        <v>300</v>
      </c>
      <c r="G202" s="68">
        <v>200</v>
      </c>
      <c r="H202" s="68">
        <v>150</v>
      </c>
      <c r="I202" s="59">
        <f>H202+G202+F202+E202</f>
        <v>2650</v>
      </c>
      <c r="J202" s="60"/>
      <c r="K202" s="80"/>
      <c r="L202" s="81"/>
      <c r="M202" s="82"/>
      <c r="N202" s="83"/>
    </row>
    <row r="203" spans="1:14" s="69" customFormat="1" ht="18.75" customHeight="1" thickBot="1">
      <c r="A203" s="266" t="s">
        <v>4</v>
      </c>
      <c r="B203" s="266"/>
      <c r="C203" s="266"/>
      <c r="D203" s="266"/>
      <c r="E203" s="266"/>
      <c r="F203" s="266"/>
      <c r="G203" s="266"/>
      <c r="H203" s="266"/>
      <c r="I203" s="266"/>
      <c r="J203" s="319"/>
      <c r="K203" s="213" t="s">
        <v>167</v>
      </c>
      <c r="L203" s="320"/>
      <c r="M203" s="301"/>
      <c r="N203" s="321"/>
    </row>
    <row r="204" spans="1:14" s="7" customFormat="1" ht="12.75">
      <c r="A204" s="32"/>
      <c r="B204" s="32"/>
      <c r="C204" s="32"/>
      <c r="D204" s="32"/>
      <c r="E204" s="32"/>
      <c r="F204" s="32"/>
      <c r="G204" s="32"/>
      <c r="H204" s="32"/>
      <c r="I204" s="33"/>
      <c r="J204" s="32"/>
      <c r="K204" s="32"/>
      <c r="L204" s="30"/>
      <c r="M204" s="21"/>
      <c r="N204" s="21"/>
    </row>
    <row r="205" spans="1:14" s="7" customFormat="1" ht="12.75">
      <c r="A205" s="32"/>
      <c r="B205" s="204" t="s">
        <v>160</v>
      </c>
      <c r="C205" s="205"/>
      <c r="D205" s="205"/>
      <c r="E205" s="205"/>
      <c r="F205" s="206"/>
      <c r="G205" s="205"/>
      <c r="H205" s="205"/>
      <c r="I205" s="205"/>
      <c r="J205" s="205"/>
      <c r="K205" s="205"/>
      <c r="L205" s="21"/>
      <c r="M205" s="21"/>
      <c r="N205" s="21"/>
    </row>
    <row r="206" spans="1:14" s="7" customFormat="1" ht="12.75">
      <c r="A206" s="32"/>
      <c r="B206" s="207" t="s">
        <v>161</v>
      </c>
      <c r="C206" s="205"/>
      <c r="D206" s="205"/>
      <c r="E206" s="205"/>
      <c r="F206" s="206"/>
      <c r="G206" s="205"/>
      <c r="H206" s="205"/>
      <c r="I206" s="205"/>
      <c r="J206" s="205"/>
      <c r="K206" s="205"/>
      <c r="L206" s="21"/>
      <c r="M206" s="21"/>
      <c r="N206" s="21"/>
    </row>
    <row r="207" spans="1:14" s="7" customFormat="1" ht="12.75">
      <c r="A207" s="32"/>
      <c r="B207" s="204" t="s">
        <v>159</v>
      </c>
      <c r="C207" s="205"/>
      <c r="D207" s="205"/>
      <c r="E207" s="205"/>
      <c r="F207" s="206"/>
      <c r="G207" s="205"/>
      <c r="H207" s="205"/>
      <c r="I207" s="205"/>
      <c r="J207" s="205"/>
      <c r="K207" s="205"/>
      <c r="L207" s="21"/>
      <c r="M207" s="21"/>
      <c r="N207" s="21"/>
    </row>
    <row r="208" spans="1:14" s="7" customFormat="1" ht="12.75">
      <c r="A208" s="32"/>
      <c r="B208" s="8"/>
      <c r="C208" s="8"/>
      <c r="D208" s="216" t="s">
        <v>162</v>
      </c>
      <c r="E208" s="216"/>
      <c r="F208" s="216"/>
      <c r="G208" s="216"/>
      <c r="H208" s="216"/>
      <c r="I208" s="216"/>
      <c r="J208" s="216"/>
      <c r="K208" s="216"/>
      <c r="L208" s="216"/>
      <c r="M208" s="21"/>
      <c r="N208" s="21"/>
    </row>
    <row r="209" spans="1:14" s="7" customFormat="1" ht="12.75">
      <c r="A209" s="32"/>
      <c r="B209" s="32"/>
      <c r="C209" s="32"/>
      <c r="D209" s="32"/>
      <c r="E209" s="32"/>
      <c r="F209" s="32"/>
      <c r="G209" s="32"/>
      <c r="H209" s="32"/>
      <c r="I209" s="33"/>
      <c r="J209" s="32"/>
      <c r="K209" s="32"/>
      <c r="L209" s="30"/>
      <c r="M209" s="21"/>
      <c r="N209" s="21"/>
    </row>
    <row r="210" spans="1:14" s="41" customFormat="1" ht="14.25" customHeight="1" thickBot="1">
      <c r="A210" s="166" t="s">
        <v>82</v>
      </c>
      <c r="B210" s="166"/>
      <c r="C210" s="115"/>
      <c r="D210" s="115"/>
      <c r="E210" s="115"/>
      <c r="F210" s="116"/>
      <c r="G210" s="116"/>
      <c r="H210" s="116"/>
      <c r="I210" s="117"/>
      <c r="J210" s="115"/>
      <c r="K210" s="115"/>
      <c r="L210" s="115"/>
      <c r="M210" s="116"/>
      <c r="N210" s="115"/>
    </row>
    <row r="211" spans="1:14" s="69" customFormat="1" ht="23.25" customHeight="1">
      <c r="A211" s="260" t="s">
        <v>0</v>
      </c>
      <c r="B211" s="249" t="s">
        <v>5</v>
      </c>
      <c r="C211" s="250" t="s">
        <v>6</v>
      </c>
      <c r="D211" s="253" t="s">
        <v>1</v>
      </c>
      <c r="E211" s="217" t="s">
        <v>52</v>
      </c>
      <c r="F211" s="218"/>
      <c r="G211" s="218"/>
      <c r="H211" s="218"/>
      <c r="I211" s="218"/>
      <c r="J211" s="219" t="s">
        <v>3</v>
      </c>
      <c r="K211" s="281" t="s">
        <v>165</v>
      </c>
      <c r="L211" s="261" t="s">
        <v>164</v>
      </c>
      <c r="M211" s="263" t="s">
        <v>2</v>
      </c>
      <c r="N211" s="281" t="s">
        <v>166</v>
      </c>
    </row>
    <row r="212" spans="1:14" s="69" customFormat="1" ht="24.75" customHeight="1">
      <c r="A212" s="260"/>
      <c r="B212" s="249"/>
      <c r="C212" s="251"/>
      <c r="D212" s="254"/>
      <c r="E212" s="132" t="s">
        <v>9</v>
      </c>
      <c r="F212" s="132" t="s">
        <v>10</v>
      </c>
      <c r="G212" s="132" t="s">
        <v>87</v>
      </c>
      <c r="H212" s="132" t="s">
        <v>11</v>
      </c>
      <c r="I212" s="14" t="s">
        <v>12</v>
      </c>
      <c r="J212" s="219"/>
      <c r="K212" s="281"/>
      <c r="L212" s="261"/>
      <c r="M212" s="263"/>
      <c r="N212" s="281"/>
    </row>
    <row r="213" spans="1:14" s="69" customFormat="1" ht="11.25">
      <c r="A213" s="214">
        <v>1</v>
      </c>
      <c r="B213" s="214">
        <v>2</v>
      </c>
      <c r="C213" s="214">
        <v>3</v>
      </c>
      <c r="D213" s="214">
        <v>4</v>
      </c>
      <c r="E213" s="272">
        <v>5</v>
      </c>
      <c r="F213" s="272"/>
      <c r="G213" s="272"/>
      <c r="H213" s="272"/>
      <c r="I213" s="272"/>
      <c r="J213" s="214">
        <v>6</v>
      </c>
      <c r="K213" s="214">
        <v>7</v>
      </c>
      <c r="L213" s="40">
        <v>8</v>
      </c>
      <c r="M213" s="40">
        <v>9</v>
      </c>
      <c r="N213" s="214">
        <v>10</v>
      </c>
    </row>
    <row r="214" spans="1:14" s="69" customFormat="1" ht="85.5" customHeight="1">
      <c r="A214" s="154">
        <v>1</v>
      </c>
      <c r="B214" s="143" t="s">
        <v>43</v>
      </c>
      <c r="C214" s="155"/>
      <c r="D214" s="152" t="s">
        <v>22</v>
      </c>
      <c r="E214" s="159">
        <v>200</v>
      </c>
      <c r="F214" s="159">
        <v>100</v>
      </c>
      <c r="G214" s="159">
        <v>0</v>
      </c>
      <c r="H214" s="159">
        <v>50</v>
      </c>
      <c r="I214" s="164">
        <f>H214+G214+F214+E214</f>
        <v>350</v>
      </c>
      <c r="J214" s="146"/>
      <c r="K214" s="146"/>
      <c r="L214" s="147"/>
      <c r="M214" s="148"/>
      <c r="N214" s="149"/>
    </row>
    <row r="215" spans="1:14" s="69" customFormat="1" ht="80.25" customHeight="1">
      <c r="A215" s="154">
        <v>2</v>
      </c>
      <c r="B215" s="143" t="s">
        <v>38</v>
      </c>
      <c r="C215" s="155"/>
      <c r="D215" s="152" t="s">
        <v>22</v>
      </c>
      <c r="E215" s="159">
        <v>150</v>
      </c>
      <c r="F215" s="159">
        <v>100</v>
      </c>
      <c r="G215" s="159">
        <v>0</v>
      </c>
      <c r="H215" s="159">
        <v>10</v>
      </c>
      <c r="I215" s="164">
        <f aca="true" t="shared" si="3" ref="I215:I224">H215+G215+F215+E215</f>
        <v>260</v>
      </c>
      <c r="J215" s="146"/>
      <c r="K215" s="146"/>
      <c r="L215" s="147"/>
      <c r="M215" s="148"/>
      <c r="N215" s="149"/>
    </row>
    <row r="216" spans="1:14" s="69" customFormat="1" ht="77.25" customHeight="1">
      <c r="A216" s="154">
        <v>3</v>
      </c>
      <c r="B216" s="109" t="s">
        <v>112</v>
      </c>
      <c r="C216" s="155"/>
      <c r="D216" s="152" t="s">
        <v>21</v>
      </c>
      <c r="E216" s="159">
        <v>2000</v>
      </c>
      <c r="F216" s="159">
        <v>0</v>
      </c>
      <c r="G216" s="159">
        <v>0</v>
      </c>
      <c r="H216" s="159">
        <v>100</v>
      </c>
      <c r="I216" s="164">
        <f t="shared" si="3"/>
        <v>2100</v>
      </c>
      <c r="J216" s="146"/>
      <c r="K216" s="146"/>
      <c r="L216" s="147"/>
      <c r="M216" s="148"/>
      <c r="N216" s="149"/>
    </row>
    <row r="217" spans="1:14" s="69" customFormat="1" ht="102" customHeight="1">
      <c r="A217" s="154">
        <v>4</v>
      </c>
      <c r="B217" s="109" t="s">
        <v>115</v>
      </c>
      <c r="C217" s="155"/>
      <c r="D217" s="152" t="s">
        <v>21</v>
      </c>
      <c r="E217" s="159">
        <v>2500</v>
      </c>
      <c r="F217" s="159">
        <v>0</v>
      </c>
      <c r="G217" s="159">
        <v>0</v>
      </c>
      <c r="H217" s="159">
        <v>0</v>
      </c>
      <c r="I217" s="164">
        <f t="shared" si="3"/>
        <v>2500</v>
      </c>
      <c r="J217" s="146"/>
      <c r="K217" s="146"/>
      <c r="L217" s="147"/>
      <c r="M217" s="148"/>
      <c r="N217" s="149"/>
    </row>
    <row r="218" spans="1:14" s="69" customFormat="1" ht="101.25" customHeight="1">
      <c r="A218" s="154">
        <v>5</v>
      </c>
      <c r="B218" s="109" t="s">
        <v>56</v>
      </c>
      <c r="C218" s="155"/>
      <c r="D218" s="152" t="s">
        <v>22</v>
      </c>
      <c r="E218" s="159">
        <v>50</v>
      </c>
      <c r="F218" s="159">
        <v>100</v>
      </c>
      <c r="G218" s="159">
        <v>0</v>
      </c>
      <c r="H218" s="159">
        <v>50</v>
      </c>
      <c r="I218" s="164">
        <f t="shared" si="3"/>
        <v>200</v>
      </c>
      <c r="J218" s="146"/>
      <c r="K218" s="280"/>
      <c r="L218" s="156"/>
      <c r="M218" s="148"/>
      <c r="N218" s="149"/>
    </row>
    <row r="219" spans="1:14" s="69" customFormat="1" ht="41.25" customHeight="1">
      <c r="A219" s="144">
        <v>6</v>
      </c>
      <c r="B219" s="109" t="s">
        <v>27</v>
      </c>
      <c r="C219" s="157"/>
      <c r="D219" s="158" t="s">
        <v>8</v>
      </c>
      <c r="E219" s="160">
        <v>250</v>
      </c>
      <c r="F219" s="160">
        <v>200</v>
      </c>
      <c r="G219" s="160">
        <v>200</v>
      </c>
      <c r="H219" s="160">
        <v>200</v>
      </c>
      <c r="I219" s="164">
        <f t="shared" si="3"/>
        <v>850</v>
      </c>
      <c r="J219" s="146"/>
      <c r="K219" s="146"/>
      <c r="L219" s="147"/>
      <c r="M219" s="148"/>
      <c r="N219" s="149"/>
    </row>
    <row r="220" spans="1:14" s="69" customFormat="1" ht="47.25" customHeight="1">
      <c r="A220" s="144">
        <v>7</v>
      </c>
      <c r="B220" s="120" t="s">
        <v>113</v>
      </c>
      <c r="C220" s="151"/>
      <c r="D220" s="153" t="s">
        <v>8</v>
      </c>
      <c r="E220" s="161">
        <v>200</v>
      </c>
      <c r="F220" s="162">
        <v>50</v>
      </c>
      <c r="G220" s="162">
        <v>0</v>
      </c>
      <c r="H220" s="162">
        <v>50</v>
      </c>
      <c r="I220" s="164">
        <f t="shared" si="3"/>
        <v>300</v>
      </c>
      <c r="J220" s="146"/>
      <c r="K220" s="146"/>
      <c r="L220" s="147"/>
      <c r="M220" s="148"/>
      <c r="N220" s="149"/>
    </row>
    <row r="221" spans="1:14" s="69" customFormat="1" ht="84" customHeight="1">
      <c r="A221" s="144">
        <v>8</v>
      </c>
      <c r="B221" s="109" t="s">
        <v>60</v>
      </c>
      <c r="C221" s="145"/>
      <c r="D221" s="153" t="s">
        <v>114</v>
      </c>
      <c r="E221" s="163">
        <v>0</v>
      </c>
      <c r="F221" s="163">
        <v>1200</v>
      </c>
      <c r="G221" s="163">
        <v>10</v>
      </c>
      <c r="H221" s="163">
        <v>3000</v>
      </c>
      <c r="I221" s="164">
        <f t="shared" si="3"/>
        <v>4210</v>
      </c>
      <c r="J221" s="146"/>
      <c r="K221" s="146"/>
      <c r="L221" s="147"/>
      <c r="M221" s="148"/>
      <c r="N221" s="149"/>
    </row>
    <row r="222" spans="1:14" s="69" customFormat="1" ht="73.5" customHeight="1">
      <c r="A222" s="144">
        <v>9</v>
      </c>
      <c r="B222" s="150" t="s">
        <v>65</v>
      </c>
      <c r="C222" s="151"/>
      <c r="D222" s="152" t="s">
        <v>22</v>
      </c>
      <c r="E222" s="159">
        <v>200</v>
      </c>
      <c r="F222" s="162">
        <v>0</v>
      </c>
      <c r="G222" s="162">
        <v>0</v>
      </c>
      <c r="H222" s="162">
        <v>10</v>
      </c>
      <c r="I222" s="164">
        <f t="shared" si="3"/>
        <v>210</v>
      </c>
      <c r="J222" s="146"/>
      <c r="K222" s="146"/>
      <c r="L222" s="147"/>
      <c r="M222" s="148"/>
      <c r="N222" s="149"/>
    </row>
    <row r="223" spans="1:14" s="69" customFormat="1" ht="96.75" customHeight="1">
      <c r="A223" s="144">
        <v>10</v>
      </c>
      <c r="B223" s="150" t="s">
        <v>121</v>
      </c>
      <c r="C223" s="151"/>
      <c r="D223" s="152" t="s">
        <v>21</v>
      </c>
      <c r="E223" s="159">
        <v>250</v>
      </c>
      <c r="F223" s="162">
        <v>20</v>
      </c>
      <c r="G223" s="162">
        <v>0</v>
      </c>
      <c r="H223" s="162">
        <v>20</v>
      </c>
      <c r="I223" s="164">
        <f t="shared" si="3"/>
        <v>290</v>
      </c>
      <c r="J223" s="146"/>
      <c r="K223" s="146"/>
      <c r="L223" s="147"/>
      <c r="M223" s="148"/>
      <c r="N223" s="149"/>
    </row>
    <row r="224" spans="1:14" s="69" customFormat="1" ht="45" customHeight="1" thickBot="1">
      <c r="A224" s="144">
        <v>11</v>
      </c>
      <c r="B224" s="109" t="s">
        <v>64</v>
      </c>
      <c r="C224" s="151"/>
      <c r="D224" s="153" t="s">
        <v>22</v>
      </c>
      <c r="E224" s="161">
        <v>50</v>
      </c>
      <c r="F224" s="162">
        <v>0</v>
      </c>
      <c r="G224" s="162">
        <v>0</v>
      </c>
      <c r="H224" s="162">
        <v>5</v>
      </c>
      <c r="I224" s="164">
        <f t="shared" si="3"/>
        <v>55</v>
      </c>
      <c r="J224" s="146"/>
      <c r="K224" s="280"/>
      <c r="L224" s="156"/>
      <c r="M224" s="323"/>
      <c r="N224" s="324"/>
    </row>
    <row r="225" spans="1:14" s="69" customFormat="1" ht="25.5" customHeight="1" thickBot="1">
      <c r="A225" s="259" t="s">
        <v>4</v>
      </c>
      <c r="B225" s="259"/>
      <c r="C225" s="259"/>
      <c r="D225" s="259"/>
      <c r="E225" s="259"/>
      <c r="F225" s="259"/>
      <c r="G225" s="259"/>
      <c r="H225" s="259"/>
      <c r="I225" s="259"/>
      <c r="J225" s="322"/>
      <c r="K225" s="213" t="s">
        <v>167</v>
      </c>
      <c r="L225" s="325"/>
      <c r="M225" s="326"/>
      <c r="N225" s="327"/>
    </row>
    <row r="226" spans="9:14" ht="12.75">
      <c r="I226" s="9"/>
      <c r="L226" s="21"/>
      <c r="M226" s="21"/>
      <c r="N226" s="35"/>
    </row>
    <row r="227" spans="2:14" ht="12.75">
      <c r="B227" s="204" t="s">
        <v>160</v>
      </c>
      <c r="C227" s="205"/>
      <c r="D227" s="205"/>
      <c r="E227" s="205"/>
      <c r="F227" s="206"/>
      <c r="G227" s="205"/>
      <c r="H227" s="205"/>
      <c r="I227" s="205"/>
      <c r="J227" s="205"/>
      <c r="K227" s="205"/>
      <c r="L227" s="21"/>
      <c r="M227" s="21"/>
      <c r="N227" s="35"/>
    </row>
    <row r="228" spans="2:14" ht="12.75">
      <c r="B228" s="207" t="s">
        <v>161</v>
      </c>
      <c r="C228" s="205"/>
      <c r="D228" s="205"/>
      <c r="E228" s="205"/>
      <c r="F228" s="206"/>
      <c r="G228" s="205"/>
      <c r="H228" s="205"/>
      <c r="I228" s="205"/>
      <c r="J228" s="205"/>
      <c r="K228" s="205"/>
      <c r="L228" s="21"/>
      <c r="M228" s="21"/>
      <c r="N228" s="35"/>
    </row>
    <row r="229" spans="2:14" ht="12.75">
      <c r="B229" s="204" t="s">
        <v>159</v>
      </c>
      <c r="C229" s="205"/>
      <c r="D229" s="205"/>
      <c r="E229" s="205"/>
      <c r="F229" s="206"/>
      <c r="G229" s="205"/>
      <c r="H229" s="205"/>
      <c r="I229" s="205"/>
      <c r="J229" s="205"/>
      <c r="K229" s="205"/>
      <c r="L229" s="21"/>
      <c r="M229" s="21"/>
      <c r="N229" s="35"/>
    </row>
    <row r="230" spans="4:14" ht="12.75">
      <c r="D230" s="216" t="s">
        <v>162</v>
      </c>
      <c r="E230" s="216"/>
      <c r="F230" s="216"/>
      <c r="G230" s="216"/>
      <c r="H230" s="216"/>
      <c r="I230" s="216"/>
      <c r="J230" s="216"/>
      <c r="K230" s="216"/>
      <c r="L230" s="216"/>
      <c r="M230" s="21"/>
      <c r="N230" s="35"/>
    </row>
    <row r="231" spans="9:14" ht="12.75">
      <c r="I231" s="9"/>
      <c r="L231" s="21"/>
      <c r="M231" s="21"/>
      <c r="N231" s="35"/>
    </row>
    <row r="232" spans="1:14" s="41" customFormat="1" ht="14.25" customHeight="1" thickBot="1">
      <c r="A232" s="256" t="s">
        <v>77</v>
      </c>
      <c r="B232" s="256"/>
      <c r="C232" s="115"/>
      <c r="D232" s="115"/>
      <c r="E232" s="115"/>
      <c r="F232" s="116"/>
      <c r="G232" s="116"/>
      <c r="H232" s="116"/>
      <c r="I232" s="117"/>
      <c r="J232" s="115"/>
      <c r="K232" s="115"/>
      <c r="L232" s="115"/>
      <c r="M232" s="116"/>
      <c r="N232" s="115"/>
    </row>
    <row r="233" spans="1:14" s="6" customFormat="1" ht="27.75" customHeight="1">
      <c r="A233" s="248" t="s">
        <v>0</v>
      </c>
      <c r="B233" s="262" t="s">
        <v>5</v>
      </c>
      <c r="C233" s="250" t="s">
        <v>6</v>
      </c>
      <c r="D233" s="227" t="s">
        <v>1</v>
      </c>
      <c r="E233" s="274" t="s">
        <v>52</v>
      </c>
      <c r="F233" s="275"/>
      <c r="G233" s="275"/>
      <c r="H233" s="275"/>
      <c r="I233" s="275"/>
      <c r="J233" s="245" t="s">
        <v>3</v>
      </c>
      <c r="K233" s="281" t="s">
        <v>165</v>
      </c>
      <c r="L233" s="246" t="s">
        <v>164</v>
      </c>
      <c r="M233" s="247" t="s">
        <v>2</v>
      </c>
      <c r="N233" s="281" t="s">
        <v>166</v>
      </c>
    </row>
    <row r="234" spans="1:14" s="6" customFormat="1" ht="21" customHeight="1">
      <c r="A234" s="248"/>
      <c r="B234" s="262"/>
      <c r="C234" s="251"/>
      <c r="D234" s="228"/>
      <c r="E234" s="28" t="s">
        <v>9</v>
      </c>
      <c r="F234" s="28" t="s">
        <v>10</v>
      </c>
      <c r="G234" s="133" t="s">
        <v>86</v>
      </c>
      <c r="H234" s="28" t="s">
        <v>11</v>
      </c>
      <c r="I234" s="29" t="s">
        <v>12</v>
      </c>
      <c r="J234" s="245"/>
      <c r="K234" s="281"/>
      <c r="L234" s="246"/>
      <c r="M234" s="247"/>
      <c r="N234" s="281"/>
    </row>
    <row r="235" spans="1:14" s="6" customFormat="1" ht="15.75" customHeight="1">
      <c r="A235" s="214">
        <v>1</v>
      </c>
      <c r="B235" s="214">
        <v>2</v>
      </c>
      <c r="C235" s="214">
        <v>3</v>
      </c>
      <c r="D235" s="214">
        <v>4</v>
      </c>
      <c r="E235" s="272">
        <v>5</v>
      </c>
      <c r="F235" s="272"/>
      <c r="G235" s="272"/>
      <c r="H235" s="272"/>
      <c r="I235" s="272"/>
      <c r="J235" s="214">
        <v>6</v>
      </c>
      <c r="K235" s="214">
        <v>7</v>
      </c>
      <c r="L235" s="40">
        <v>8</v>
      </c>
      <c r="M235" s="40">
        <v>9</v>
      </c>
      <c r="N235" s="214">
        <v>10</v>
      </c>
    </row>
    <row r="236" spans="1:14" s="69" customFormat="1" ht="48.75" customHeight="1">
      <c r="A236" s="111">
        <v>1</v>
      </c>
      <c r="B236" s="118" t="s">
        <v>44</v>
      </c>
      <c r="C236" s="119"/>
      <c r="D236" s="57" t="s">
        <v>114</v>
      </c>
      <c r="E236" s="68">
        <v>6000</v>
      </c>
      <c r="F236" s="68">
        <v>1500</v>
      </c>
      <c r="G236" s="68">
        <v>1200</v>
      </c>
      <c r="H236" s="68">
        <v>1500</v>
      </c>
      <c r="I236" s="59">
        <f>H236+G236+F236+E236</f>
        <v>10200</v>
      </c>
      <c r="J236" s="60"/>
      <c r="K236" s="80"/>
      <c r="L236" s="81"/>
      <c r="M236" s="62"/>
      <c r="N236" s="83"/>
    </row>
    <row r="237" spans="1:14" s="69" customFormat="1" ht="39.75" customHeight="1">
      <c r="A237" s="111">
        <v>2</v>
      </c>
      <c r="B237" s="168" t="s">
        <v>45</v>
      </c>
      <c r="C237" s="119"/>
      <c r="D237" s="57" t="s">
        <v>21</v>
      </c>
      <c r="E237" s="68">
        <v>50</v>
      </c>
      <c r="F237" s="68">
        <v>500</v>
      </c>
      <c r="G237" s="68">
        <v>0</v>
      </c>
      <c r="H237" s="68">
        <v>500</v>
      </c>
      <c r="I237" s="59">
        <f>H237+G237+F237+E237</f>
        <v>1050</v>
      </c>
      <c r="J237" s="60"/>
      <c r="K237" s="60"/>
      <c r="L237" s="61"/>
      <c r="M237" s="62"/>
      <c r="N237" s="63"/>
    </row>
    <row r="238" spans="1:14" s="69" customFormat="1" ht="37.5" customHeight="1">
      <c r="A238" s="111">
        <v>3</v>
      </c>
      <c r="B238" s="169" t="s">
        <v>116</v>
      </c>
      <c r="C238" s="119"/>
      <c r="D238" s="57" t="s">
        <v>21</v>
      </c>
      <c r="E238" s="68">
        <v>15000</v>
      </c>
      <c r="F238" s="68">
        <v>500</v>
      </c>
      <c r="G238" s="68">
        <v>50</v>
      </c>
      <c r="H238" s="68">
        <v>1000</v>
      </c>
      <c r="I238" s="59">
        <f>H238+G238+F238+E238</f>
        <v>16550</v>
      </c>
      <c r="J238" s="60"/>
      <c r="K238" s="80"/>
      <c r="L238" s="81"/>
      <c r="M238" s="62"/>
      <c r="N238" s="83"/>
    </row>
    <row r="239" spans="1:14" s="69" customFormat="1" ht="45" customHeight="1" thickBot="1">
      <c r="A239" s="111">
        <v>4</v>
      </c>
      <c r="B239" s="170" t="s">
        <v>46</v>
      </c>
      <c r="C239" s="119"/>
      <c r="D239" s="57" t="s">
        <v>21</v>
      </c>
      <c r="E239" s="68">
        <v>50</v>
      </c>
      <c r="F239" s="68">
        <v>100</v>
      </c>
      <c r="G239" s="68">
        <v>0</v>
      </c>
      <c r="H239" s="68">
        <v>1000</v>
      </c>
      <c r="I239" s="59">
        <f>H239+G239+F239+E239</f>
        <v>1150</v>
      </c>
      <c r="J239" s="60"/>
      <c r="K239" s="80"/>
      <c r="L239" s="81"/>
      <c r="M239" s="82"/>
      <c r="N239" s="83"/>
    </row>
    <row r="240" spans="1:14" s="5" customFormat="1" ht="25.5" customHeight="1" thickBot="1">
      <c r="A240" s="258" t="s">
        <v>4</v>
      </c>
      <c r="B240" s="258"/>
      <c r="C240" s="258"/>
      <c r="D240" s="258"/>
      <c r="E240" s="258"/>
      <c r="F240" s="258"/>
      <c r="G240" s="258"/>
      <c r="H240" s="258"/>
      <c r="I240" s="258"/>
      <c r="J240" s="328"/>
      <c r="K240" s="213" t="s">
        <v>167</v>
      </c>
      <c r="L240" s="329"/>
      <c r="M240" s="330"/>
      <c r="N240" s="331"/>
    </row>
    <row r="241" spans="9:14" ht="12.75">
      <c r="I241" s="9"/>
      <c r="L241" s="21"/>
      <c r="M241" s="21"/>
      <c r="N241" s="35"/>
    </row>
    <row r="242" spans="2:14" ht="12.75">
      <c r="B242" s="204" t="s">
        <v>160</v>
      </c>
      <c r="C242" s="205"/>
      <c r="D242" s="205"/>
      <c r="E242" s="205"/>
      <c r="F242" s="206"/>
      <c r="G242" s="205"/>
      <c r="H242" s="205"/>
      <c r="I242" s="205"/>
      <c r="J242" s="205"/>
      <c r="K242" s="205"/>
      <c r="L242" s="21"/>
      <c r="M242" s="21"/>
      <c r="N242" s="35"/>
    </row>
    <row r="243" spans="2:14" ht="12.75">
      <c r="B243" s="207" t="s">
        <v>161</v>
      </c>
      <c r="C243" s="205"/>
      <c r="D243" s="205"/>
      <c r="E243" s="205"/>
      <c r="F243" s="206"/>
      <c r="G243" s="205"/>
      <c r="H243" s="205"/>
      <c r="I243" s="205"/>
      <c r="J243" s="205"/>
      <c r="K243" s="205"/>
      <c r="L243" s="21"/>
      <c r="M243" s="21"/>
      <c r="N243" s="35"/>
    </row>
    <row r="244" spans="2:14" ht="12.75">
      <c r="B244" s="204" t="s">
        <v>159</v>
      </c>
      <c r="C244" s="205"/>
      <c r="D244" s="205"/>
      <c r="E244" s="205"/>
      <c r="F244" s="206"/>
      <c r="G244" s="205"/>
      <c r="H244" s="205"/>
      <c r="I244" s="205"/>
      <c r="J244" s="205"/>
      <c r="K244" s="205"/>
      <c r="L244" s="21"/>
      <c r="M244" s="21"/>
      <c r="N244" s="35"/>
    </row>
    <row r="245" spans="4:14" ht="12.75">
      <c r="D245" s="216" t="s">
        <v>162</v>
      </c>
      <c r="E245" s="216"/>
      <c r="F245" s="216"/>
      <c r="G245" s="216"/>
      <c r="H245" s="216"/>
      <c r="I245" s="216"/>
      <c r="J245" s="216"/>
      <c r="K245" s="216"/>
      <c r="L245" s="216"/>
      <c r="M245" s="21"/>
      <c r="N245" s="35"/>
    </row>
    <row r="246" spans="9:14" ht="12.75">
      <c r="I246" s="9"/>
      <c r="L246" s="21"/>
      <c r="M246" s="21"/>
      <c r="N246" s="35"/>
    </row>
    <row r="247" spans="1:14" s="41" customFormat="1" ht="19.5" customHeight="1">
      <c r="A247" s="115" t="s">
        <v>78</v>
      </c>
      <c r="B247" s="115"/>
      <c r="C247" s="115"/>
      <c r="D247" s="115"/>
      <c r="E247" s="115"/>
      <c r="F247" s="115"/>
      <c r="G247" s="115"/>
      <c r="H247" s="115"/>
      <c r="I247" s="171"/>
      <c r="J247" s="115"/>
      <c r="K247" s="115"/>
      <c r="L247" s="115"/>
      <c r="M247" s="116"/>
      <c r="N247" s="115"/>
    </row>
    <row r="248" spans="1:14" s="6" customFormat="1" ht="19.5" customHeight="1">
      <c r="A248" s="255" t="s">
        <v>0</v>
      </c>
      <c r="B248" s="262" t="s">
        <v>5</v>
      </c>
      <c r="C248" s="252" t="s">
        <v>6</v>
      </c>
      <c r="D248" s="255" t="s">
        <v>1</v>
      </c>
      <c r="E248" s="252" t="s">
        <v>52</v>
      </c>
      <c r="F248" s="252"/>
      <c r="G248" s="252"/>
      <c r="H248" s="252"/>
      <c r="I248" s="252"/>
      <c r="J248" s="220" t="s">
        <v>3</v>
      </c>
      <c r="K248" s="281" t="s">
        <v>165</v>
      </c>
      <c r="L248" s="264" t="s">
        <v>164</v>
      </c>
      <c r="M248" s="265" t="s">
        <v>2</v>
      </c>
      <c r="N248" s="281" t="s">
        <v>166</v>
      </c>
    </row>
    <row r="249" spans="1:14" s="6" customFormat="1" ht="18.75" customHeight="1">
      <c r="A249" s="255"/>
      <c r="B249" s="262"/>
      <c r="C249" s="252"/>
      <c r="D249" s="255"/>
      <c r="E249" s="44" t="s">
        <v>9</v>
      </c>
      <c r="F249" s="44" t="s">
        <v>10</v>
      </c>
      <c r="G249" s="133" t="s">
        <v>86</v>
      </c>
      <c r="H249" s="44" t="s">
        <v>11</v>
      </c>
      <c r="I249" s="44" t="s">
        <v>12</v>
      </c>
      <c r="J249" s="220"/>
      <c r="K249" s="281"/>
      <c r="L249" s="264"/>
      <c r="M249" s="265"/>
      <c r="N249" s="281"/>
    </row>
    <row r="250" spans="1:14" s="6" customFormat="1" ht="12">
      <c r="A250" s="214">
        <v>1</v>
      </c>
      <c r="B250" s="214">
        <v>2</v>
      </c>
      <c r="C250" s="214">
        <v>3</v>
      </c>
      <c r="D250" s="214">
        <v>4</v>
      </c>
      <c r="E250" s="272">
        <v>5</v>
      </c>
      <c r="F250" s="272"/>
      <c r="G250" s="272"/>
      <c r="H250" s="272"/>
      <c r="I250" s="272"/>
      <c r="J250" s="214">
        <v>6</v>
      </c>
      <c r="K250" s="214">
        <v>7</v>
      </c>
      <c r="L250" s="40">
        <v>8</v>
      </c>
      <c r="M250" s="40">
        <v>9</v>
      </c>
      <c r="N250" s="214">
        <v>10</v>
      </c>
    </row>
    <row r="251" spans="1:14" s="69" customFormat="1" ht="93.75" customHeight="1">
      <c r="A251" s="172">
        <v>1</v>
      </c>
      <c r="B251" s="89" t="s">
        <v>34</v>
      </c>
      <c r="C251" s="173"/>
      <c r="D251" s="172" t="s">
        <v>21</v>
      </c>
      <c r="E251" s="176">
        <v>0</v>
      </c>
      <c r="F251" s="176">
        <v>50</v>
      </c>
      <c r="G251" s="176">
        <v>0</v>
      </c>
      <c r="H251" s="176">
        <v>200</v>
      </c>
      <c r="I251" s="177">
        <f>H251+G251+F251+E251</f>
        <v>250</v>
      </c>
      <c r="J251" s="60"/>
      <c r="K251" s="60"/>
      <c r="L251" s="61"/>
      <c r="M251" s="174"/>
      <c r="N251" s="63"/>
    </row>
    <row r="252" spans="1:14" s="69" customFormat="1" ht="87" customHeight="1">
      <c r="A252" s="172">
        <v>2</v>
      </c>
      <c r="B252" s="89" t="s">
        <v>117</v>
      </c>
      <c r="C252" s="173"/>
      <c r="D252" s="172" t="s">
        <v>21</v>
      </c>
      <c r="E252" s="176">
        <v>0</v>
      </c>
      <c r="F252" s="176">
        <v>0</v>
      </c>
      <c r="G252" s="176">
        <v>0</v>
      </c>
      <c r="H252" s="176">
        <v>200</v>
      </c>
      <c r="I252" s="177">
        <f aca="true" t="shared" si="4" ref="I252:I258">H252+G252+F252+E252</f>
        <v>200</v>
      </c>
      <c r="J252" s="60"/>
      <c r="K252" s="80"/>
      <c r="L252" s="81"/>
      <c r="M252" s="174"/>
      <c r="N252" s="63"/>
    </row>
    <row r="253" spans="1:14" s="69" customFormat="1" ht="78.75" customHeight="1">
      <c r="A253" s="172">
        <v>3</v>
      </c>
      <c r="B253" s="89" t="s">
        <v>47</v>
      </c>
      <c r="C253" s="173"/>
      <c r="D253" s="172" t="s">
        <v>21</v>
      </c>
      <c r="E253" s="176">
        <v>100</v>
      </c>
      <c r="F253" s="176">
        <v>1</v>
      </c>
      <c r="G253" s="176">
        <v>1</v>
      </c>
      <c r="H253" s="176">
        <v>100</v>
      </c>
      <c r="I253" s="177">
        <f t="shared" si="4"/>
        <v>202</v>
      </c>
      <c r="J253" s="60"/>
      <c r="K253" s="80"/>
      <c r="L253" s="81"/>
      <c r="M253" s="174"/>
      <c r="N253" s="63"/>
    </row>
    <row r="254" spans="1:14" s="69" customFormat="1" ht="78" customHeight="1">
      <c r="A254" s="172">
        <v>4</v>
      </c>
      <c r="B254" s="110" t="s">
        <v>36</v>
      </c>
      <c r="C254" s="110"/>
      <c r="D254" s="172" t="s">
        <v>21</v>
      </c>
      <c r="E254" s="176">
        <v>0</v>
      </c>
      <c r="F254" s="176">
        <v>0</v>
      </c>
      <c r="G254" s="176">
        <v>0</v>
      </c>
      <c r="H254" s="176">
        <v>100</v>
      </c>
      <c r="I254" s="177">
        <f t="shared" si="4"/>
        <v>100</v>
      </c>
      <c r="J254" s="60"/>
      <c r="K254" s="60"/>
      <c r="L254" s="61"/>
      <c r="M254" s="174"/>
      <c r="N254" s="63"/>
    </row>
    <row r="255" spans="1:14" s="69" customFormat="1" ht="144" customHeight="1">
      <c r="A255" s="172">
        <v>5</v>
      </c>
      <c r="B255" s="129" t="s">
        <v>35</v>
      </c>
      <c r="C255" s="173"/>
      <c r="D255" s="172" t="s">
        <v>21</v>
      </c>
      <c r="E255" s="176">
        <v>0</v>
      </c>
      <c r="F255" s="176">
        <v>0</v>
      </c>
      <c r="G255" s="176">
        <v>0</v>
      </c>
      <c r="H255" s="176">
        <v>50</v>
      </c>
      <c r="I255" s="177">
        <f t="shared" si="4"/>
        <v>50</v>
      </c>
      <c r="J255" s="60"/>
      <c r="K255" s="60"/>
      <c r="L255" s="61"/>
      <c r="M255" s="174"/>
      <c r="N255" s="63"/>
    </row>
    <row r="256" spans="1:14" s="69" customFormat="1" ht="48" customHeight="1">
      <c r="A256" s="172">
        <v>6</v>
      </c>
      <c r="B256" s="89" t="s">
        <v>33</v>
      </c>
      <c r="C256" s="173"/>
      <c r="D256" s="172" t="s">
        <v>21</v>
      </c>
      <c r="E256" s="176">
        <v>100</v>
      </c>
      <c r="F256" s="176">
        <v>0</v>
      </c>
      <c r="G256" s="176">
        <v>0</v>
      </c>
      <c r="H256" s="176">
        <v>30</v>
      </c>
      <c r="I256" s="177">
        <f t="shared" si="4"/>
        <v>130</v>
      </c>
      <c r="J256" s="60"/>
      <c r="K256" s="80"/>
      <c r="L256" s="81"/>
      <c r="M256" s="174"/>
      <c r="N256" s="63"/>
    </row>
    <row r="257" spans="1:14" s="69" customFormat="1" ht="38.25" customHeight="1">
      <c r="A257" s="172">
        <v>7</v>
      </c>
      <c r="B257" s="89" t="s">
        <v>58</v>
      </c>
      <c r="C257" s="173"/>
      <c r="D257" s="172" t="s">
        <v>21</v>
      </c>
      <c r="E257" s="176">
        <v>0</v>
      </c>
      <c r="F257" s="176">
        <v>0</v>
      </c>
      <c r="G257" s="176">
        <v>0</v>
      </c>
      <c r="H257" s="176">
        <v>100</v>
      </c>
      <c r="I257" s="177">
        <f t="shared" si="4"/>
        <v>100</v>
      </c>
      <c r="J257" s="60"/>
      <c r="K257" s="80"/>
      <c r="L257" s="81"/>
      <c r="M257" s="174"/>
      <c r="N257" s="63"/>
    </row>
    <row r="258" spans="1:14" s="69" customFormat="1" ht="36" customHeight="1" thickBot="1">
      <c r="A258" s="172">
        <v>8</v>
      </c>
      <c r="B258" s="175" t="s">
        <v>37</v>
      </c>
      <c r="C258" s="173"/>
      <c r="D258" s="172" t="s">
        <v>21</v>
      </c>
      <c r="E258" s="176">
        <v>25</v>
      </c>
      <c r="F258" s="176">
        <v>0</v>
      </c>
      <c r="G258" s="176">
        <v>0</v>
      </c>
      <c r="H258" s="176">
        <v>30</v>
      </c>
      <c r="I258" s="177">
        <f t="shared" si="4"/>
        <v>55</v>
      </c>
      <c r="J258" s="60"/>
      <c r="K258" s="80"/>
      <c r="L258" s="81"/>
      <c r="M258" s="332"/>
      <c r="N258" s="83"/>
    </row>
    <row r="259" spans="1:14" s="6" customFormat="1" ht="27.75" customHeight="1" thickBot="1">
      <c r="A259" s="244" t="s">
        <v>4</v>
      </c>
      <c r="B259" s="244"/>
      <c r="C259" s="244"/>
      <c r="D259" s="244"/>
      <c r="E259" s="244"/>
      <c r="F259" s="244"/>
      <c r="G259" s="244"/>
      <c r="H259" s="244"/>
      <c r="I259" s="244"/>
      <c r="J259" s="242"/>
      <c r="K259" s="213" t="s">
        <v>167</v>
      </c>
      <c r="L259" s="333"/>
      <c r="M259" s="314"/>
      <c r="N259" s="334"/>
    </row>
    <row r="260" spans="1:14" s="3" customFormat="1" ht="12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8"/>
      <c r="K260" s="8"/>
      <c r="L260" s="21"/>
      <c r="M260" s="21"/>
      <c r="N260" s="36"/>
    </row>
    <row r="261" spans="1:14" s="3" customFormat="1" ht="12" customHeight="1">
      <c r="A261" s="23"/>
      <c r="B261" s="204" t="s">
        <v>160</v>
      </c>
      <c r="C261" s="205"/>
      <c r="D261" s="205"/>
      <c r="E261" s="205"/>
      <c r="F261" s="206"/>
      <c r="G261" s="205"/>
      <c r="H261" s="205"/>
      <c r="I261" s="205"/>
      <c r="J261" s="205"/>
      <c r="K261" s="205"/>
      <c r="L261" s="21"/>
      <c r="M261" s="21"/>
      <c r="N261" s="36"/>
    </row>
    <row r="262" spans="1:14" s="3" customFormat="1" ht="12" customHeight="1">
      <c r="A262" s="23"/>
      <c r="B262" s="207" t="s">
        <v>161</v>
      </c>
      <c r="C262" s="205"/>
      <c r="D262" s="205"/>
      <c r="E262" s="205"/>
      <c r="F262" s="206"/>
      <c r="G262" s="205"/>
      <c r="H262" s="205"/>
      <c r="I262" s="205"/>
      <c r="J262" s="205"/>
      <c r="K262" s="205"/>
      <c r="L262" s="21"/>
      <c r="M262" s="21"/>
      <c r="N262" s="36"/>
    </row>
    <row r="263" spans="1:14" s="3" customFormat="1" ht="12" customHeight="1">
      <c r="A263" s="23"/>
      <c r="B263" s="204" t="s">
        <v>159</v>
      </c>
      <c r="C263" s="205"/>
      <c r="D263" s="205"/>
      <c r="E263" s="205"/>
      <c r="F263" s="206"/>
      <c r="G263" s="205"/>
      <c r="H263" s="205"/>
      <c r="I263" s="205"/>
      <c r="J263" s="205"/>
      <c r="K263" s="205"/>
      <c r="L263" s="21"/>
      <c r="M263" s="21"/>
      <c r="N263" s="36"/>
    </row>
    <row r="264" spans="1:14" s="3" customFormat="1" ht="12" customHeight="1">
      <c r="A264" s="23"/>
      <c r="B264" s="8"/>
      <c r="C264" s="8"/>
      <c r="D264" s="216" t="s">
        <v>162</v>
      </c>
      <c r="E264" s="216"/>
      <c r="F264" s="216"/>
      <c r="G264" s="216"/>
      <c r="H264" s="216"/>
      <c r="I264" s="216"/>
      <c r="J264" s="216"/>
      <c r="K264" s="216"/>
      <c r="L264" s="216"/>
      <c r="M264" s="21"/>
      <c r="N264" s="36"/>
    </row>
    <row r="265" spans="1:14" s="3" customFormat="1" ht="12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8"/>
      <c r="K265" s="8"/>
      <c r="L265" s="21"/>
      <c r="M265" s="21"/>
      <c r="N265" s="36"/>
    </row>
    <row r="266" spans="1:14" s="41" customFormat="1" ht="12">
      <c r="A266" s="276" t="s">
        <v>79</v>
      </c>
      <c r="B266" s="276"/>
      <c r="C266" s="171"/>
      <c r="D266" s="171"/>
      <c r="E266" s="171"/>
      <c r="F266" s="171"/>
      <c r="G266" s="171"/>
      <c r="H266" s="171"/>
      <c r="I266" s="171"/>
      <c r="J266" s="171"/>
      <c r="K266" s="171"/>
      <c r="L266" s="171"/>
      <c r="M266" s="117"/>
      <c r="N266" s="171"/>
    </row>
    <row r="267" spans="1:14" s="6" customFormat="1" ht="33.75" customHeight="1">
      <c r="A267" s="248" t="s">
        <v>0</v>
      </c>
      <c r="B267" s="262" t="s">
        <v>5</v>
      </c>
      <c r="C267" s="252" t="s">
        <v>6</v>
      </c>
      <c r="D267" s="227" t="s">
        <v>1</v>
      </c>
      <c r="E267" s="252" t="s">
        <v>53</v>
      </c>
      <c r="F267" s="252"/>
      <c r="G267" s="252"/>
      <c r="H267" s="252"/>
      <c r="I267" s="252"/>
      <c r="J267" s="245" t="s">
        <v>3</v>
      </c>
      <c r="K267" s="281" t="s">
        <v>165</v>
      </c>
      <c r="L267" s="246" t="s">
        <v>164</v>
      </c>
      <c r="M267" s="247" t="s">
        <v>2</v>
      </c>
      <c r="N267" s="281" t="s">
        <v>166</v>
      </c>
    </row>
    <row r="268" spans="1:14" s="6" customFormat="1" ht="18.75" customHeight="1">
      <c r="A268" s="248"/>
      <c r="B268" s="262"/>
      <c r="C268" s="252"/>
      <c r="D268" s="228"/>
      <c r="E268" s="28" t="s">
        <v>9</v>
      </c>
      <c r="F268" s="28" t="s">
        <v>10</v>
      </c>
      <c r="G268" s="133" t="s">
        <v>86</v>
      </c>
      <c r="H268" s="28" t="s">
        <v>11</v>
      </c>
      <c r="I268" s="28" t="s">
        <v>12</v>
      </c>
      <c r="J268" s="245"/>
      <c r="K268" s="281"/>
      <c r="L268" s="246"/>
      <c r="M268" s="247"/>
      <c r="N268" s="281"/>
    </row>
    <row r="269" spans="1:14" s="6" customFormat="1" ht="17.25" customHeight="1">
      <c r="A269" s="214">
        <v>1</v>
      </c>
      <c r="B269" s="214">
        <v>2</v>
      </c>
      <c r="C269" s="214">
        <v>3</v>
      </c>
      <c r="D269" s="214">
        <v>4</v>
      </c>
      <c r="E269" s="272">
        <v>5</v>
      </c>
      <c r="F269" s="272"/>
      <c r="G269" s="272"/>
      <c r="H269" s="272"/>
      <c r="I269" s="272"/>
      <c r="J269" s="214">
        <v>6</v>
      </c>
      <c r="K269" s="214">
        <v>7</v>
      </c>
      <c r="L269" s="40">
        <v>8</v>
      </c>
      <c r="M269" s="40">
        <v>9</v>
      </c>
      <c r="N269" s="214">
        <v>10</v>
      </c>
    </row>
    <row r="270" spans="1:14" s="69" customFormat="1" ht="52.5" customHeight="1">
      <c r="A270" s="172">
        <v>1</v>
      </c>
      <c r="B270" s="54" t="s">
        <v>48</v>
      </c>
      <c r="C270" s="173"/>
      <c r="D270" s="172" t="s">
        <v>21</v>
      </c>
      <c r="E270" s="176">
        <v>500</v>
      </c>
      <c r="F270" s="176">
        <v>0</v>
      </c>
      <c r="G270" s="176">
        <v>0</v>
      </c>
      <c r="H270" s="176">
        <v>15000</v>
      </c>
      <c r="I270" s="177">
        <f>H270+G270+F270+E270</f>
        <v>15500</v>
      </c>
      <c r="J270" s="60"/>
      <c r="K270" s="60"/>
      <c r="L270" s="61"/>
      <c r="M270" s="178"/>
      <c r="N270" s="63"/>
    </row>
    <row r="271" spans="1:14" s="69" customFormat="1" ht="57" customHeight="1" thickBot="1">
      <c r="A271" s="172">
        <v>2</v>
      </c>
      <c r="B271" s="54" t="s">
        <v>49</v>
      </c>
      <c r="C271" s="173"/>
      <c r="D271" s="172" t="s">
        <v>21</v>
      </c>
      <c r="E271" s="176">
        <v>500</v>
      </c>
      <c r="F271" s="176">
        <v>100</v>
      </c>
      <c r="G271" s="176">
        <v>0</v>
      </c>
      <c r="H271" s="176">
        <v>25000</v>
      </c>
      <c r="I271" s="177">
        <f>H271+G271+F271+E271</f>
        <v>25600</v>
      </c>
      <c r="J271" s="60"/>
      <c r="K271" s="80"/>
      <c r="L271" s="81"/>
      <c r="M271" s="335"/>
      <c r="N271" s="83"/>
    </row>
    <row r="272" spans="1:14" s="6" customFormat="1" ht="24.75" customHeight="1" thickBot="1">
      <c r="A272" s="277" t="s">
        <v>4</v>
      </c>
      <c r="B272" s="277"/>
      <c r="C272" s="277"/>
      <c r="D272" s="277"/>
      <c r="E272" s="277"/>
      <c r="F272" s="277"/>
      <c r="G272" s="277"/>
      <c r="H272" s="277"/>
      <c r="I272" s="277"/>
      <c r="J272" s="278"/>
      <c r="K272" s="213" t="s">
        <v>167</v>
      </c>
      <c r="L272" s="313"/>
      <c r="M272" s="336"/>
      <c r="N272" s="315"/>
    </row>
    <row r="273" spans="1:14" s="4" customFormat="1" ht="10.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8"/>
      <c r="K273" s="8"/>
      <c r="L273" s="21"/>
      <c r="M273" s="21"/>
      <c r="N273" s="37"/>
    </row>
    <row r="274" spans="1:14" s="4" customFormat="1" ht="10.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8"/>
      <c r="K274" s="8"/>
      <c r="L274" s="21"/>
      <c r="M274" s="21"/>
      <c r="N274" s="37"/>
    </row>
    <row r="275" spans="1:14" s="4" customFormat="1" ht="15.75" customHeight="1">
      <c r="A275" s="23"/>
      <c r="B275" s="204" t="s">
        <v>160</v>
      </c>
      <c r="C275" s="205"/>
      <c r="D275" s="205"/>
      <c r="E275" s="205"/>
      <c r="F275" s="206"/>
      <c r="G275" s="205"/>
      <c r="H275" s="205"/>
      <c r="I275" s="205"/>
      <c r="J275" s="205"/>
      <c r="K275" s="205"/>
      <c r="L275" s="21"/>
      <c r="M275" s="21"/>
      <c r="N275" s="37"/>
    </row>
    <row r="276" spans="1:14" s="4" customFormat="1" ht="15" customHeight="1">
      <c r="A276" s="23"/>
      <c r="B276" s="207" t="s">
        <v>161</v>
      </c>
      <c r="C276" s="205"/>
      <c r="D276" s="205"/>
      <c r="E276" s="205"/>
      <c r="F276" s="206"/>
      <c r="G276" s="205"/>
      <c r="H276" s="205"/>
      <c r="I276" s="205"/>
      <c r="J276" s="205"/>
      <c r="K276" s="205"/>
      <c r="L276" s="21"/>
      <c r="M276" s="21"/>
      <c r="N276" s="37"/>
    </row>
    <row r="277" spans="1:14" s="4" customFormat="1" ht="15" customHeight="1">
      <c r="A277" s="23"/>
      <c r="B277" s="204" t="s">
        <v>159</v>
      </c>
      <c r="C277" s="205"/>
      <c r="D277" s="205"/>
      <c r="E277" s="205"/>
      <c r="F277" s="206"/>
      <c r="G277" s="205"/>
      <c r="H277" s="205"/>
      <c r="I277" s="205"/>
      <c r="J277" s="205"/>
      <c r="K277" s="205"/>
      <c r="L277" s="21"/>
      <c r="M277" s="21"/>
      <c r="N277" s="37"/>
    </row>
    <row r="278" spans="1:14" s="4" customFormat="1" ht="17.25" customHeight="1">
      <c r="A278" s="23"/>
      <c r="B278" s="8"/>
      <c r="C278" s="8"/>
      <c r="D278" s="216" t="s">
        <v>162</v>
      </c>
      <c r="E278" s="216"/>
      <c r="F278" s="216"/>
      <c r="G278" s="216"/>
      <c r="H278" s="216"/>
      <c r="I278" s="216"/>
      <c r="J278" s="216"/>
      <c r="K278" s="216"/>
      <c r="L278" s="216"/>
      <c r="M278" s="21"/>
      <c r="N278" s="37"/>
    </row>
    <row r="279" spans="1:14" s="4" customFormat="1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49"/>
      <c r="K279" s="49"/>
      <c r="L279" s="49"/>
      <c r="M279" s="49"/>
      <c r="N279" s="37"/>
    </row>
    <row r="280" spans="1:14" s="128" customFormat="1" ht="12.75">
      <c r="A280" s="256" t="s">
        <v>84</v>
      </c>
      <c r="B280" s="256"/>
      <c r="C280" s="85"/>
      <c r="D280" s="85"/>
      <c r="E280" s="85"/>
      <c r="F280" s="85"/>
      <c r="G280" s="85"/>
      <c r="H280" s="85"/>
      <c r="I280" s="127"/>
      <c r="J280" s="85"/>
      <c r="K280" s="85"/>
      <c r="L280" s="85"/>
      <c r="M280" s="86"/>
      <c r="N280" s="85"/>
    </row>
    <row r="281" spans="1:14" s="3" customFormat="1" ht="27" customHeight="1">
      <c r="A281" s="248" t="s">
        <v>0</v>
      </c>
      <c r="B281" s="249" t="s">
        <v>5</v>
      </c>
      <c r="C281" s="270" t="s">
        <v>6</v>
      </c>
      <c r="D281" s="227" t="s">
        <v>1</v>
      </c>
      <c r="E281" s="270" t="s">
        <v>53</v>
      </c>
      <c r="F281" s="270"/>
      <c r="G281" s="270"/>
      <c r="H281" s="270"/>
      <c r="I281" s="270"/>
      <c r="J281" s="245" t="s">
        <v>3</v>
      </c>
      <c r="K281" s="281" t="s">
        <v>165</v>
      </c>
      <c r="L281" s="246" t="s">
        <v>164</v>
      </c>
      <c r="M281" s="247" t="s">
        <v>2</v>
      </c>
      <c r="N281" s="281" t="s">
        <v>166</v>
      </c>
    </row>
    <row r="282" spans="1:14" s="3" customFormat="1" ht="18.75" customHeight="1">
      <c r="A282" s="248"/>
      <c r="B282" s="249"/>
      <c r="C282" s="270"/>
      <c r="D282" s="228"/>
      <c r="E282" s="13" t="s">
        <v>9</v>
      </c>
      <c r="F282" s="13" t="s">
        <v>10</v>
      </c>
      <c r="G282" s="134" t="s">
        <v>86</v>
      </c>
      <c r="H282" s="13" t="s">
        <v>11</v>
      </c>
      <c r="I282" s="13" t="s">
        <v>12</v>
      </c>
      <c r="J282" s="245"/>
      <c r="K282" s="281"/>
      <c r="L282" s="246"/>
      <c r="M282" s="247"/>
      <c r="N282" s="281"/>
    </row>
    <row r="283" spans="1:14" s="3" customFormat="1" ht="12" customHeight="1">
      <c r="A283" s="214">
        <v>1</v>
      </c>
      <c r="B283" s="214">
        <v>2</v>
      </c>
      <c r="C283" s="214">
        <v>3</v>
      </c>
      <c r="D283" s="214">
        <v>4</v>
      </c>
      <c r="E283" s="272">
        <v>5</v>
      </c>
      <c r="F283" s="272"/>
      <c r="G283" s="272"/>
      <c r="H283" s="272"/>
      <c r="I283" s="272"/>
      <c r="J283" s="214">
        <v>6</v>
      </c>
      <c r="K283" s="214">
        <v>7</v>
      </c>
      <c r="L283" s="40">
        <v>8</v>
      </c>
      <c r="M283" s="40">
        <v>9</v>
      </c>
      <c r="N283" s="214">
        <v>10</v>
      </c>
    </row>
    <row r="284" spans="1:14" s="64" customFormat="1" ht="113.25" customHeight="1">
      <c r="A284" s="111">
        <v>1</v>
      </c>
      <c r="B284" s="89" t="s">
        <v>118</v>
      </c>
      <c r="C284" s="119"/>
      <c r="D284" s="57" t="s">
        <v>21</v>
      </c>
      <c r="E284" s="68">
        <v>5000</v>
      </c>
      <c r="F284" s="68">
        <v>1600</v>
      </c>
      <c r="G284" s="68">
        <v>0</v>
      </c>
      <c r="H284" s="68">
        <v>100</v>
      </c>
      <c r="I284" s="59">
        <f>H284+G284+F284+E284</f>
        <v>6700</v>
      </c>
      <c r="J284" s="60"/>
      <c r="K284" s="60"/>
      <c r="L284" s="61"/>
      <c r="M284" s="62"/>
      <c r="N284" s="63"/>
    </row>
    <row r="285" spans="1:14" s="64" customFormat="1" ht="92.25" customHeight="1" thickBot="1">
      <c r="A285" s="96">
        <v>2</v>
      </c>
      <c r="B285" s="89" t="s">
        <v>119</v>
      </c>
      <c r="C285" s="179"/>
      <c r="D285" s="77" t="s">
        <v>21</v>
      </c>
      <c r="E285" s="78">
        <v>10000</v>
      </c>
      <c r="F285" s="78">
        <v>500</v>
      </c>
      <c r="G285" s="78">
        <v>0</v>
      </c>
      <c r="H285" s="78">
        <v>100</v>
      </c>
      <c r="I285" s="59">
        <f>H285+G285+F285+E285</f>
        <v>10600</v>
      </c>
      <c r="J285" s="80"/>
      <c r="K285" s="80"/>
      <c r="L285" s="81"/>
      <c r="M285" s="82"/>
      <c r="N285" s="83"/>
    </row>
    <row r="286" spans="1:14" s="3" customFormat="1" ht="21" customHeight="1" thickBot="1">
      <c r="A286" s="244" t="s">
        <v>4</v>
      </c>
      <c r="B286" s="244"/>
      <c r="C286" s="244"/>
      <c r="D286" s="244"/>
      <c r="E286" s="244"/>
      <c r="F286" s="244"/>
      <c r="G286" s="244"/>
      <c r="H286" s="244"/>
      <c r="I286" s="244"/>
      <c r="J286" s="242"/>
      <c r="K286" s="213" t="s">
        <v>167</v>
      </c>
      <c r="L286" s="337"/>
      <c r="M286" s="338"/>
      <c r="N286" s="334"/>
    </row>
    <row r="287" spans="9:13" ht="12.75">
      <c r="I287" s="9"/>
      <c r="L287" s="21"/>
      <c r="M287" s="21"/>
    </row>
    <row r="288" spans="2:13" ht="12.75">
      <c r="B288" s="204" t="s">
        <v>160</v>
      </c>
      <c r="C288" s="205"/>
      <c r="D288" s="205"/>
      <c r="E288" s="205"/>
      <c r="F288" s="206"/>
      <c r="G288" s="205"/>
      <c r="H288" s="205"/>
      <c r="I288" s="205"/>
      <c r="J288" s="205"/>
      <c r="K288" s="205"/>
      <c r="L288" s="21"/>
      <c r="M288" s="21"/>
    </row>
    <row r="289" spans="2:13" ht="12.75">
      <c r="B289" s="207" t="s">
        <v>161</v>
      </c>
      <c r="C289" s="205"/>
      <c r="D289" s="205"/>
      <c r="E289" s="205"/>
      <c r="F289" s="206"/>
      <c r="G289" s="205"/>
      <c r="H289" s="205"/>
      <c r="I289" s="205"/>
      <c r="J289" s="205"/>
      <c r="K289" s="205"/>
      <c r="L289" s="21"/>
      <c r="M289" s="21"/>
    </row>
    <row r="290" spans="2:13" ht="12.75">
      <c r="B290" s="204" t="s">
        <v>159</v>
      </c>
      <c r="C290" s="205"/>
      <c r="D290" s="205"/>
      <c r="E290" s="205"/>
      <c r="F290" s="206"/>
      <c r="G290" s="205"/>
      <c r="H290" s="205"/>
      <c r="I290" s="205"/>
      <c r="J290" s="205"/>
      <c r="K290" s="205"/>
      <c r="L290" s="21"/>
      <c r="M290" s="21"/>
    </row>
    <row r="291" spans="4:13" ht="12.75">
      <c r="D291" s="216" t="s">
        <v>162</v>
      </c>
      <c r="E291" s="216"/>
      <c r="F291" s="216"/>
      <c r="G291" s="216"/>
      <c r="H291" s="216"/>
      <c r="I291" s="216"/>
      <c r="J291" s="216"/>
      <c r="K291" s="216"/>
      <c r="L291" s="216"/>
      <c r="M291" s="21"/>
    </row>
    <row r="292" spans="4:13" ht="12.75">
      <c r="D292" s="208"/>
      <c r="E292" s="208"/>
      <c r="F292" s="208"/>
      <c r="G292" s="208"/>
      <c r="H292" s="208"/>
      <c r="I292" s="208"/>
      <c r="J292" s="208"/>
      <c r="K292" s="208"/>
      <c r="L292" s="208"/>
      <c r="M292" s="21"/>
    </row>
    <row r="293" spans="9:13" ht="12.75">
      <c r="I293" s="9"/>
      <c r="L293" s="21"/>
      <c r="M293" s="21"/>
    </row>
    <row r="294" spans="1:14" s="41" customFormat="1" ht="18" customHeight="1">
      <c r="A294" s="115" t="s">
        <v>83</v>
      </c>
      <c r="B294" s="115"/>
      <c r="C294" s="115"/>
      <c r="D294" s="115"/>
      <c r="E294" s="115"/>
      <c r="F294" s="115"/>
      <c r="G294" s="115"/>
      <c r="H294" s="115"/>
      <c r="I294" s="171"/>
      <c r="J294" s="115"/>
      <c r="K294" s="115"/>
      <c r="L294" s="115"/>
      <c r="M294" s="116"/>
      <c r="N294" s="115"/>
    </row>
    <row r="295" spans="1:14" s="6" customFormat="1" ht="24.75" customHeight="1">
      <c r="A295" s="248" t="s">
        <v>0</v>
      </c>
      <c r="B295" s="262" t="s">
        <v>5</v>
      </c>
      <c r="C295" s="252" t="s">
        <v>6</v>
      </c>
      <c r="D295" s="227" t="s">
        <v>1</v>
      </c>
      <c r="E295" s="252" t="s">
        <v>53</v>
      </c>
      <c r="F295" s="252"/>
      <c r="G295" s="252"/>
      <c r="H295" s="252"/>
      <c r="I295" s="252"/>
      <c r="J295" s="245" t="s">
        <v>3</v>
      </c>
      <c r="K295" s="281" t="s">
        <v>165</v>
      </c>
      <c r="L295" s="246" t="s">
        <v>164</v>
      </c>
      <c r="M295" s="247" t="s">
        <v>2</v>
      </c>
      <c r="N295" s="281" t="s">
        <v>166</v>
      </c>
    </row>
    <row r="296" spans="1:14" s="6" customFormat="1" ht="24.75" customHeight="1">
      <c r="A296" s="248"/>
      <c r="B296" s="262"/>
      <c r="C296" s="252"/>
      <c r="D296" s="228"/>
      <c r="E296" s="28" t="s">
        <v>9</v>
      </c>
      <c r="F296" s="28" t="s">
        <v>10</v>
      </c>
      <c r="G296" s="133" t="s">
        <v>86</v>
      </c>
      <c r="H296" s="28" t="s">
        <v>11</v>
      </c>
      <c r="I296" s="28" t="s">
        <v>12</v>
      </c>
      <c r="J296" s="245"/>
      <c r="K296" s="281"/>
      <c r="L296" s="246"/>
      <c r="M296" s="247"/>
      <c r="N296" s="281"/>
    </row>
    <row r="297" spans="1:14" s="6" customFormat="1" ht="14.25" customHeight="1">
      <c r="A297" s="214">
        <v>1</v>
      </c>
      <c r="B297" s="214">
        <v>2</v>
      </c>
      <c r="C297" s="214">
        <v>3</v>
      </c>
      <c r="D297" s="214">
        <v>4</v>
      </c>
      <c r="E297" s="272">
        <v>5</v>
      </c>
      <c r="F297" s="272"/>
      <c r="G297" s="272"/>
      <c r="H297" s="272"/>
      <c r="I297" s="272"/>
      <c r="J297" s="214">
        <v>6</v>
      </c>
      <c r="K297" s="214">
        <v>7</v>
      </c>
      <c r="L297" s="40">
        <v>8</v>
      </c>
      <c r="M297" s="40">
        <v>9</v>
      </c>
      <c r="N297" s="214">
        <v>10</v>
      </c>
    </row>
    <row r="298" spans="1:14" s="69" customFormat="1" ht="60" customHeight="1" thickBot="1">
      <c r="A298" s="181">
        <v>1</v>
      </c>
      <c r="B298" s="182" t="s">
        <v>85</v>
      </c>
      <c r="C298" s="183"/>
      <c r="D298" s="184" t="s">
        <v>21</v>
      </c>
      <c r="E298" s="184">
        <v>0</v>
      </c>
      <c r="F298" s="185">
        <v>0</v>
      </c>
      <c r="G298" s="185">
        <v>72000</v>
      </c>
      <c r="H298" s="185">
        <v>0</v>
      </c>
      <c r="I298" s="186">
        <f>H298+G298+F298+E298</f>
        <v>72000</v>
      </c>
      <c r="J298" s="187"/>
      <c r="K298" s="187"/>
      <c r="L298" s="156"/>
      <c r="M298" s="188"/>
      <c r="N298" s="189"/>
    </row>
    <row r="299" spans="1:14" s="6" customFormat="1" ht="23.25" customHeight="1" thickBot="1">
      <c r="A299" s="244" t="s">
        <v>4</v>
      </c>
      <c r="B299" s="244"/>
      <c r="C299" s="244"/>
      <c r="D299" s="244"/>
      <c r="E299" s="244"/>
      <c r="F299" s="244"/>
      <c r="G299" s="244"/>
      <c r="H299" s="244"/>
      <c r="I299" s="244"/>
      <c r="J299" s="242"/>
      <c r="K299" s="213" t="s">
        <v>167</v>
      </c>
      <c r="L299" s="313"/>
      <c r="M299" s="338"/>
      <c r="N299" s="315"/>
    </row>
    <row r="300" spans="9:13" ht="12.75">
      <c r="I300" s="9"/>
      <c r="L300" s="21"/>
      <c r="M300" s="21"/>
    </row>
    <row r="301" spans="2:13" ht="12.75">
      <c r="B301" s="204" t="s">
        <v>160</v>
      </c>
      <c r="C301" s="205"/>
      <c r="D301" s="205"/>
      <c r="E301" s="205"/>
      <c r="F301" s="206"/>
      <c r="G301" s="205"/>
      <c r="H301" s="205"/>
      <c r="I301" s="205"/>
      <c r="J301" s="205"/>
      <c r="K301" s="205"/>
      <c r="L301" s="21"/>
      <c r="M301" s="21"/>
    </row>
    <row r="302" spans="2:13" ht="12.75">
      <c r="B302" s="207" t="s">
        <v>161</v>
      </c>
      <c r="C302" s="205"/>
      <c r="D302" s="205"/>
      <c r="E302" s="205"/>
      <c r="F302" s="206"/>
      <c r="G302" s="205"/>
      <c r="H302" s="205"/>
      <c r="I302" s="205"/>
      <c r="J302" s="205"/>
      <c r="K302" s="205"/>
      <c r="L302" s="21"/>
      <c r="M302" s="21"/>
    </row>
    <row r="303" spans="2:13" ht="12.75">
      <c r="B303" s="204" t="s">
        <v>159</v>
      </c>
      <c r="C303" s="205"/>
      <c r="D303" s="205"/>
      <c r="E303" s="205"/>
      <c r="F303" s="206"/>
      <c r="G303" s="205"/>
      <c r="H303" s="205"/>
      <c r="I303" s="205"/>
      <c r="J303" s="205"/>
      <c r="K303" s="205"/>
      <c r="L303" s="21"/>
      <c r="M303" s="21"/>
    </row>
    <row r="304" spans="4:13" ht="12.75">
      <c r="D304" s="216" t="s">
        <v>162</v>
      </c>
      <c r="E304" s="216"/>
      <c r="F304" s="216"/>
      <c r="G304" s="216"/>
      <c r="H304" s="216"/>
      <c r="I304" s="216"/>
      <c r="J304" s="216"/>
      <c r="K304" s="216"/>
      <c r="L304" s="216"/>
      <c r="M304" s="21"/>
    </row>
    <row r="305" spans="9:13" ht="12.75">
      <c r="I305" s="9"/>
      <c r="L305" s="21"/>
      <c r="M305" s="21"/>
    </row>
    <row r="306" spans="1:14" s="128" customFormat="1" ht="13.5" thickBot="1">
      <c r="A306" s="256" t="s">
        <v>80</v>
      </c>
      <c r="B306" s="256"/>
      <c r="C306" s="85"/>
      <c r="D306" s="85"/>
      <c r="E306" s="85"/>
      <c r="F306" s="85"/>
      <c r="G306" s="85"/>
      <c r="H306" s="85"/>
      <c r="I306" s="127"/>
      <c r="J306" s="85"/>
      <c r="K306" s="85"/>
      <c r="L306" s="85"/>
      <c r="M306" s="86"/>
      <c r="N306" s="85"/>
    </row>
    <row r="307" spans="1:14" s="6" customFormat="1" ht="25.5" customHeight="1">
      <c r="A307" s="248" t="s">
        <v>0</v>
      </c>
      <c r="B307" s="249" t="s">
        <v>5</v>
      </c>
      <c r="C307" s="250" t="s">
        <v>6</v>
      </c>
      <c r="D307" s="227" t="s">
        <v>1</v>
      </c>
      <c r="E307" s="217" t="s">
        <v>53</v>
      </c>
      <c r="F307" s="218"/>
      <c r="G307" s="218"/>
      <c r="H307" s="218"/>
      <c r="I307" s="218"/>
      <c r="J307" s="245" t="s">
        <v>3</v>
      </c>
      <c r="K307" s="281" t="s">
        <v>165</v>
      </c>
      <c r="L307" s="246" t="s">
        <v>164</v>
      </c>
      <c r="M307" s="247" t="s">
        <v>2</v>
      </c>
      <c r="N307" s="281" t="s">
        <v>166</v>
      </c>
    </row>
    <row r="308" spans="1:14" s="6" customFormat="1" ht="20.25" customHeight="1">
      <c r="A308" s="248"/>
      <c r="B308" s="249"/>
      <c r="C308" s="251"/>
      <c r="D308" s="228"/>
      <c r="E308" s="13" t="s">
        <v>9</v>
      </c>
      <c r="F308" s="13" t="s">
        <v>10</v>
      </c>
      <c r="G308" s="134" t="s">
        <v>86</v>
      </c>
      <c r="H308" s="13" t="s">
        <v>11</v>
      </c>
      <c r="I308" s="14" t="s">
        <v>12</v>
      </c>
      <c r="J308" s="245"/>
      <c r="K308" s="281"/>
      <c r="L308" s="246"/>
      <c r="M308" s="247"/>
      <c r="N308" s="281"/>
    </row>
    <row r="309" spans="1:14" s="6" customFormat="1" ht="12">
      <c r="A309" s="214">
        <v>1</v>
      </c>
      <c r="B309" s="214">
        <v>2</v>
      </c>
      <c r="C309" s="214">
        <v>3</v>
      </c>
      <c r="D309" s="214">
        <v>4</v>
      </c>
      <c r="E309" s="272">
        <v>5</v>
      </c>
      <c r="F309" s="272"/>
      <c r="G309" s="272"/>
      <c r="H309" s="272"/>
      <c r="I309" s="272"/>
      <c r="J309" s="214">
        <v>6</v>
      </c>
      <c r="K309" s="214">
        <v>7</v>
      </c>
      <c r="L309" s="40">
        <v>8</v>
      </c>
      <c r="M309" s="40">
        <v>9</v>
      </c>
      <c r="N309" s="214">
        <v>10</v>
      </c>
    </row>
    <row r="310" spans="1:14" s="69" customFormat="1" ht="105.75" customHeight="1">
      <c r="A310" s="111">
        <v>1</v>
      </c>
      <c r="B310" s="180" t="s">
        <v>40</v>
      </c>
      <c r="C310" s="180"/>
      <c r="D310" s="57" t="s">
        <v>21</v>
      </c>
      <c r="E310" s="68">
        <v>500</v>
      </c>
      <c r="F310" s="68">
        <v>50</v>
      </c>
      <c r="G310" s="68">
        <v>0</v>
      </c>
      <c r="H310" s="68">
        <v>100</v>
      </c>
      <c r="I310" s="59">
        <f>H310+G310+F310+E310</f>
        <v>650</v>
      </c>
      <c r="J310" s="60"/>
      <c r="K310" s="60"/>
      <c r="L310" s="61"/>
      <c r="M310" s="62"/>
      <c r="N310" s="63"/>
    </row>
    <row r="311" spans="1:14" s="69" customFormat="1" ht="72.75" customHeight="1">
      <c r="A311" s="111">
        <v>2</v>
      </c>
      <c r="B311" s="180" t="s">
        <v>120</v>
      </c>
      <c r="C311" s="180"/>
      <c r="D311" s="57" t="s">
        <v>21</v>
      </c>
      <c r="E311" s="68">
        <v>600</v>
      </c>
      <c r="F311" s="68">
        <v>200</v>
      </c>
      <c r="G311" s="68">
        <v>0</v>
      </c>
      <c r="H311" s="68">
        <v>100</v>
      </c>
      <c r="I311" s="99">
        <f>H311+G311+F311+E311</f>
        <v>900</v>
      </c>
      <c r="J311" s="60"/>
      <c r="K311" s="60"/>
      <c r="L311" s="61"/>
      <c r="M311" s="62"/>
      <c r="N311" s="63"/>
    </row>
    <row r="312" spans="1:14" s="69" customFormat="1" ht="96" customHeight="1" thickBot="1">
      <c r="A312" s="111">
        <v>3</v>
      </c>
      <c r="B312" s="180" t="s">
        <v>41</v>
      </c>
      <c r="C312" s="180"/>
      <c r="D312" s="57" t="s">
        <v>21</v>
      </c>
      <c r="E312" s="68">
        <v>300</v>
      </c>
      <c r="F312" s="68">
        <v>20</v>
      </c>
      <c r="G312" s="68">
        <v>0</v>
      </c>
      <c r="H312" s="68">
        <v>0</v>
      </c>
      <c r="I312" s="99">
        <f>H312+G312+F312+E312</f>
        <v>320</v>
      </c>
      <c r="J312" s="60"/>
      <c r="K312" s="80"/>
      <c r="L312" s="81"/>
      <c r="M312" s="82"/>
      <c r="N312" s="83"/>
    </row>
    <row r="313" spans="1:14" s="3" customFormat="1" ht="22.5" customHeight="1" thickBot="1">
      <c r="A313" s="277" t="s">
        <v>4</v>
      </c>
      <c r="B313" s="277"/>
      <c r="C313" s="277"/>
      <c r="D313" s="277"/>
      <c r="E313" s="277"/>
      <c r="F313" s="277"/>
      <c r="G313" s="277"/>
      <c r="H313" s="277"/>
      <c r="I313" s="277"/>
      <c r="J313" s="278"/>
      <c r="K313" s="213" t="s">
        <v>167</v>
      </c>
      <c r="L313" s="337"/>
      <c r="M313" s="339"/>
      <c r="N313" s="340"/>
    </row>
    <row r="314" spans="9:13" ht="12.75">
      <c r="I314" s="9"/>
      <c r="L314" s="21"/>
      <c r="M314" s="21"/>
    </row>
    <row r="315" spans="2:13" ht="12.75">
      <c r="B315" s="204" t="s">
        <v>160</v>
      </c>
      <c r="C315" s="205"/>
      <c r="D315" s="205"/>
      <c r="E315" s="205"/>
      <c r="F315" s="206"/>
      <c r="G315" s="205"/>
      <c r="H315" s="205"/>
      <c r="I315" s="205"/>
      <c r="J315" s="205"/>
      <c r="K315" s="205"/>
      <c r="L315" s="21"/>
      <c r="M315" s="21"/>
    </row>
    <row r="316" spans="2:13" ht="12.75">
      <c r="B316" s="207" t="s">
        <v>161</v>
      </c>
      <c r="C316" s="205"/>
      <c r="D316" s="205"/>
      <c r="E316" s="205"/>
      <c r="F316" s="206"/>
      <c r="G316" s="205"/>
      <c r="H316" s="205"/>
      <c r="I316" s="205"/>
      <c r="J316" s="205"/>
      <c r="K316" s="205"/>
      <c r="L316" s="21"/>
      <c r="M316" s="21"/>
    </row>
    <row r="317" spans="2:13" ht="12.75">
      <c r="B317" s="204" t="s">
        <v>159</v>
      </c>
      <c r="C317" s="205"/>
      <c r="D317" s="205"/>
      <c r="E317" s="205"/>
      <c r="F317" s="206"/>
      <c r="G317" s="205"/>
      <c r="H317" s="205"/>
      <c r="I317" s="205"/>
      <c r="J317" s="205"/>
      <c r="K317" s="205"/>
      <c r="L317" s="21"/>
      <c r="M317" s="21"/>
    </row>
    <row r="318" spans="4:13" ht="12.75">
      <c r="D318" s="216" t="s">
        <v>162</v>
      </c>
      <c r="E318" s="216"/>
      <c r="F318" s="216"/>
      <c r="G318" s="216"/>
      <c r="H318" s="216"/>
      <c r="I318" s="216"/>
      <c r="J318" s="216"/>
      <c r="K318" s="216"/>
      <c r="L318" s="216"/>
      <c r="M318" s="21"/>
    </row>
    <row r="319" spans="9:13" ht="12.75">
      <c r="I319" s="9"/>
      <c r="L319" s="21"/>
      <c r="M319" s="21"/>
    </row>
    <row r="320" spans="1:14" s="128" customFormat="1" ht="13.5" thickBot="1">
      <c r="A320" s="256" t="s">
        <v>81</v>
      </c>
      <c r="B320" s="256"/>
      <c r="C320" s="85"/>
      <c r="D320" s="85"/>
      <c r="E320" s="85"/>
      <c r="F320" s="85"/>
      <c r="G320" s="85"/>
      <c r="H320" s="85"/>
      <c r="I320" s="127"/>
      <c r="J320" s="85"/>
      <c r="K320" s="85"/>
      <c r="L320" s="85"/>
      <c r="M320" s="86"/>
      <c r="N320" s="85"/>
    </row>
    <row r="321" spans="1:14" s="6" customFormat="1" ht="25.5" customHeight="1">
      <c r="A321" s="248" t="s">
        <v>0</v>
      </c>
      <c r="B321" s="249" t="s">
        <v>5</v>
      </c>
      <c r="C321" s="250" t="s">
        <v>6</v>
      </c>
      <c r="D321" s="227" t="s">
        <v>1</v>
      </c>
      <c r="E321" s="217" t="s">
        <v>53</v>
      </c>
      <c r="F321" s="218"/>
      <c r="G321" s="218"/>
      <c r="H321" s="218"/>
      <c r="I321" s="218"/>
      <c r="J321" s="245" t="s">
        <v>3</v>
      </c>
      <c r="K321" s="281" t="s">
        <v>165</v>
      </c>
      <c r="L321" s="246" t="s">
        <v>164</v>
      </c>
      <c r="M321" s="247" t="s">
        <v>2</v>
      </c>
      <c r="N321" s="281" t="s">
        <v>166</v>
      </c>
    </row>
    <row r="322" spans="1:14" s="6" customFormat="1" ht="20.25" customHeight="1">
      <c r="A322" s="248"/>
      <c r="B322" s="249"/>
      <c r="C322" s="251"/>
      <c r="D322" s="228"/>
      <c r="E322" s="48" t="s">
        <v>9</v>
      </c>
      <c r="F322" s="48" t="s">
        <v>10</v>
      </c>
      <c r="G322" s="134" t="s">
        <v>86</v>
      </c>
      <c r="H322" s="48" t="s">
        <v>11</v>
      </c>
      <c r="I322" s="14" t="s">
        <v>12</v>
      </c>
      <c r="J322" s="245"/>
      <c r="K322" s="281"/>
      <c r="L322" s="246"/>
      <c r="M322" s="247"/>
      <c r="N322" s="281"/>
    </row>
    <row r="323" spans="1:14" s="6" customFormat="1" ht="12">
      <c r="A323" s="214">
        <v>1</v>
      </c>
      <c r="B323" s="214">
        <v>2</v>
      </c>
      <c r="C323" s="214">
        <v>3</v>
      </c>
      <c r="D323" s="214">
        <v>4</v>
      </c>
      <c r="E323" s="272">
        <v>5</v>
      </c>
      <c r="F323" s="272"/>
      <c r="G323" s="272"/>
      <c r="H323" s="272"/>
      <c r="I323" s="272"/>
      <c r="J323" s="214">
        <v>6</v>
      </c>
      <c r="K323" s="214">
        <v>7</v>
      </c>
      <c r="L323" s="40">
        <v>8</v>
      </c>
      <c r="M323" s="40">
        <v>9</v>
      </c>
      <c r="N323" s="214">
        <v>10</v>
      </c>
    </row>
    <row r="324" spans="1:14" s="69" customFormat="1" ht="105" customHeight="1">
      <c r="A324" s="172">
        <v>1</v>
      </c>
      <c r="B324" s="89" t="s">
        <v>122</v>
      </c>
      <c r="C324" s="173"/>
      <c r="D324" s="172" t="s">
        <v>21</v>
      </c>
      <c r="E324" s="176">
        <v>20</v>
      </c>
      <c r="F324" s="176">
        <v>10</v>
      </c>
      <c r="G324" s="176">
        <v>2</v>
      </c>
      <c r="H324" s="176">
        <v>10</v>
      </c>
      <c r="I324" s="191">
        <f>H324+G324+F324+E324</f>
        <v>42</v>
      </c>
      <c r="J324" s="60"/>
      <c r="K324" s="60"/>
      <c r="L324" s="61"/>
      <c r="M324" s="174"/>
      <c r="N324" s="63"/>
    </row>
    <row r="325" spans="1:14" s="69" customFormat="1" ht="110.25" customHeight="1">
      <c r="A325" s="172">
        <v>2</v>
      </c>
      <c r="B325" s="89" t="s">
        <v>123</v>
      </c>
      <c r="C325" s="173"/>
      <c r="D325" s="172" t="s">
        <v>21</v>
      </c>
      <c r="E325" s="176">
        <v>30</v>
      </c>
      <c r="F325" s="176">
        <v>10</v>
      </c>
      <c r="G325" s="176">
        <v>2</v>
      </c>
      <c r="H325" s="176">
        <v>10</v>
      </c>
      <c r="I325" s="191">
        <f>H325+G325+F325+E325</f>
        <v>52</v>
      </c>
      <c r="J325" s="60"/>
      <c r="K325" s="60"/>
      <c r="L325" s="61"/>
      <c r="M325" s="174"/>
      <c r="N325" s="63"/>
    </row>
    <row r="326" spans="1:14" s="69" customFormat="1" ht="99" customHeight="1" thickBot="1">
      <c r="A326" s="172">
        <v>3</v>
      </c>
      <c r="B326" s="89" t="s">
        <v>124</v>
      </c>
      <c r="C326" s="173"/>
      <c r="D326" s="172" t="s">
        <v>21</v>
      </c>
      <c r="E326" s="176">
        <v>30</v>
      </c>
      <c r="F326" s="176">
        <v>10</v>
      </c>
      <c r="G326" s="176">
        <v>0</v>
      </c>
      <c r="H326" s="176">
        <v>10</v>
      </c>
      <c r="I326" s="191">
        <f>H326+G326+F326+E326</f>
        <v>50</v>
      </c>
      <c r="J326" s="60"/>
      <c r="K326" s="80"/>
      <c r="L326" s="81"/>
      <c r="M326" s="332"/>
      <c r="N326" s="83"/>
    </row>
    <row r="327" spans="1:14" s="6" customFormat="1" ht="23.25" customHeight="1" thickBot="1">
      <c r="A327" s="244" t="s">
        <v>4</v>
      </c>
      <c r="B327" s="244"/>
      <c r="C327" s="244"/>
      <c r="D327" s="244"/>
      <c r="E327" s="244"/>
      <c r="F327" s="244"/>
      <c r="G327" s="244"/>
      <c r="H327" s="244"/>
      <c r="I327" s="244"/>
      <c r="J327" s="242"/>
      <c r="K327" s="213" t="s">
        <v>167</v>
      </c>
      <c r="L327" s="313"/>
      <c r="M327" s="338"/>
      <c r="N327" s="315"/>
    </row>
    <row r="328" spans="9:13" ht="12.75">
      <c r="I328" s="9"/>
      <c r="L328" s="21"/>
      <c r="M328" s="21"/>
    </row>
    <row r="329" spans="2:13" ht="12.75">
      <c r="B329" s="204" t="s">
        <v>160</v>
      </c>
      <c r="C329" s="205"/>
      <c r="D329" s="205"/>
      <c r="E329" s="205"/>
      <c r="F329" s="206"/>
      <c r="G329" s="205"/>
      <c r="H329" s="205"/>
      <c r="I329" s="205"/>
      <c r="J329" s="205"/>
      <c r="K329" s="205"/>
      <c r="L329" s="21"/>
      <c r="M329" s="21"/>
    </row>
    <row r="330" spans="2:13" ht="12.75">
      <c r="B330" s="207" t="s">
        <v>161</v>
      </c>
      <c r="C330" s="205"/>
      <c r="D330" s="205"/>
      <c r="E330" s="205"/>
      <c r="F330" s="206"/>
      <c r="G330" s="205"/>
      <c r="H330" s="205"/>
      <c r="I330" s="205"/>
      <c r="J330" s="205"/>
      <c r="K330" s="205"/>
      <c r="L330" s="21"/>
      <c r="M330" s="21"/>
    </row>
    <row r="331" spans="2:13" ht="12.75">
      <c r="B331" s="204" t="s">
        <v>159</v>
      </c>
      <c r="C331" s="205"/>
      <c r="D331" s="205"/>
      <c r="E331" s="205"/>
      <c r="F331" s="206"/>
      <c r="G331" s="205"/>
      <c r="H331" s="205"/>
      <c r="I331" s="205"/>
      <c r="J331" s="205"/>
      <c r="K331" s="205"/>
      <c r="L331" s="21"/>
      <c r="M331" s="21"/>
    </row>
    <row r="332" spans="4:13" ht="12.75">
      <c r="D332" s="216" t="s">
        <v>162</v>
      </c>
      <c r="E332" s="216"/>
      <c r="F332" s="216"/>
      <c r="G332" s="216"/>
      <c r="H332" s="216"/>
      <c r="I332" s="216"/>
      <c r="J332" s="216"/>
      <c r="K332" s="216"/>
      <c r="L332" s="216"/>
      <c r="M332" s="21"/>
    </row>
    <row r="333" spans="9:13" ht="12.75">
      <c r="I333" s="9"/>
      <c r="L333" s="21"/>
      <c r="M333" s="21"/>
    </row>
    <row r="334" spans="1:14" s="128" customFormat="1" ht="13.5" thickBot="1">
      <c r="A334" s="85" t="s">
        <v>128</v>
      </c>
      <c r="B334" s="85"/>
      <c r="C334" s="85"/>
      <c r="D334" s="85"/>
      <c r="E334" s="85"/>
      <c r="F334" s="85"/>
      <c r="G334" s="85"/>
      <c r="H334" s="85"/>
      <c r="I334" s="127"/>
      <c r="J334" s="85"/>
      <c r="K334" s="85"/>
      <c r="L334" s="85"/>
      <c r="M334" s="86"/>
      <c r="N334" s="85"/>
    </row>
    <row r="335" spans="1:14" ht="12.75" customHeight="1">
      <c r="A335" s="227" t="s">
        <v>0</v>
      </c>
      <c r="B335" s="229" t="s">
        <v>5</v>
      </c>
      <c r="C335" s="231" t="s">
        <v>6</v>
      </c>
      <c r="D335" s="233" t="s">
        <v>1</v>
      </c>
      <c r="E335" s="217" t="s">
        <v>53</v>
      </c>
      <c r="F335" s="218"/>
      <c r="G335" s="218"/>
      <c r="H335" s="218"/>
      <c r="I335" s="235"/>
      <c r="J335" s="236" t="s">
        <v>3</v>
      </c>
      <c r="K335" s="281" t="s">
        <v>165</v>
      </c>
      <c r="L335" s="238" t="s">
        <v>164</v>
      </c>
      <c r="M335" s="240" t="s">
        <v>2</v>
      </c>
      <c r="N335" s="281" t="s">
        <v>166</v>
      </c>
    </row>
    <row r="336" spans="1:14" ht="36.75" customHeight="1">
      <c r="A336" s="228"/>
      <c r="B336" s="230"/>
      <c r="C336" s="232"/>
      <c r="D336" s="234"/>
      <c r="E336" s="167" t="s">
        <v>9</v>
      </c>
      <c r="F336" s="167" t="s">
        <v>10</v>
      </c>
      <c r="G336" s="167" t="s">
        <v>86</v>
      </c>
      <c r="H336" s="167" t="s">
        <v>11</v>
      </c>
      <c r="I336" s="14" t="s">
        <v>12</v>
      </c>
      <c r="J336" s="237"/>
      <c r="K336" s="281"/>
      <c r="L336" s="239"/>
      <c r="M336" s="241"/>
      <c r="N336" s="281"/>
    </row>
    <row r="337" spans="1:14" ht="12.75">
      <c r="A337" s="214">
        <v>1</v>
      </c>
      <c r="B337" s="214">
        <v>2</v>
      </c>
      <c r="C337" s="214">
        <v>3</v>
      </c>
      <c r="D337" s="214">
        <v>4</v>
      </c>
      <c r="E337" s="272">
        <v>5</v>
      </c>
      <c r="F337" s="272"/>
      <c r="G337" s="272"/>
      <c r="H337" s="272"/>
      <c r="I337" s="272"/>
      <c r="J337" s="214">
        <v>6</v>
      </c>
      <c r="K337" s="214">
        <v>7</v>
      </c>
      <c r="L337" s="40">
        <v>8</v>
      </c>
      <c r="M337" s="40">
        <v>9</v>
      </c>
      <c r="N337" s="214">
        <v>10</v>
      </c>
    </row>
    <row r="338" spans="1:14" s="64" customFormat="1" ht="123.75" customHeight="1">
      <c r="A338" s="172">
        <v>1</v>
      </c>
      <c r="B338" s="89" t="s">
        <v>125</v>
      </c>
      <c r="C338" s="194"/>
      <c r="D338" s="172" t="s">
        <v>22</v>
      </c>
      <c r="E338" s="172">
        <v>10</v>
      </c>
      <c r="F338" s="172">
        <v>2</v>
      </c>
      <c r="G338" s="172">
        <v>0</v>
      </c>
      <c r="H338" s="172">
        <v>0</v>
      </c>
      <c r="I338" s="177">
        <f>H338+G338+F338+E338</f>
        <v>12</v>
      </c>
      <c r="J338" s="60"/>
      <c r="K338" s="60"/>
      <c r="L338" s="60"/>
      <c r="M338" s="174"/>
      <c r="N338" s="60"/>
    </row>
    <row r="339" spans="1:14" s="64" customFormat="1" ht="96.75" customHeight="1">
      <c r="A339" s="172">
        <v>2</v>
      </c>
      <c r="B339" s="89" t="s">
        <v>126</v>
      </c>
      <c r="C339" s="194"/>
      <c r="D339" s="172" t="s">
        <v>22</v>
      </c>
      <c r="E339" s="172">
        <v>10</v>
      </c>
      <c r="F339" s="172">
        <v>2</v>
      </c>
      <c r="G339" s="172">
        <v>5</v>
      </c>
      <c r="H339" s="172">
        <v>2</v>
      </c>
      <c r="I339" s="177">
        <f>H339+G339+F339+E339</f>
        <v>19</v>
      </c>
      <c r="J339" s="60"/>
      <c r="K339" s="60"/>
      <c r="L339" s="60"/>
      <c r="M339" s="174"/>
      <c r="N339" s="60"/>
    </row>
    <row r="340" spans="1:14" s="64" customFormat="1" ht="128.25" customHeight="1" thickBot="1">
      <c r="A340" s="172">
        <v>3</v>
      </c>
      <c r="B340" s="89" t="s">
        <v>127</v>
      </c>
      <c r="C340" s="194"/>
      <c r="D340" s="172" t="s">
        <v>21</v>
      </c>
      <c r="E340" s="172">
        <v>500</v>
      </c>
      <c r="F340" s="172">
        <v>100</v>
      </c>
      <c r="G340" s="172">
        <v>50</v>
      </c>
      <c r="H340" s="172">
        <v>50</v>
      </c>
      <c r="I340" s="177">
        <f>H340+G340+F340+E340</f>
        <v>700</v>
      </c>
      <c r="J340" s="60"/>
      <c r="K340" s="80"/>
      <c r="L340" s="80"/>
      <c r="M340" s="332"/>
      <c r="N340" s="80"/>
    </row>
    <row r="341" spans="1:14" s="6" customFormat="1" ht="23.25" customHeight="1" thickBot="1">
      <c r="A341" s="242" t="s">
        <v>4</v>
      </c>
      <c r="B341" s="243"/>
      <c r="C341" s="243"/>
      <c r="D341" s="243"/>
      <c r="E341" s="243"/>
      <c r="F341" s="243"/>
      <c r="G341" s="243"/>
      <c r="H341" s="243"/>
      <c r="I341" s="243"/>
      <c r="J341" s="243"/>
      <c r="K341" s="213" t="s">
        <v>167</v>
      </c>
      <c r="L341" s="313"/>
      <c r="M341" s="338"/>
      <c r="N341" s="315"/>
    </row>
    <row r="342" spans="1:15" s="211" customFormat="1" ht="17.25" customHeight="1">
      <c r="A342" s="8"/>
      <c r="B342" s="8"/>
      <c r="C342" s="8"/>
      <c r="D342" s="8"/>
      <c r="E342" s="8"/>
      <c r="F342" s="8"/>
      <c r="G342" s="8"/>
      <c r="H342" s="8"/>
      <c r="I342" s="8"/>
      <c r="J342" s="9"/>
      <c r="K342" s="9"/>
      <c r="L342" s="8"/>
      <c r="M342" s="21"/>
      <c r="N342" s="21"/>
      <c r="O342" s="8"/>
    </row>
    <row r="343" spans="1:14" s="211" customFormat="1" ht="11.25" customHeight="1">
      <c r="A343" s="8"/>
      <c r="B343" s="8"/>
      <c r="C343" s="8"/>
      <c r="D343" s="8"/>
      <c r="E343" s="8"/>
      <c r="F343" s="8"/>
      <c r="G343" s="8"/>
      <c r="H343" s="8"/>
      <c r="I343" s="8"/>
      <c r="J343" s="9"/>
      <c r="K343" s="9"/>
      <c r="L343" s="8"/>
      <c r="M343" s="21"/>
      <c r="N343" s="21"/>
    </row>
    <row r="344" spans="1:14" s="211" customFormat="1" ht="15.75" customHeight="1">
      <c r="A344" s="8"/>
      <c r="B344" s="204" t="s">
        <v>160</v>
      </c>
      <c r="C344" s="205"/>
      <c r="D344" s="205"/>
      <c r="E344" s="205"/>
      <c r="F344" s="206"/>
      <c r="G344" s="205"/>
      <c r="H344" s="205"/>
      <c r="I344" s="205"/>
      <c r="J344" s="205"/>
      <c r="K344" s="205"/>
      <c r="L344" s="21"/>
      <c r="M344" s="21"/>
      <c r="N344" s="21"/>
    </row>
    <row r="345" spans="1:14" s="211" customFormat="1" ht="14.25" customHeight="1">
      <c r="A345" s="8"/>
      <c r="B345" s="207" t="s">
        <v>161</v>
      </c>
      <c r="C345" s="205"/>
      <c r="D345" s="205"/>
      <c r="E345" s="205"/>
      <c r="F345" s="206"/>
      <c r="G345" s="205"/>
      <c r="H345" s="205"/>
      <c r="I345" s="205"/>
      <c r="J345" s="205"/>
      <c r="K345" s="205"/>
      <c r="L345" s="21"/>
      <c r="M345" s="21"/>
      <c r="N345" s="21"/>
    </row>
    <row r="346" spans="1:14" s="211" customFormat="1" ht="18.75" customHeight="1">
      <c r="A346" s="8"/>
      <c r="B346" s="204" t="s">
        <v>159</v>
      </c>
      <c r="C346" s="205"/>
      <c r="D346" s="205"/>
      <c r="E346" s="205"/>
      <c r="F346" s="206"/>
      <c r="G346" s="205"/>
      <c r="H346" s="205"/>
      <c r="I346" s="205"/>
      <c r="J346" s="205"/>
      <c r="K346" s="205"/>
      <c r="L346" s="21"/>
      <c r="M346" s="21"/>
      <c r="N346" s="21"/>
    </row>
    <row r="347" spans="1:14" s="211" customFormat="1" ht="12.75" customHeight="1">
      <c r="A347" s="8"/>
      <c r="B347" s="8"/>
      <c r="C347" s="8"/>
      <c r="D347" s="216" t="s">
        <v>162</v>
      </c>
      <c r="E347" s="216"/>
      <c r="F347" s="216"/>
      <c r="G347" s="216"/>
      <c r="H347" s="216"/>
      <c r="I347" s="216"/>
      <c r="J347" s="216"/>
      <c r="K347" s="216"/>
      <c r="L347" s="216"/>
      <c r="M347" s="21"/>
      <c r="N347" s="21"/>
    </row>
    <row r="348" spans="1:14" s="211" customFormat="1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9"/>
      <c r="K348" s="9"/>
      <c r="L348" s="8"/>
      <c r="M348" s="21"/>
      <c r="N348" s="21"/>
    </row>
    <row r="349" spans="1:14" s="128" customFormat="1" ht="13.5" thickBot="1">
      <c r="A349" s="85" t="s">
        <v>144</v>
      </c>
      <c r="B349" s="85"/>
      <c r="C349" s="85"/>
      <c r="D349" s="85"/>
      <c r="E349" s="85"/>
      <c r="F349" s="85"/>
      <c r="G349" s="85"/>
      <c r="H349" s="85"/>
      <c r="I349" s="127"/>
      <c r="J349" s="85"/>
      <c r="K349" s="85"/>
      <c r="L349" s="85"/>
      <c r="M349" s="86"/>
      <c r="N349" s="85"/>
    </row>
    <row r="350" spans="1:14" ht="12.75" customHeight="1">
      <c r="A350" s="227" t="s">
        <v>0</v>
      </c>
      <c r="B350" s="229" t="s">
        <v>5</v>
      </c>
      <c r="C350" s="231" t="s">
        <v>6</v>
      </c>
      <c r="D350" s="233" t="s">
        <v>1</v>
      </c>
      <c r="E350" s="217" t="s">
        <v>53</v>
      </c>
      <c r="F350" s="218"/>
      <c r="G350" s="218"/>
      <c r="H350" s="218"/>
      <c r="I350" s="235"/>
      <c r="J350" s="236" t="s">
        <v>3</v>
      </c>
      <c r="K350" s="281" t="s">
        <v>165</v>
      </c>
      <c r="L350" s="238" t="s">
        <v>164</v>
      </c>
      <c r="M350" s="240" t="s">
        <v>2</v>
      </c>
      <c r="N350" s="281" t="s">
        <v>166</v>
      </c>
    </row>
    <row r="351" spans="1:14" ht="24" customHeight="1">
      <c r="A351" s="228"/>
      <c r="B351" s="230"/>
      <c r="C351" s="232"/>
      <c r="D351" s="234"/>
      <c r="E351" s="167" t="s">
        <v>9</v>
      </c>
      <c r="F351" s="167" t="s">
        <v>10</v>
      </c>
      <c r="G351" s="167" t="s">
        <v>86</v>
      </c>
      <c r="H351" s="167" t="s">
        <v>11</v>
      </c>
      <c r="I351" s="14" t="s">
        <v>12</v>
      </c>
      <c r="J351" s="237"/>
      <c r="K351" s="281"/>
      <c r="L351" s="239"/>
      <c r="M351" s="241"/>
      <c r="N351" s="281"/>
    </row>
    <row r="352" spans="1:14" ht="12.75">
      <c r="A352" s="214">
        <v>1</v>
      </c>
      <c r="B352" s="214">
        <v>2</v>
      </c>
      <c r="C352" s="214">
        <v>3</v>
      </c>
      <c r="D352" s="214">
        <v>4</v>
      </c>
      <c r="E352" s="272">
        <v>5</v>
      </c>
      <c r="F352" s="272"/>
      <c r="G352" s="272"/>
      <c r="H352" s="272"/>
      <c r="I352" s="272"/>
      <c r="J352" s="214">
        <v>6</v>
      </c>
      <c r="K352" s="214">
        <v>7</v>
      </c>
      <c r="L352" s="40">
        <v>8</v>
      </c>
      <c r="M352" s="40">
        <v>9</v>
      </c>
      <c r="N352" s="214">
        <v>10</v>
      </c>
    </row>
    <row r="353" spans="1:14" s="64" customFormat="1" ht="51" customHeight="1">
      <c r="A353" s="172">
        <v>1</v>
      </c>
      <c r="B353" s="192" t="s">
        <v>129</v>
      </c>
      <c r="C353" s="194"/>
      <c r="D353" s="172" t="s">
        <v>22</v>
      </c>
      <c r="E353" s="172">
        <v>5</v>
      </c>
      <c r="F353" s="172">
        <v>0</v>
      </c>
      <c r="G353" s="172">
        <v>0</v>
      </c>
      <c r="H353" s="172">
        <v>2</v>
      </c>
      <c r="I353" s="177">
        <f>H353+G353+F353+E353</f>
        <v>7</v>
      </c>
      <c r="J353" s="60"/>
      <c r="K353" s="60"/>
      <c r="L353" s="60"/>
      <c r="M353" s="174"/>
      <c r="N353" s="60"/>
    </row>
    <row r="354" spans="1:14" s="64" customFormat="1" ht="53.25" customHeight="1">
      <c r="A354" s="172">
        <v>2</v>
      </c>
      <c r="B354" s="193" t="s">
        <v>130</v>
      </c>
      <c r="C354" s="194"/>
      <c r="D354" s="172" t="s">
        <v>22</v>
      </c>
      <c r="E354" s="172">
        <v>5</v>
      </c>
      <c r="F354" s="172">
        <v>0</v>
      </c>
      <c r="G354" s="172">
        <v>0</v>
      </c>
      <c r="H354" s="172">
        <v>2</v>
      </c>
      <c r="I354" s="177">
        <f aca="true" t="shared" si="5" ref="I354:I365">H354+G354+F354+E354</f>
        <v>7</v>
      </c>
      <c r="J354" s="60"/>
      <c r="K354" s="60"/>
      <c r="L354" s="60"/>
      <c r="M354" s="174"/>
      <c r="N354" s="60"/>
    </row>
    <row r="355" spans="1:14" s="64" customFormat="1" ht="101.25" customHeight="1">
      <c r="A355" s="172">
        <v>3</v>
      </c>
      <c r="B355" s="193" t="s">
        <v>131</v>
      </c>
      <c r="C355" s="194"/>
      <c r="D355" s="172" t="s">
        <v>21</v>
      </c>
      <c r="E355" s="172">
        <v>10</v>
      </c>
      <c r="F355" s="172">
        <v>0</v>
      </c>
      <c r="G355" s="172">
        <v>0</v>
      </c>
      <c r="H355" s="172">
        <v>5</v>
      </c>
      <c r="I355" s="177">
        <f t="shared" si="5"/>
        <v>15</v>
      </c>
      <c r="J355" s="60"/>
      <c r="K355" s="60"/>
      <c r="L355" s="60"/>
      <c r="M355" s="174"/>
      <c r="N355" s="60"/>
    </row>
    <row r="356" spans="1:14" s="64" customFormat="1" ht="72.75" customHeight="1">
      <c r="A356" s="172">
        <v>4</v>
      </c>
      <c r="B356" s="193" t="s">
        <v>132</v>
      </c>
      <c r="C356" s="194"/>
      <c r="D356" s="172" t="s">
        <v>21</v>
      </c>
      <c r="E356" s="172">
        <v>10</v>
      </c>
      <c r="F356" s="172">
        <v>0</v>
      </c>
      <c r="G356" s="172">
        <v>0</v>
      </c>
      <c r="H356" s="172">
        <v>5</v>
      </c>
      <c r="I356" s="177">
        <f t="shared" si="5"/>
        <v>15</v>
      </c>
      <c r="J356" s="60"/>
      <c r="K356" s="60"/>
      <c r="L356" s="60"/>
      <c r="M356" s="174"/>
      <c r="N356" s="60"/>
    </row>
    <row r="357" spans="1:14" s="64" customFormat="1" ht="77.25" customHeight="1">
      <c r="A357" s="172">
        <v>5</v>
      </c>
      <c r="B357" s="193" t="s">
        <v>133</v>
      </c>
      <c r="C357" s="194"/>
      <c r="D357" s="172" t="s">
        <v>21</v>
      </c>
      <c r="E357" s="172">
        <v>10</v>
      </c>
      <c r="F357" s="172">
        <v>0</v>
      </c>
      <c r="G357" s="172">
        <v>0</v>
      </c>
      <c r="H357" s="172">
        <v>2</v>
      </c>
      <c r="I357" s="177">
        <f t="shared" si="5"/>
        <v>12</v>
      </c>
      <c r="J357" s="60"/>
      <c r="K357" s="60"/>
      <c r="L357" s="60"/>
      <c r="M357" s="174"/>
      <c r="N357" s="60"/>
    </row>
    <row r="358" spans="1:14" s="64" customFormat="1" ht="67.5" customHeight="1">
      <c r="A358" s="172">
        <v>6</v>
      </c>
      <c r="B358" s="193" t="s">
        <v>134</v>
      </c>
      <c r="C358" s="194"/>
      <c r="D358" s="172" t="s">
        <v>22</v>
      </c>
      <c r="E358" s="172">
        <v>100</v>
      </c>
      <c r="F358" s="172">
        <v>0</v>
      </c>
      <c r="G358" s="172">
        <v>0</v>
      </c>
      <c r="H358" s="172">
        <v>10</v>
      </c>
      <c r="I358" s="177">
        <f t="shared" si="5"/>
        <v>110</v>
      </c>
      <c r="J358" s="60"/>
      <c r="K358" s="60"/>
      <c r="L358" s="60"/>
      <c r="M358" s="174"/>
      <c r="N358" s="60"/>
    </row>
    <row r="359" spans="1:14" s="64" customFormat="1" ht="50.25" customHeight="1">
      <c r="A359" s="172">
        <v>7</v>
      </c>
      <c r="B359" s="193" t="s">
        <v>135</v>
      </c>
      <c r="C359" s="194"/>
      <c r="D359" s="172" t="s">
        <v>22</v>
      </c>
      <c r="E359" s="172">
        <v>100</v>
      </c>
      <c r="F359" s="172">
        <v>0</v>
      </c>
      <c r="G359" s="172">
        <v>0</v>
      </c>
      <c r="H359" s="172">
        <v>10</v>
      </c>
      <c r="I359" s="177">
        <f t="shared" si="5"/>
        <v>110</v>
      </c>
      <c r="J359" s="60"/>
      <c r="K359" s="60"/>
      <c r="L359" s="60"/>
      <c r="M359" s="174"/>
      <c r="N359" s="60"/>
    </row>
    <row r="360" spans="1:14" s="64" customFormat="1" ht="134.25" customHeight="1">
      <c r="A360" s="172">
        <v>8</v>
      </c>
      <c r="B360" s="193" t="s">
        <v>138</v>
      </c>
      <c r="C360" s="194"/>
      <c r="D360" s="172" t="s">
        <v>22</v>
      </c>
      <c r="E360" s="172">
        <v>5</v>
      </c>
      <c r="F360" s="172">
        <v>0</v>
      </c>
      <c r="G360" s="172">
        <v>0</v>
      </c>
      <c r="H360" s="172">
        <v>2</v>
      </c>
      <c r="I360" s="177">
        <f t="shared" si="5"/>
        <v>7</v>
      </c>
      <c r="J360" s="60"/>
      <c r="K360" s="60"/>
      <c r="L360" s="60"/>
      <c r="M360" s="174"/>
      <c r="N360" s="60"/>
    </row>
    <row r="361" spans="1:14" s="64" customFormat="1" ht="123" customHeight="1">
      <c r="A361" s="172">
        <v>9</v>
      </c>
      <c r="B361" s="193" t="s">
        <v>141</v>
      </c>
      <c r="C361" s="194"/>
      <c r="D361" s="172" t="s">
        <v>22</v>
      </c>
      <c r="E361" s="172">
        <v>5</v>
      </c>
      <c r="F361" s="172">
        <v>0</v>
      </c>
      <c r="G361" s="172">
        <v>0</v>
      </c>
      <c r="H361" s="172">
        <v>0</v>
      </c>
      <c r="I361" s="177">
        <f t="shared" si="5"/>
        <v>5</v>
      </c>
      <c r="J361" s="60"/>
      <c r="K361" s="60"/>
      <c r="L361" s="60"/>
      <c r="M361" s="174"/>
      <c r="N361" s="60"/>
    </row>
    <row r="362" spans="1:14" s="64" customFormat="1" ht="91.5" customHeight="1">
      <c r="A362" s="172">
        <v>10</v>
      </c>
      <c r="B362" s="193" t="s">
        <v>136</v>
      </c>
      <c r="C362" s="194"/>
      <c r="D362" s="172" t="s">
        <v>21</v>
      </c>
      <c r="E362" s="172">
        <v>20</v>
      </c>
      <c r="F362" s="172">
        <v>0</v>
      </c>
      <c r="G362" s="172">
        <v>0</v>
      </c>
      <c r="H362" s="172">
        <v>5</v>
      </c>
      <c r="I362" s="177">
        <f t="shared" si="5"/>
        <v>25</v>
      </c>
      <c r="J362" s="60"/>
      <c r="K362" s="60"/>
      <c r="L362" s="60"/>
      <c r="M362" s="174"/>
      <c r="N362" s="60"/>
    </row>
    <row r="363" spans="1:14" s="64" customFormat="1" ht="41.25" customHeight="1">
      <c r="A363" s="172">
        <v>11</v>
      </c>
      <c r="B363" s="193" t="s">
        <v>137</v>
      </c>
      <c r="C363" s="194"/>
      <c r="D363" s="172" t="s">
        <v>21</v>
      </c>
      <c r="E363" s="172">
        <v>20</v>
      </c>
      <c r="F363" s="172">
        <v>0</v>
      </c>
      <c r="G363" s="172">
        <v>0</v>
      </c>
      <c r="H363" s="172">
        <v>10</v>
      </c>
      <c r="I363" s="177">
        <f t="shared" si="5"/>
        <v>30</v>
      </c>
      <c r="J363" s="60"/>
      <c r="K363" s="60"/>
      <c r="L363" s="60"/>
      <c r="M363" s="174"/>
      <c r="N363" s="60"/>
    </row>
    <row r="364" spans="1:14" s="64" customFormat="1" ht="82.5" customHeight="1">
      <c r="A364" s="172">
        <v>12</v>
      </c>
      <c r="B364" s="193" t="s">
        <v>140</v>
      </c>
      <c r="C364" s="194"/>
      <c r="D364" s="172" t="s">
        <v>21</v>
      </c>
      <c r="E364" s="172">
        <v>10</v>
      </c>
      <c r="F364" s="172">
        <v>0</v>
      </c>
      <c r="G364" s="172">
        <v>0</v>
      </c>
      <c r="H364" s="172">
        <v>5</v>
      </c>
      <c r="I364" s="177">
        <f t="shared" si="5"/>
        <v>15</v>
      </c>
      <c r="J364" s="60"/>
      <c r="K364" s="60"/>
      <c r="L364" s="60"/>
      <c r="M364" s="174"/>
      <c r="N364" s="60"/>
    </row>
    <row r="365" spans="1:14" s="64" customFormat="1" ht="108.75" customHeight="1" thickBot="1">
      <c r="A365" s="172">
        <v>13</v>
      </c>
      <c r="B365" s="193" t="s">
        <v>139</v>
      </c>
      <c r="C365" s="194"/>
      <c r="D365" s="172" t="s">
        <v>21</v>
      </c>
      <c r="E365" s="172">
        <v>10</v>
      </c>
      <c r="F365" s="172">
        <v>0</v>
      </c>
      <c r="G365" s="172">
        <v>0</v>
      </c>
      <c r="H365" s="172">
        <v>2</v>
      </c>
      <c r="I365" s="177">
        <f t="shared" si="5"/>
        <v>12</v>
      </c>
      <c r="J365" s="60"/>
      <c r="K365" s="80"/>
      <c r="L365" s="80"/>
      <c r="M365" s="332"/>
      <c r="N365" s="80"/>
    </row>
    <row r="366" spans="1:14" s="6" customFormat="1" ht="23.25" customHeight="1" thickBot="1">
      <c r="A366" s="242" t="s">
        <v>4</v>
      </c>
      <c r="B366" s="243"/>
      <c r="C366" s="243"/>
      <c r="D366" s="243"/>
      <c r="E366" s="243"/>
      <c r="F366" s="243"/>
      <c r="G366" s="243"/>
      <c r="H366" s="243"/>
      <c r="I366" s="243"/>
      <c r="J366" s="243"/>
      <c r="K366" s="213" t="s">
        <v>167</v>
      </c>
      <c r="L366" s="313"/>
      <c r="M366" s="338"/>
      <c r="N366" s="315"/>
    </row>
    <row r="367" ht="12.75">
      <c r="I367" s="9"/>
    </row>
    <row r="368" spans="2:12" ht="12.75">
      <c r="B368" s="204" t="s">
        <v>160</v>
      </c>
      <c r="C368" s="205"/>
      <c r="D368" s="205"/>
      <c r="E368" s="205"/>
      <c r="F368" s="206"/>
      <c r="G368" s="205"/>
      <c r="H368" s="205"/>
      <c r="I368" s="205"/>
      <c r="J368" s="205"/>
      <c r="K368" s="205"/>
      <c r="L368" s="21"/>
    </row>
    <row r="369" spans="2:12" ht="12.75">
      <c r="B369" s="207" t="s">
        <v>161</v>
      </c>
      <c r="C369" s="205"/>
      <c r="D369" s="205"/>
      <c r="E369" s="205"/>
      <c r="F369" s="206"/>
      <c r="G369" s="205"/>
      <c r="H369" s="205"/>
      <c r="I369" s="205"/>
      <c r="J369" s="205"/>
      <c r="K369" s="205"/>
      <c r="L369" s="21"/>
    </row>
    <row r="370" spans="2:12" ht="12.75">
      <c r="B370" s="204" t="s">
        <v>159</v>
      </c>
      <c r="C370" s="205"/>
      <c r="D370" s="205"/>
      <c r="E370" s="205"/>
      <c r="F370" s="206"/>
      <c r="G370" s="205"/>
      <c r="H370" s="205"/>
      <c r="I370" s="205"/>
      <c r="J370" s="205"/>
      <c r="K370" s="205"/>
      <c r="L370" s="21"/>
    </row>
    <row r="371" spans="4:12" ht="12.75">
      <c r="D371" s="216" t="s">
        <v>162</v>
      </c>
      <c r="E371" s="216"/>
      <c r="F371" s="216"/>
      <c r="G371" s="216"/>
      <c r="H371" s="216"/>
      <c r="I371" s="216"/>
      <c r="J371" s="216"/>
      <c r="K371" s="216"/>
      <c r="L371" s="216"/>
    </row>
    <row r="372" ht="12.75">
      <c r="I372" s="9"/>
    </row>
    <row r="373" spans="1:14" s="128" customFormat="1" ht="13.5" thickBot="1">
      <c r="A373" s="85" t="s">
        <v>145</v>
      </c>
      <c r="B373" s="85"/>
      <c r="C373" s="85"/>
      <c r="D373" s="85"/>
      <c r="E373" s="85"/>
      <c r="F373" s="85"/>
      <c r="G373" s="85"/>
      <c r="H373" s="85"/>
      <c r="I373" s="127"/>
      <c r="J373" s="85"/>
      <c r="K373" s="85"/>
      <c r="L373" s="85"/>
      <c r="M373" s="86"/>
      <c r="N373" s="85"/>
    </row>
    <row r="374" spans="1:14" ht="12.75" customHeight="1">
      <c r="A374" s="227" t="s">
        <v>0</v>
      </c>
      <c r="B374" s="229" t="s">
        <v>5</v>
      </c>
      <c r="C374" s="231" t="s">
        <v>6</v>
      </c>
      <c r="D374" s="233" t="s">
        <v>1</v>
      </c>
      <c r="E374" s="217" t="s">
        <v>53</v>
      </c>
      <c r="F374" s="218"/>
      <c r="G374" s="218"/>
      <c r="H374" s="218"/>
      <c r="I374" s="235"/>
      <c r="J374" s="236" t="s">
        <v>3</v>
      </c>
      <c r="K374" s="281" t="s">
        <v>165</v>
      </c>
      <c r="L374" s="238" t="s">
        <v>164</v>
      </c>
      <c r="M374" s="240" t="s">
        <v>2</v>
      </c>
      <c r="N374" s="281" t="s">
        <v>166</v>
      </c>
    </row>
    <row r="375" spans="1:14" ht="24" customHeight="1">
      <c r="A375" s="228"/>
      <c r="B375" s="230"/>
      <c r="C375" s="232"/>
      <c r="D375" s="234"/>
      <c r="E375" s="167" t="s">
        <v>9</v>
      </c>
      <c r="F375" s="167" t="s">
        <v>10</v>
      </c>
      <c r="G375" s="167" t="s">
        <v>86</v>
      </c>
      <c r="H375" s="167" t="s">
        <v>11</v>
      </c>
      <c r="I375" s="14" t="s">
        <v>12</v>
      </c>
      <c r="J375" s="237"/>
      <c r="K375" s="281"/>
      <c r="L375" s="239"/>
      <c r="M375" s="241"/>
      <c r="N375" s="281"/>
    </row>
    <row r="376" spans="1:14" ht="12.75">
      <c r="A376" s="214">
        <v>1</v>
      </c>
      <c r="B376" s="214">
        <v>2</v>
      </c>
      <c r="C376" s="214">
        <v>3</v>
      </c>
      <c r="D376" s="214">
        <v>4</v>
      </c>
      <c r="E376" s="272">
        <v>5</v>
      </c>
      <c r="F376" s="272"/>
      <c r="G376" s="272"/>
      <c r="H376" s="272"/>
      <c r="I376" s="272"/>
      <c r="J376" s="214">
        <v>6</v>
      </c>
      <c r="K376" s="214">
        <v>7</v>
      </c>
      <c r="L376" s="40">
        <v>8</v>
      </c>
      <c r="M376" s="40">
        <v>9</v>
      </c>
      <c r="N376" s="214">
        <v>10</v>
      </c>
    </row>
    <row r="377" spans="1:14" s="64" customFormat="1" ht="112.5">
      <c r="A377" s="172">
        <v>1</v>
      </c>
      <c r="B377" s="195" t="s">
        <v>142</v>
      </c>
      <c r="C377" s="194"/>
      <c r="D377" s="172" t="s">
        <v>21</v>
      </c>
      <c r="E377" s="172">
        <v>5000</v>
      </c>
      <c r="F377" s="172">
        <v>0</v>
      </c>
      <c r="G377" s="172">
        <v>0</v>
      </c>
      <c r="H377" s="172">
        <v>0</v>
      </c>
      <c r="I377" s="177">
        <f>H377+G377+F377+E377</f>
        <v>5000</v>
      </c>
      <c r="J377" s="60"/>
      <c r="K377" s="60"/>
      <c r="L377" s="60"/>
      <c r="M377" s="174"/>
      <c r="N377" s="60"/>
    </row>
    <row r="378" spans="1:14" s="64" customFormat="1" ht="78" customHeight="1" thickBot="1">
      <c r="A378" s="172">
        <v>2</v>
      </c>
      <c r="B378" s="195" t="s">
        <v>143</v>
      </c>
      <c r="C378" s="194"/>
      <c r="D378" s="172" t="s">
        <v>22</v>
      </c>
      <c r="E378" s="172">
        <v>3</v>
      </c>
      <c r="F378" s="172">
        <v>0</v>
      </c>
      <c r="G378" s="172">
        <v>0</v>
      </c>
      <c r="H378" s="172">
        <v>0</v>
      </c>
      <c r="I378" s="177">
        <f>H378+G378+F378+E378</f>
        <v>3</v>
      </c>
      <c r="J378" s="60"/>
      <c r="K378" s="80"/>
      <c r="L378" s="80"/>
      <c r="M378" s="332"/>
      <c r="N378" s="80"/>
    </row>
    <row r="379" spans="1:14" s="69" customFormat="1" ht="23.25" customHeight="1" thickBot="1">
      <c r="A379" s="225" t="s">
        <v>4</v>
      </c>
      <c r="B379" s="226"/>
      <c r="C379" s="226"/>
      <c r="D379" s="226"/>
      <c r="E379" s="226"/>
      <c r="F379" s="226"/>
      <c r="G379" s="226"/>
      <c r="H379" s="226"/>
      <c r="I379" s="226"/>
      <c r="J379" s="226"/>
      <c r="K379" s="213" t="s">
        <v>167</v>
      </c>
      <c r="L379" s="341"/>
      <c r="M379" s="342"/>
      <c r="N379" s="343"/>
    </row>
    <row r="380" ht="12.75">
      <c r="I380" s="9"/>
    </row>
    <row r="381" spans="2:12" ht="12.75">
      <c r="B381" s="204" t="s">
        <v>160</v>
      </c>
      <c r="C381" s="205"/>
      <c r="D381" s="205"/>
      <c r="E381" s="205"/>
      <c r="F381" s="206"/>
      <c r="G381" s="205"/>
      <c r="H381" s="205"/>
      <c r="I381" s="205"/>
      <c r="J381" s="205"/>
      <c r="K381" s="205"/>
      <c r="L381" s="21"/>
    </row>
    <row r="382" spans="2:12" ht="12.75">
      <c r="B382" s="207" t="s">
        <v>161</v>
      </c>
      <c r="C382" s="205"/>
      <c r="D382" s="205"/>
      <c r="E382" s="205"/>
      <c r="F382" s="206"/>
      <c r="G382" s="205"/>
      <c r="H382" s="205"/>
      <c r="I382" s="205"/>
      <c r="J382" s="205"/>
      <c r="K382" s="205"/>
      <c r="L382" s="21"/>
    </row>
    <row r="383" spans="2:12" ht="12.75">
      <c r="B383" s="204" t="s">
        <v>159</v>
      </c>
      <c r="C383" s="205"/>
      <c r="D383" s="205"/>
      <c r="E383" s="205"/>
      <c r="F383" s="206"/>
      <c r="G383" s="205"/>
      <c r="H383" s="205"/>
      <c r="I383" s="205"/>
      <c r="J383" s="205"/>
      <c r="K383" s="205"/>
      <c r="L383" s="21"/>
    </row>
    <row r="384" spans="4:12" ht="12.75">
      <c r="D384" s="216" t="s">
        <v>162</v>
      </c>
      <c r="E384" s="216"/>
      <c r="F384" s="216"/>
      <c r="G384" s="216"/>
      <c r="H384" s="216"/>
      <c r="I384" s="216"/>
      <c r="J384" s="216"/>
      <c r="K384" s="216"/>
      <c r="L384" s="216"/>
    </row>
    <row r="385" ht="12.75">
      <c r="I385" s="9"/>
    </row>
    <row r="386" spans="1:14" s="128" customFormat="1" ht="12.75">
      <c r="A386" s="85"/>
      <c r="B386" s="85"/>
      <c r="C386" s="85"/>
      <c r="D386" s="85"/>
      <c r="E386" s="85"/>
      <c r="F386" s="85"/>
      <c r="G386" s="85"/>
      <c r="H386" s="85"/>
      <c r="I386" s="127"/>
      <c r="J386" s="85"/>
      <c r="K386" s="85"/>
      <c r="L386" s="85"/>
      <c r="M386" s="86"/>
      <c r="N386" s="85"/>
    </row>
    <row r="387" spans="1:14" s="128" customFormat="1" ht="13.5" thickBot="1">
      <c r="A387" s="85" t="s">
        <v>149</v>
      </c>
      <c r="B387" s="85"/>
      <c r="C387" s="85"/>
      <c r="D387" s="85"/>
      <c r="E387" s="85"/>
      <c r="F387" s="85"/>
      <c r="G387" s="85"/>
      <c r="H387" s="85"/>
      <c r="I387" s="127"/>
      <c r="J387" s="85"/>
      <c r="K387" s="85"/>
      <c r="L387" s="85"/>
      <c r="M387" s="86"/>
      <c r="N387" s="85"/>
    </row>
    <row r="388" spans="1:14" ht="12.75" customHeight="1">
      <c r="A388" s="227" t="s">
        <v>0</v>
      </c>
      <c r="B388" s="229" t="s">
        <v>5</v>
      </c>
      <c r="C388" s="231" t="s">
        <v>6</v>
      </c>
      <c r="D388" s="233" t="s">
        <v>1</v>
      </c>
      <c r="E388" s="217" t="s">
        <v>53</v>
      </c>
      <c r="F388" s="218"/>
      <c r="G388" s="218"/>
      <c r="H388" s="218"/>
      <c r="I388" s="235"/>
      <c r="J388" s="236" t="s">
        <v>3</v>
      </c>
      <c r="K388" s="281" t="s">
        <v>165</v>
      </c>
      <c r="L388" s="238" t="s">
        <v>164</v>
      </c>
      <c r="M388" s="240" t="s">
        <v>2</v>
      </c>
      <c r="N388" s="281" t="s">
        <v>166</v>
      </c>
    </row>
    <row r="389" spans="1:14" ht="31.5" customHeight="1">
      <c r="A389" s="228"/>
      <c r="B389" s="230"/>
      <c r="C389" s="232"/>
      <c r="D389" s="234"/>
      <c r="E389" s="167" t="s">
        <v>9</v>
      </c>
      <c r="F389" s="167" t="s">
        <v>10</v>
      </c>
      <c r="G389" s="167" t="s">
        <v>86</v>
      </c>
      <c r="H389" s="167" t="s">
        <v>11</v>
      </c>
      <c r="I389" s="14" t="s">
        <v>12</v>
      </c>
      <c r="J389" s="237"/>
      <c r="K389" s="281"/>
      <c r="L389" s="239"/>
      <c r="M389" s="241"/>
      <c r="N389" s="281"/>
    </row>
    <row r="390" spans="1:14" ht="12.75">
      <c r="A390" s="214">
        <v>1</v>
      </c>
      <c r="B390" s="214">
        <v>2</v>
      </c>
      <c r="C390" s="214">
        <v>3</v>
      </c>
      <c r="D390" s="214">
        <v>4</v>
      </c>
      <c r="E390" s="272">
        <v>5</v>
      </c>
      <c r="F390" s="272"/>
      <c r="G390" s="272"/>
      <c r="H390" s="272"/>
      <c r="I390" s="272"/>
      <c r="J390" s="214">
        <v>6</v>
      </c>
      <c r="K390" s="214">
        <v>7</v>
      </c>
      <c r="L390" s="40">
        <v>8</v>
      </c>
      <c r="M390" s="40">
        <v>9</v>
      </c>
      <c r="N390" s="214">
        <v>10</v>
      </c>
    </row>
    <row r="391" spans="1:14" s="64" customFormat="1" ht="230.25" customHeight="1">
      <c r="A391" s="172">
        <v>1</v>
      </c>
      <c r="B391" s="120" t="s">
        <v>146</v>
      </c>
      <c r="C391" s="194"/>
      <c r="D391" s="172" t="s">
        <v>21</v>
      </c>
      <c r="E391" s="172">
        <v>100</v>
      </c>
      <c r="F391" s="172">
        <v>0</v>
      </c>
      <c r="G391" s="172">
        <v>0</v>
      </c>
      <c r="H391" s="172">
        <v>0</v>
      </c>
      <c r="I391" s="177">
        <f>H391+G391+F391+E391</f>
        <v>100</v>
      </c>
      <c r="J391" s="60"/>
      <c r="K391" s="60"/>
      <c r="L391" s="60"/>
      <c r="M391" s="174"/>
      <c r="N391" s="60"/>
    </row>
    <row r="392" spans="1:14" s="64" customFormat="1" ht="235.5" customHeight="1" thickBot="1">
      <c r="A392" s="172">
        <v>2</v>
      </c>
      <c r="B392" s="120" t="s">
        <v>147</v>
      </c>
      <c r="C392" s="194"/>
      <c r="D392" s="172" t="s">
        <v>21</v>
      </c>
      <c r="E392" s="172">
        <v>50</v>
      </c>
      <c r="F392" s="172">
        <v>0</v>
      </c>
      <c r="G392" s="172">
        <v>0</v>
      </c>
      <c r="H392" s="172">
        <v>20</v>
      </c>
      <c r="I392" s="177">
        <f>H392+G392+F392+E392</f>
        <v>70</v>
      </c>
      <c r="J392" s="60"/>
      <c r="K392" s="80"/>
      <c r="L392" s="80"/>
      <c r="M392" s="332"/>
      <c r="N392" s="80"/>
    </row>
    <row r="393" spans="1:14" s="69" customFormat="1" ht="23.25" customHeight="1" thickBot="1">
      <c r="A393" s="225" t="s">
        <v>4</v>
      </c>
      <c r="B393" s="226"/>
      <c r="C393" s="226"/>
      <c r="D393" s="226"/>
      <c r="E393" s="226"/>
      <c r="F393" s="226"/>
      <c r="G393" s="226"/>
      <c r="H393" s="226"/>
      <c r="I393" s="226"/>
      <c r="J393" s="226"/>
      <c r="K393" s="213" t="s">
        <v>167</v>
      </c>
      <c r="L393" s="341"/>
      <c r="M393" s="342"/>
      <c r="N393" s="343"/>
    </row>
    <row r="394" spans="1:14" s="212" customFormat="1" ht="23.25" customHeight="1">
      <c r="A394" s="8"/>
      <c r="B394" s="8"/>
      <c r="C394" s="8"/>
      <c r="D394" s="8"/>
      <c r="E394" s="8"/>
      <c r="F394" s="8"/>
      <c r="G394" s="8"/>
      <c r="H394" s="8"/>
      <c r="I394" s="9"/>
      <c r="J394" s="8"/>
      <c r="K394" s="8"/>
      <c r="L394" s="8"/>
      <c r="M394" s="12"/>
      <c r="N394" s="8"/>
    </row>
    <row r="395" spans="1:14" s="212" customFormat="1" ht="19.5" customHeight="1">
      <c r="A395" s="8"/>
      <c r="B395" s="204" t="s">
        <v>160</v>
      </c>
      <c r="C395" s="205"/>
      <c r="D395" s="205"/>
      <c r="E395" s="205"/>
      <c r="F395" s="206"/>
      <c r="G395" s="205"/>
      <c r="H395" s="205"/>
      <c r="I395" s="205"/>
      <c r="J395" s="205"/>
      <c r="K395" s="205"/>
      <c r="L395" s="21"/>
      <c r="M395" s="12"/>
      <c r="N395" s="8"/>
    </row>
    <row r="396" spans="1:14" s="212" customFormat="1" ht="13.5" customHeight="1">
      <c r="A396" s="8"/>
      <c r="B396" s="207" t="s">
        <v>161</v>
      </c>
      <c r="C396" s="205"/>
      <c r="D396" s="205"/>
      <c r="E396" s="205"/>
      <c r="F396" s="206"/>
      <c r="G396" s="205"/>
      <c r="H396" s="205"/>
      <c r="I396" s="205"/>
      <c r="J396" s="205"/>
      <c r="K396" s="205"/>
      <c r="L396" s="21"/>
      <c r="M396" s="12"/>
      <c r="N396" s="8"/>
    </row>
    <row r="397" spans="1:14" s="212" customFormat="1" ht="15.75" customHeight="1">
      <c r="A397" s="8"/>
      <c r="B397" s="204" t="s">
        <v>159</v>
      </c>
      <c r="C397" s="205"/>
      <c r="D397" s="205"/>
      <c r="E397" s="205"/>
      <c r="F397" s="206"/>
      <c r="G397" s="205"/>
      <c r="H397" s="205"/>
      <c r="I397" s="205"/>
      <c r="J397" s="205"/>
      <c r="K397" s="205"/>
      <c r="L397" s="21"/>
      <c r="M397" s="12"/>
      <c r="N397" s="8"/>
    </row>
    <row r="398" spans="1:14" s="212" customFormat="1" ht="23.25" customHeight="1">
      <c r="A398" s="8"/>
      <c r="B398" s="8"/>
      <c r="C398" s="8"/>
      <c r="D398" s="216" t="s">
        <v>162</v>
      </c>
      <c r="E398" s="216"/>
      <c r="F398" s="216"/>
      <c r="G398" s="216"/>
      <c r="H398" s="216"/>
      <c r="I398" s="216"/>
      <c r="J398" s="216"/>
      <c r="K398" s="216"/>
      <c r="L398" s="216"/>
      <c r="M398" s="12"/>
      <c r="N398" s="8"/>
    </row>
    <row r="399" ht="12.75">
      <c r="I399" s="9"/>
    </row>
    <row r="400" spans="1:9" ht="13.5" thickBot="1">
      <c r="A400" s="85" t="s">
        <v>154</v>
      </c>
      <c r="I400" s="9"/>
    </row>
    <row r="401" spans="1:14" ht="23.25" customHeight="1">
      <c r="A401" s="227" t="s">
        <v>0</v>
      </c>
      <c r="B401" s="229" t="s">
        <v>5</v>
      </c>
      <c r="C401" s="231" t="s">
        <v>6</v>
      </c>
      <c r="D401" s="233" t="s">
        <v>1</v>
      </c>
      <c r="E401" s="217" t="s">
        <v>53</v>
      </c>
      <c r="F401" s="218"/>
      <c r="G401" s="218"/>
      <c r="H401" s="218"/>
      <c r="I401" s="235"/>
      <c r="J401" s="236" t="s">
        <v>3</v>
      </c>
      <c r="K401" s="281" t="s">
        <v>165</v>
      </c>
      <c r="L401" s="238" t="s">
        <v>164</v>
      </c>
      <c r="M401" s="240" t="s">
        <v>2</v>
      </c>
      <c r="N401" s="281" t="s">
        <v>166</v>
      </c>
    </row>
    <row r="402" spans="1:14" ht="24" customHeight="1">
      <c r="A402" s="228"/>
      <c r="B402" s="230"/>
      <c r="C402" s="232"/>
      <c r="D402" s="234"/>
      <c r="E402" s="190" t="s">
        <v>9</v>
      </c>
      <c r="F402" s="190" t="s">
        <v>10</v>
      </c>
      <c r="G402" s="190" t="s">
        <v>86</v>
      </c>
      <c r="H402" s="190" t="s">
        <v>11</v>
      </c>
      <c r="I402" s="14" t="s">
        <v>12</v>
      </c>
      <c r="J402" s="237"/>
      <c r="K402" s="281"/>
      <c r="L402" s="239"/>
      <c r="M402" s="241"/>
      <c r="N402" s="281"/>
    </row>
    <row r="403" spans="1:14" ht="12.75">
      <c r="A403" s="214">
        <v>1</v>
      </c>
      <c r="B403" s="214">
        <v>2</v>
      </c>
      <c r="C403" s="214">
        <v>3</v>
      </c>
      <c r="D403" s="214">
        <v>4</v>
      </c>
      <c r="E403" s="272">
        <v>5</v>
      </c>
      <c r="F403" s="272"/>
      <c r="G403" s="272"/>
      <c r="H403" s="272"/>
      <c r="I403" s="272"/>
      <c r="J403" s="214">
        <v>6</v>
      </c>
      <c r="K403" s="214">
        <v>7</v>
      </c>
      <c r="L403" s="40">
        <v>8</v>
      </c>
      <c r="M403" s="40">
        <v>9</v>
      </c>
      <c r="N403" s="214">
        <v>10</v>
      </c>
    </row>
    <row r="404" spans="1:14" s="64" customFormat="1" ht="141" customHeight="1">
      <c r="A404" s="172">
        <v>1</v>
      </c>
      <c r="B404" s="100" t="s">
        <v>150</v>
      </c>
      <c r="C404" s="194"/>
      <c r="D404" s="172"/>
      <c r="E404" s="172">
        <v>20000</v>
      </c>
      <c r="F404" s="172">
        <v>0</v>
      </c>
      <c r="G404" s="172">
        <v>0</v>
      </c>
      <c r="H404" s="172">
        <v>5000</v>
      </c>
      <c r="I404" s="177">
        <f>H404+G404+F404+E404</f>
        <v>25000</v>
      </c>
      <c r="J404" s="60"/>
      <c r="K404" s="60"/>
      <c r="L404" s="60"/>
      <c r="M404" s="174"/>
      <c r="N404" s="60"/>
    </row>
    <row r="405" spans="1:14" s="64" customFormat="1" ht="129.75" customHeight="1" thickBot="1">
      <c r="A405" s="172">
        <v>2</v>
      </c>
      <c r="B405" s="100" t="s">
        <v>151</v>
      </c>
      <c r="C405" s="194"/>
      <c r="D405" s="172"/>
      <c r="E405" s="172">
        <v>20000</v>
      </c>
      <c r="F405" s="172">
        <v>0</v>
      </c>
      <c r="G405" s="172">
        <v>0</v>
      </c>
      <c r="H405" s="172">
        <v>5000</v>
      </c>
      <c r="I405" s="177">
        <f>H405+G405+F405+E405</f>
        <v>25000</v>
      </c>
      <c r="J405" s="60"/>
      <c r="K405" s="80"/>
      <c r="L405" s="80"/>
      <c r="M405" s="332"/>
      <c r="N405" s="80"/>
    </row>
    <row r="406" spans="1:14" s="69" customFormat="1" ht="23.25" customHeight="1" thickBot="1">
      <c r="A406" s="225" t="s">
        <v>4</v>
      </c>
      <c r="B406" s="226"/>
      <c r="C406" s="226"/>
      <c r="D406" s="226"/>
      <c r="E406" s="226"/>
      <c r="F406" s="226"/>
      <c r="G406" s="226"/>
      <c r="H406" s="226"/>
      <c r="I406" s="226"/>
      <c r="J406" s="226"/>
      <c r="K406" s="213" t="s">
        <v>167</v>
      </c>
      <c r="L406" s="341"/>
      <c r="M406" s="342"/>
      <c r="N406" s="343"/>
    </row>
    <row r="407" ht="12.75">
      <c r="I407" s="9"/>
    </row>
    <row r="408" spans="2:12" ht="12.75">
      <c r="B408" s="204" t="s">
        <v>160</v>
      </c>
      <c r="C408" s="205"/>
      <c r="D408" s="205"/>
      <c r="E408" s="205"/>
      <c r="F408" s="206"/>
      <c r="G408" s="205"/>
      <c r="H408" s="205"/>
      <c r="I408" s="205"/>
      <c r="J408" s="205"/>
      <c r="K408" s="205"/>
      <c r="L408" s="21"/>
    </row>
    <row r="409" spans="2:12" ht="12.75">
      <c r="B409" s="207" t="s">
        <v>161</v>
      </c>
      <c r="C409" s="205"/>
      <c r="D409" s="205"/>
      <c r="E409" s="205"/>
      <c r="F409" s="206"/>
      <c r="G409" s="205"/>
      <c r="H409" s="205"/>
      <c r="I409" s="205"/>
      <c r="J409" s="205"/>
      <c r="K409" s="205"/>
      <c r="L409" s="21"/>
    </row>
    <row r="410" spans="2:12" ht="12.75">
      <c r="B410" s="204" t="s">
        <v>159</v>
      </c>
      <c r="C410" s="205"/>
      <c r="D410" s="205"/>
      <c r="E410" s="205"/>
      <c r="F410" s="206"/>
      <c r="G410" s="205"/>
      <c r="H410" s="205"/>
      <c r="I410" s="205"/>
      <c r="J410" s="205"/>
      <c r="K410" s="205"/>
      <c r="L410" s="21"/>
    </row>
    <row r="411" spans="4:12" ht="12.75">
      <c r="D411" s="216" t="s">
        <v>162</v>
      </c>
      <c r="E411" s="216"/>
      <c r="F411" s="216"/>
      <c r="G411" s="216"/>
      <c r="H411" s="216"/>
      <c r="I411" s="216"/>
      <c r="J411" s="216"/>
      <c r="K411" s="216"/>
      <c r="L411" s="216"/>
    </row>
    <row r="412" ht="12.75">
      <c r="I412" s="9"/>
    </row>
    <row r="413" ht="12.75">
      <c r="I413" s="9"/>
    </row>
    <row r="414" ht="12.75">
      <c r="I414" s="9"/>
    </row>
    <row r="415" ht="12.75">
      <c r="I415" s="9"/>
    </row>
    <row r="416" ht="12.75">
      <c r="I416" s="9"/>
    </row>
    <row r="417" ht="12.75">
      <c r="I417" s="9"/>
    </row>
    <row r="418" ht="12.75">
      <c r="I418" s="9"/>
    </row>
    <row r="419" ht="12.75">
      <c r="I419" s="9"/>
    </row>
    <row r="420" ht="12.75">
      <c r="I420" s="9"/>
    </row>
    <row r="421" ht="12.75">
      <c r="I421" s="9"/>
    </row>
    <row r="422" ht="12.75">
      <c r="I422" s="9"/>
    </row>
    <row r="423" ht="12.75">
      <c r="I423" s="9"/>
    </row>
    <row r="424" ht="12.75">
      <c r="I424" s="9"/>
    </row>
    <row r="425" ht="12.75">
      <c r="I425" s="9"/>
    </row>
    <row r="426" ht="12.75">
      <c r="I426" s="9"/>
    </row>
    <row r="427" ht="12.75">
      <c r="I427" s="9"/>
    </row>
    <row r="428" ht="12.75">
      <c r="I428" s="9"/>
    </row>
    <row r="429" ht="12.75">
      <c r="I429" s="9"/>
    </row>
    <row r="430" ht="12.75">
      <c r="I430" s="9"/>
    </row>
    <row r="431" ht="12.75">
      <c r="I431" s="9"/>
    </row>
    <row r="432" ht="12.75">
      <c r="I432" s="9"/>
    </row>
    <row r="433" ht="12.75">
      <c r="I433" s="9"/>
    </row>
    <row r="434" ht="12.75">
      <c r="I434" s="9"/>
    </row>
    <row r="435" ht="12.75">
      <c r="I435" s="9"/>
    </row>
    <row r="436" ht="12.75">
      <c r="I436" s="9"/>
    </row>
    <row r="437" ht="12.75">
      <c r="I437" s="9"/>
    </row>
    <row r="438" ht="12.75">
      <c r="I438" s="9"/>
    </row>
    <row r="439" ht="12.75">
      <c r="I439" s="9"/>
    </row>
    <row r="440" ht="12.75">
      <c r="I440" s="9"/>
    </row>
    <row r="441" ht="12.75">
      <c r="I441" s="9"/>
    </row>
    <row r="442" ht="12.75">
      <c r="I442" s="9"/>
    </row>
    <row r="443" ht="12.75">
      <c r="I443" s="9"/>
    </row>
    <row r="444" ht="12.75">
      <c r="I444" s="9"/>
    </row>
    <row r="445" ht="12.75">
      <c r="I445" s="9"/>
    </row>
    <row r="446" ht="12.75">
      <c r="I446" s="9"/>
    </row>
    <row r="447" ht="12.75">
      <c r="I447" s="9"/>
    </row>
    <row r="448" ht="12.75">
      <c r="I448" s="9"/>
    </row>
    <row r="449" ht="12.75">
      <c r="I449" s="9"/>
    </row>
    <row r="450" ht="12.75">
      <c r="I450" s="9"/>
    </row>
    <row r="451" ht="12.75">
      <c r="I451" s="9"/>
    </row>
    <row r="452" ht="12.75">
      <c r="I452" s="9"/>
    </row>
    <row r="453" ht="12.75">
      <c r="I453" s="9"/>
    </row>
    <row r="454" ht="12.75">
      <c r="I454" s="9"/>
    </row>
    <row r="455" ht="12.75">
      <c r="I455" s="9"/>
    </row>
    <row r="456" ht="12.75">
      <c r="I456" s="9"/>
    </row>
    <row r="457" ht="12.75">
      <c r="I457" s="9"/>
    </row>
    <row r="458" ht="12.75">
      <c r="I458" s="9"/>
    </row>
    <row r="459" ht="12.75">
      <c r="I459" s="9"/>
    </row>
    <row r="460" ht="12.75">
      <c r="I460" s="9"/>
    </row>
    <row r="461" ht="12.75">
      <c r="I461" s="9"/>
    </row>
    <row r="462" ht="12.75">
      <c r="I462" s="9"/>
    </row>
    <row r="463" ht="12.75">
      <c r="I463" s="9"/>
    </row>
    <row r="464" ht="12.75">
      <c r="I464" s="9"/>
    </row>
    <row r="465" ht="12.75">
      <c r="I465" s="9"/>
    </row>
    <row r="466" ht="12.75">
      <c r="I466" s="9"/>
    </row>
    <row r="467" ht="12.75">
      <c r="I467" s="9"/>
    </row>
    <row r="468" ht="12.75">
      <c r="I468" s="9"/>
    </row>
    <row r="469" ht="12.75">
      <c r="I469" s="9"/>
    </row>
    <row r="470" ht="12.75">
      <c r="I470" s="9"/>
    </row>
    <row r="471" ht="12.75">
      <c r="I471" s="9"/>
    </row>
    <row r="472" ht="12.75">
      <c r="I472" s="9"/>
    </row>
    <row r="473" ht="12.75">
      <c r="I473" s="9"/>
    </row>
    <row r="474" ht="12.75">
      <c r="I474" s="9"/>
    </row>
    <row r="475" ht="12.75">
      <c r="I475" s="9"/>
    </row>
    <row r="476" ht="12.75">
      <c r="I476" s="9"/>
    </row>
    <row r="477" ht="12.75">
      <c r="I477" s="9"/>
    </row>
    <row r="478" ht="12.75">
      <c r="I478" s="9"/>
    </row>
    <row r="479" ht="12.75">
      <c r="I479" s="9"/>
    </row>
    <row r="480" ht="12.75">
      <c r="I480" s="9"/>
    </row>
    <row r="481" ht="12.75">
      <c r="I481" s="9"/>
    </row>
    <row r="482" ht="12.75">
      <c r="I482" s="9"/>
    </row>
    <row r="483" ht="12.75">
      <c r="I483" s="9"/>
    </row>
    <row r="484" ht="12.75">
      <c r="I484" s="9"/>
    </row>
    <row r="485" ht="12.75">
      <c r="I485" s="9"/>
    </row>
    <row r="486" ht="12.75">
      <c r="I486" s="9"/>
    </row>
    <row r="487" ht="12.75">
      <c r="I487" s="9"/>
    </row>
    <row r="488" ht="12.75">
      <c r="I488" s="9"/>
    </row>
    <row r="489" ht="12.75">
      <c r="I489" s="9"/>
    </row>
    <row r="490" ht="12.75">
      <c r="I490" s="9"/>
    </row>
    <row r="491" ht="12.75">
      <c r="I491" s="9"/>
    </row>
    <row r="492" ht="12.75">
      <c r="I492" s="9"/>
    </row>
    <row r="493" ht="12.75">
      <c r="I493" s="9"/>
    </row>
    <row r="494" ht="12.75">
      <c r="I494" s="9"/>
    </row>
    <row r="495" ht="12.75">
      <c r="I495" s="9"/>
    </row>
    <row r="496" ht="12.75">
      <c r="I496" s="9"/>
    </row>
    <row r="497" ht="12.75">
      <c r="I497" s="9"/>
    </row>
    <row r="498" ht="12.75">
      <c r="I498" s="9"/>
    </row>
    <row r="499" ht="12.75">
      <c r="I499" s="9"/>
    </row>
    <row r="500" ht="12.75">
      <c r="I500" s="9"/>
    </row>
    <row r="501" ht="12.75">
      <c r="I501" s="9"/>
    </row>
    <row r="502" ht="12.75">
      <c r="I502" s="9"/>
    </row>
  </sheetData>
  <sheetProtection/>
  <mergeCells count="345">
    <mergeCell ref="K335:K336"/>
    <mergeCell ref="K350:K351"/>
    <mergeCell ref="K374:K375"/>
    <mergeCell ref="K388:K389"/>
    <mergeCell ref="K401:K402"/>
    <mergeCell ref="K248:K249"/>
    <mergeCell ref="K267:K268"/>
    <mergeCell ref="K281:K282"/>
    <mergeCell ref="K295:K296"/>
    <mergeCell ref="K307:K308"/>
    <mergeCell ref="K321:K322"/>
    <mergeCell ref="K14:K15"/>
    <mergeCell ref="K35:K36"/>
    <mergeCell ref="K53:K54"/>
    <mergeCell ref="K71:K72"/>
    <mergeCell ref="K83:K84"/>
    <mergeCell ref="K99:K100"/>
    <mergeCell ref="E403:I403"/>
    <mergeCell ref="A406:J406"/>
    <mergeCell ref="A4:N6"/>
    <mergeCell ref="A401:A402"/>
    <mergeCell ref="B401:B402"/>
    <mergeCell ref="C401:C402"/>
    <mergeCell ref="D401:D402"/>
    <mergeCell ref="E401:I401"/>
    <mergeCell ref="J401:J402"/>
    <mergeCell ref="L401:L402"/>
    <mergeCell ref="M401:M402"/>
    <mergeCell ref="N401:N402"/>
    <mergeCell ref="A320:B320"/>
    <mergeCell ref="E297:I297"/>
    <mergeCell ref="C307:C308"/>
    <mergeCell ref="E307:I307"/>
    <mergeCell ref="A313:J313"/>
    <mergeCell ref="A307:A308"/>
    <mergeCell ref="B307:B308"/>
    <mergeCell ref="E309:I309"/>
    <mergeCell ref="A306:B306"/>
    <mergeCell ref="A280:B280"/>
    <mergeCell ref="J281:J282"/>
    <mergeCell ref="E269:I269"/>
    <mergeCell ref="C295:C296"/>
    <mergeCell ref="E283:I283"/>
    <mergeCell ref="B281:B282"/>
    <mergeCell ref="C281:C282"/>
    <mergeCell ref="E281:I281"/>
    <mergeCell ref="J307:J308"/>
    <mergeCell ref="J295:J296"/>
    <mergeCell ref="M307:M308"/>
    <mergeCell ref="E235:I235"/>
    <mergeCell ref="A266:B266"/>
    <mergeCell ref="A272:J272"/>
    <mergeCell ref="A267:A268"/>
    <mergeCell ref="B267:B268"/>
    <mergeCell ref="C267:C268"/>
    <mergeCell ref="M295:M296"/>
    <mergeCell ref="N295:N296"/>
    <mergeCell ref="L295:L296"/>
    <mergeCell ref="B295:B296"/>
    <mergeCell ref="A295:A296"/>
    <mergeCell ref="L307:L308"/>
    <mergeCell ref="J267:J268"/>
    <mergeCell ref="N307:N308"/>
    <mergeCell ref="M281:M282"/>
    <mergeCell ref="N281:N282"/>
    <mergeCell ref="L281:L282"/>
    <mergeCell ref="B248:B249"/>
    <mergeCell ref="C248:C249"/>
    <mergeCell ref="E233:I233"/>
    <mergeCell ref="J233:J234"/>
    <mergeCell ref="E197:I197"/>
    <mergeCell ref="J197:J198"/>
    <mergeCell ref="E199:I199"/>
    <mergeCell ref="A150:B150"/>
    <mergeCell ref="A137:B137"/>
    <mergeCell ref="B122:B123"/>
    <mergeCell ref="C122:C123"/>
    <mergeCell ref="B138:B139"/>
    <mergeCell ref="L138:L139"/>
    <mergeCell ref="A131:J131"/>
    <mergeCell ref="A122:A123"/>
    <mergeCell ref="K122:K123"/>
    <mergeCell ref="K138:K139"/>
    <mergeCell ref="E140:I140"/>
    <mergeCell ref="E169:I169"/>
    <mergeCell ref="E151:I151"/>
    <mergeCell ref="N151:N152"/>
    <mergeCell ref="E153:I153"/>
    <mergeCell ref="M167:M168"/>
    <mergeCell ref="N167:N168"/>
    <mergeCell ref="A143:J143"/>
    <mergeCell ref="J167:J168"/>
    <mergeCell ref="A166:B166"/>
    <mergeCell ref="B151:B152"/>
    <mergeCell ref="A159:J159"/>
    <mergeCell ref="A151:A152"/>
    <mergeCell ref="L151:L152"/>
    <mergeCell ref="L167:L168"/>
    <mergeCell ref="C151:C152"/>
    <mergeCell ref="J151:J152"/>
    <mergeCell ref="K151:K152"/>
    <mergeCell ref="K167:K168"/>
    <mergeCell ref="B167:B168"/>
    <mergeCell ref="C167:C168"/>
    <mergeCell ref="E167:I167"/>
    <mergeCell ref="J185:J186"/>
    <mergeCell ref="A185:A186"/>
    <mergeCell ref="B185:B186"/>
    <mergeCell ref="A176:J176"/>
    <mergeCell ref="A83:A84"/>
    <mergeCell ref="B83:B84"/>
    <mergeCell ref="C83:C84"/>
    <mergeCell ref="J83:J84"/>
    <mergeCell ref="L99:L100"/>
    <mergeCell ref="M99:M100"/>
    <mergeCell ref="E83:I83"/>
    <mergeCell ref="A99:A100"/>
    <mergeCell ref="D122:D123"/>
    <mergeCell ref="A34:B34"/>
    <mergeCell ref="A35:A36"/>
    <mergeCell ref="B35:B36"/>
    <mergeCell ref="C35:C36"/>
    <mergeCell ref="A52:B52"/>
    <mergeCell ref="A71:A72"/>
    <mergeCell ref="C53:C54"/>
    <mergeCell ref="A75:J75"/>
    <mergeCell ref="A82:B82"/>
    <mergeCell ref="C99:C100"/>
    <mergeCell ref="E99:I99"/>
    <mergeCell ref="D99:D100"/>
    <mergeCell ref="A98:B98"/>
    <mergeCell ref="B99:B100"/>
    <mergeCell ref="A121:B121"/>
    <mergeCell ref="A113:J113"/>
    <mergeCell ref="M83:M84"/>
    <mergeCell ref="N83:N84"/>
    <mergeCell ref="L71:L72"/>
    <mergeCell ref="M71:M72"/>
    <mergeCell ref="N71:N72"/>
    <mergeCell ref="E122:I122"/>
    <mergeCell ref="E101:I101"/>
    <mergeCell ref="N99:N100"/>
    <mergeCell ref="E73:I73"/>
    <mergeCell ref="M14:M15"/>
    <mergeCell ref="E53:I53"/>
    <mergeCell ref="B71:B72"/>
    <mergeCell ref="A53:A54"/>
    <mergeCell ref="B53:B54"/>
    <mergeCell ref="N14:N15"/>
    <mergeCell ref="L53:L54"/>
    <mergeCell ref="M53:M54"/>
    <mergeCell ref="N53:N54"/>
    <mergeCell ref="L35:L36"/>
    <mergeCell ref="A70:B70"/>
    <mergeCell ref="E14:I14"/>
    <mergeCell ref="A14:A15"/>
    <mergeCell ref="B14:B15"/>
    <mergeCell ref="C71:C72"/>
    <mergeCell ref="C14:C15"/>
    <mergeCell ref="E16:I16"/>
    <mergeCell ref="E37:I37"/>
    <mergeCell ref="C138:C139"/>
    <mergeCell ref="M35:M36"/>
    <mergeCell ref="N35:N36"/>
    <mergeCell ref="L83:L84"/>
    <mergeCell ref="L122:L123"/>
    <mergeCell ref="M122:M123"/>
    <mergeCell ref="A90:J90"/>
    <mergeCell ref="J99:J100"/>
    <mergeCell ref="E85:I85"/>
    <mergeCell ref="A61:J61"/>
    <mergeCell ref="N185:N186"/>
    <mergeCell ref="A189:J189"/>
    <mergeCell ref="D185:D186"/>
    <mergeCell ref="E187:I187"/>
    <mergeCell ref="J35:J36"/>
    <mergeCell ref="A42:J42"/>
    <mergeCell ref="E71:I71"/>
    <mergeCell ref="J138:J139"/>
    <mergeCell ref="A138:A139"/>
    <mergeCell ref="E138:I138"/>
    <mergeCell ref="L197:L198"/>
    <mergeCell ref="M185:M186"/>
    <mergeCell ref="D197:D198"/>
    <mergeCell ref="A203:J203"/>
    <mergeCell ref="A197:A198"/>
    <mergeCell ref="B197:B198"/>
    <mergeCell ref="C197:C198"/>
    <mergeCell ref="L185:L186"/>
    <mergeCell ref="K185:K186"/>
    <mergeCell ref="K197:K198"/>
    <mergeCell ref="M267:M268"/>
    <mergeCell ref="C233:C234"/>
    <mergeCell ref="A259:J259"/>
    <mergeCell ref="E250:I250"/>
    <mergeCell ref="N248:N249"/>
    <mergeCell ref="N267:N268"/>
    <mergeCell ref="A248:A249"/>
    <mergeCell ref="E248:I248"/>
    <mergeCell ref="L248:L249"/>
    <mergeCell ref="M248:M249"/>
    <mergeCell ref="N122:N123"/>
    <mergeCell ref="N233:N234"/>
    <mergeCell ref="M151:M152"/>
    <mergeCell ref="M138:M139"/>
    <mergeCell ref="N197:N198"/>
    <mergeCell ref="N138:N139"/>
    <mergeCell ref="M197:M198"/>
    <mergeCell ref="M233:M234"/>
    <mergeCell ref="M211:M212"/>
    <mergeCell ref="N211:N212"/>
    <mergeCell ref="A240:J240"/>
    <mergeCell ref="A225:J225"/>
    <mergeCell ref="A211:A212"/>
    <mergeCell ref="A232:B232"/>
    <mergeCell ref="L211:L212"/>
    <mergeCell ref="A233:A234"/>
    <mergeCell ref="B233:B234"/>
    <mergeCell ref="K211:K212"/>
    <mergeCell ref="K233:K234"/>
    <mergeCell ref="A281:A282"/>
    <mergeCell ref="L267:L268"/>
    <mergeCell ref="B211:B212"/>
    <mergeCell ref="C211:C212"/>
    <mergeCell ref="A3:N3"/>
    <mergeCell ref="D14:D15"/>
    <mergeCell ref="D35:D36"/>
    <mergeCell ref="D53:D54"/>
    <mergeCell ref="D71:D72"/>
    <mergeCell ref="D83:D84"/>
    <mergeCell ref="D138:D139"/>
    <mergeCell ref="D151:D152"/>
    <mergeCell ref="J122:J123"/>
    <mergeCell ref="E35:I35"/>
    <mergeCell ref="D119:L119"/>
    <mergeCell ref="D135:L135"/>
    <mergeCell ref="E124:I124"/>
    <mergeCell ref="J53:J54"/>
    <mergeCell ref="E55:I55"/>
    <mergeCell ref="J71:J72"/>
    <mergeCell ref="A196:B196"/>
    <mergeCell ref="C185:C186"/>
    <mergeCell ref="E185:I185"/>
    <mergeCell ref="D167:D168"/>
    <mergeCell ref="D148:L148"/>
    <mergeCell ref="D164:L164"/>
    <mergeCell ref="D194:L194"/>
    <mergeCell ref="D181:L181"/>
    <mergeCell ref="A184:B184"/>
    <mergeCell ref="A167:A168"/>
    <mergeCell ref="A299:J299"/>
    <mergeCell ref="E295:I295"/>
    <mergeCell ref="D211:D212"/>
    <mergeCell ref="D233:D234"/>
    <mergeCell ref="D248:D249"/>
    <mergeCell ref="D267:D268"/>
    <mergeCell ref="D281:D282"/>
    <mergeCell ref="D295:D296"/>
    <mergeCell ref="E267:I267"/>
    <mergeCell ref="A286:J286"/>
    <mergeCell ref="A321:A322"/>
    <mergeCell ref="B321:B322"/>
    <mergeCell ref="C321:C322"/>
    <mergeCell ref="D321:D322"/>
    <mergeCell ref="E321:I321"/>
    <mergeCell ref="D307:D308"/>
    <mergeCell ref="J321:J322"/>
    <mergeCell ref="L350:L351"/>
    <mergeCell ref="M350:M351"/>
    <mergeCell ref="N350:N351"/>
    <mergeCell ref="E352:I352"/>
    <mergeCell ref="A366:J366"/>
    <mergeCell ref="L321:L322"/>
    <mergeCell ref="M321:M322"/>
    <mergeCell ref="N321:N322"/>
    <mergeCell ref="E323:I323"/>
    <mergeCell ref="A327:J327"/>
    <mergeCell ref="A335:A336"/>
    <mergeCell ref="B335:B336"/>
    <mergeCell ref="C335:C336"/>
    <mergeCell ref="D335:D336"/>
    <mergeCell ref="E335:I335"/>
    <mergeCell ref="J350:J351"/>
    <mergeCell ref="J335:J336"/>
    <mergeCell ref="L335:L336"/>
    <mergeCell ref="M335:M336"/>
    <mergeCell ref="N335:N336"/>
    <mergeCell ref="E337:I337"/>
    <mergeCell ref="A341:J341"/>
    <mergeCell ref="A350:A351"/>
    <mergeCell ref="B350:B351"/>
    <mergeCell ref="C350:C351"/>
    <mergeCell ref="L388:L389"/>
    <mergeCell ref="M388:M389"/>
    <mergeCell ref="N388:N389"/>
    <mergeCell ref="D350:D351"/>
    <mergeCell ref="E350:I350"/>
    <mergeCell ref="A374:A375"/>
    <mergeCell ref="B374:B375"/>
    <mergeCell ref="C374:C375"/>
    <mergeCell ref="D374:D375"/>
    <mergeCell ref="E374:I374"/>
    <mergeCell ref="J374:J375"/>
    <mergeCell ref="L374:L375"/>
    <mergeCell ref="M374:M375"/>
    <mergeCell ref="N374:N375"/>
    <mergeCell ref="E376:I376"/>
    <mergeCell ref="A379:J379"/>
    <mergeCell ref="A393:J393"/>
    <mergeCell ref="A388:A389"/>
    <mergeCell ref="B388:B389"/>
    <mergeCell ref="C388:C389"/>
    <mergeCell ref="D388:D389"/>
    <mergeCell ref="E388:I388"/>
    <mergeCell ref="J388:J389"/>
    <mergeCell ref="B11:J11"/>
    <mergeCell ref="D25:L25"/>
    <mergeCell ref="D48:L48"/>
    <mergeCell ref="D67:L67"/>
    <mergeCell ref="D80:L80"/>
    <mergeCell ref="D96:L96"/>
    <mergeCell ref="J14:J15"/>
    <mergeCell ref="L14:L15"/>
    <mergeCell ref="A19:J19"/>
    <mergeCell ref="A13:B13"/>
    <mergeCell ref="D208:L208"/>
    <mergeCell ref="D230:L230"/>
    <mergeCell ref="D245:L245"/>
    <mergeCell ref="D264:L264"/>
    <mergeCell ref="D278:L278"/>
    <mergeCell ref="E211:I211"/>
    <mergeCell ref="J211:J212"/>
    <mergeCell ref="E213:I213"/>
    <mergeCell ref="J248:J249"/>
    <mergeCell ref="L233:L234"/>
    <mergeCell ref="D384:L384"/>
    <mergeCell ref="D398:L398"/>
    <mergeCell ref="D411:L411"/>
    <mergeCell ref="D291:L291"/>
    <mergeCell ref="D304:L304"/>
    <mergeCell ref="D318:L318"/>
    <mergeCell ref="D332:L332"/>
    <mergeCell ref="D347:L347"/>
    <mergeCell ref="D371:L371"/>
    <mergeCell ref="E390:I390"/>
  </mergeCells>
  <printOptions/>
  <pageMargins left="0.2755905511811024" right="0.2362204724409449" top="0.31496062992125984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Dominczyk</cp:lastModifiedBy>
  <cp:lastPrinted>2019-06-30T20:10:18Z</cp:lastPrinted>
  <dcterms:created xsi:type="dcterms:W3CDTF">2014-11-20T11:40:39Z</dcterms:created>
  <dcterms:modified xsi:type="dcterms:W3CDTF">2019-07-09T10:21:22Z</dcterms:modified>
  <cp:category/>
  <cp:version/>
  <cp:contentType/>
  <cp:contentStatus/>
</cp:coreProperties>
</file>