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940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<sst xmlns="http://schemas.openxmlformats.org/spreadsheetml/2006/main" count="125" uniqueCount="66">
  <si>
    <t>1.</t>
  </si>
  <si>
    <t>2.</t>
  </si>
  <si>
    <t>3.</t>
  </si>
  <si>
    <t>4.</t>
  </si>
  <si>
    <t>5.</t>
  </si>
  <si>
    <t>6.</t>
  </si>
  <si>
    <t>7.</t>
  </si>
  <si>
    <t>Opis wyrobu</t>
  </si>
  <si>
    <t>j.m.</t>
  </si>
  <si>
    <t>ilość</t>
  </si>
  <si>
    <t>VAT w PLN</t>
  </si>
  <si>
    <t xml:space="preserve">Proponowany kod </t>
  </si>
  <si>
    <t>Asortyment</t>
  </si>
  <si>
    <t>Producent /typ</t>
  </si>
  <si>
    <t>szt.</t>
  </si>
  <si>
    <t>RAZEM:</t>
  </si>
  <si>
    <t>szt</t>
  </si>
  <si>
    <t>Wartość netto PLN</t>
  </si>
  <si>
    <t>SUMA</t>
  </si>
  <si>
    <t>Opis przedmiotu zamówienia</t>
  </si>
  <si>
    <t>OPIS PREZDMIOTU ZAMÓWIENIA</t>
  </si>
  <si>
    <r>
      <t>Cena jednostkowa netto PLN</t>
    </r>
    <r>
      <rPr>
        <b/>
        <vertAlign val="superscript"/>
        <sz val="12"/>
        <color indexed="8"/>
        <rFont val="Arial"/>
        <family val="2"/>
      </rPr>
      <t>1</t>
    </r>
  </si>
  <si>
    <r>
      <t>Wartość netto PLN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(1x3)</t>
    </r>
  </si>
  <si>
    <r>
      <t>Wartość brutto PLN (4+5)</t>
    </r>
    <r>
      <rPr>
        <b/>
        <vertAlign val="superscript"/>
        <sz val="12"/>
        <color indexed="8"/>
        <rFont val="Arial"/>
        <family val="2"/>
      </rPr>
      <t>3</t>
    </r>
  </si>
  <si>
    <t>Kpl.</t>
  </si>
  <si>
    <t xml:space="preserve"> - System do separacji płytek krwi (czynniki wzrostów)</t>
  </si>
  <si>
    <t>10 ml.</t>
  </si>
  <si>
    <t>18 ml</t>
  </si>
  <si>
    <t>10 ml</t>
  </si>
  <si>
    <t xml:space="preserve"> - Ceramiczny substytut przeszczepu kostnego do uzupełnienia ubytków kostnych.</t>
  </si>
  <si>
    <t>Ceramiczny substytut przeszczepu kostnego do uzupełnienia ubytków kostnych- szybkowiążący, wstrzykiwany i formowalny. Materiał powinien składać się z proszku i składnika płynnego. Głównymi składnikami proszku ma być hydroksyapatyt i półwodny siarczan wapnia. Składnik płynny powinien zawierać joheksol.</t>
  </si>
  <si>
    <t>Ceramiczny substytut przeszczepu kostnego do uzupełnienia ubytków kostnych -szybkowiążący, wstrzykiwany i formowalny. Materiał powinien składać się z proszku i składnika płynnego. Głównymi składnikami proszku ma być  hydroksyapatyt i półwodny siarczan wapnia. Składnik płynny powienien zawierac joheksol</t>
  </si>
  <si>
    <t>Ceramiczny substytut przeszczepu kostnego do uzupełnienia ubytków kostnych -szybkowiążący, wstrzykiwany i formowalny. Materiał powien składać się z proszku i składnika płynnego. Głównymi składnikami proszku ma być hydroksyapatyt i półwodny siarczan wapnia, siarczan gentamycyny.</t>
  </si>
  <si>
    <t xml:space="preserve"> - Implanty do zabiegów oper. W obrębie stawu barkowego z materiału PEEK</t>
  </si>
  <si>
    <t xml:space="preserve">Sterylny implant w wwersji biokompozytowej oraz PEEK dedykowany do zabiegów niestabilności stawu barkowego oraz zabiegów barkowych w obrębie stożka rotatorów oraz zabiegów trochleoplastyki. Implant wbijany o średnicy 2,9mm x 15,5mm : 3,5mm x 19,5 mm oraz 4,5mm x 24 mm. Implant umocowany na jednorazowym podajniku ze znacznikiem pozwalającymi na pełną kontrolę i ocenę prawidłowośći jego założenia, zakończony oczkiem wykonanym z materiału PEEK służącym do przewlekania nici lub taśm. Oczko powinno być mocowane na podajniku implantu za pomocą gwintu. Zwalnianie oczka po zainstalowaniu implantu w kości poprzez wykręcenie podajnika z gwintowanej loży mocującej podajnik w oczku. Dodatkowo implant ma  umożliwiać śródoperacyjną kontrolę właściwego napięcia przeszczepu. </t>
  </si>
  <si>
    <t>PAKIET 1</t>
  </si>
  <si>
    <t>PAKIET 2</t>
  </si>
  <si>
    <r>
      <t>Zestaw umożliwiający wyprodukwanie zagęszczonego roztoworu płytek z własnej krwi obowodowej pacjenta- zawiesiny o bardzo wysokokiej koncentracji płytek krwi (z 10 ml krwi produkuje</t>
    </r>
    <r>
      <rPr>
        <u val="single"/>
        <sz val="12"/>
        <color indexed="8"/>
        <rFont val="Arial"/>
        <family val="2"/>
      </rPr>
      <t xml:space="preserve"> nie mniej</t>
    </r>
    <r>
      <rPr>
        <sz val="12"/>
        <color indexed="8"/>
        <rFont val="Arial"/>
        <family val="2"/>
      </rPr>
      <t xml:space="preserve"> niż 3 ml koncentratu płytkowego)    , otrzymywanej tylko w jednym etapie wirowania, a następnie aplikacja otrzymanego preparatu w warunkach pola operacyjnego.System składa się z pojedynczego sterylnego zestawu do separacji płytek i zawiera:                                                     - system podwójnej strzykawki 10 ml                               -1ml roztworu przeciwzakrzepowego                 </t>
    </r>
    <r>
      <rPr>
        <b/>
        <sz val="12"/>
        <color indexed="8"/>
        <rFont val="Arial"/>
        <family val="2"/>
      </rPr>
      <t>Oprzyrządowanie</t>
    </r>
    <r>
      <rPr>
        <sz val="12"/>
        <color indexed="8"/>
        <rFont val="Arial"/>
        <family val="2"/>
      </rPr>
      <t xml:space="preserve"> : wirówka, pojemniki na tuby separujące krew</t>
    </r>
  </si>
  <si>
    <t>PAKIET 3</t>
  </si>
  <si>
    <r>
      <t xml:space="preserve">Ceramiczny substytut przeszczepu kostnego do uzupełnienia ubytków kostnych- szybkowiążący, wstrzykiwany i formowalny. Materiał powinien składać się z proszku i składnika płynnego. Głównymi składnikami proszku ma być hydroksyapatyt i półwodny siarczan wapnia, </t>
    </r>
    <r>
      <rPr>
        <u val="single"/>
        <sz val="12"/>
        <color indexed="8"/>
        <rFont val="Arial"/>
        <family val="2"/>
      </rPr>
      <t>wankomycynę</t>
    </r>
    <r>
      <rPr>
        <sz val="12"/>
        <color indexed="8"/>
        <rFont val="Arial"/>
        <family val="2"/>
      </rPr>
      <t>. Składnik płynny powien zawierać joheksol</t>
    </r>
  </si>
  <si>
    <t>OPIS PRZEDMIOTU ZAMÓWIENIA-  Implanty do endoprotezoplastyki planowej, trzpieniowej barku</t>
  </si>
  <si>
    <t>Cena jednostkowa netto</t>
  </si>
  <si>
    <t>Stawka podatku VAT (%)</t>
  </si>
  <si>
    <t>Wartość brutto PLN</t>
  </si>
  <si>
    <t>Nazwa/Producent/Numer katalogowy</t>
  </si>
  <si>
    <t xml:space="preserve">Anatomiczna proteza stawu barkowego na trzpieniu bezcementowym o typie press-fit, porowatym, napylonym w części bliższej HA. Trzpień protezy konwertowalny do protezy odwróconej bez potrzeby jego wymiany. Trzpień z kątem szyjkowo-trzonowym 135st lub z możliwością zmiany kąta bez zmiany trzpienia. Minimum 8 rozmiarów - średnic trzpienia, jego długość winna się mieścić w zakresie 55 - 95 mm. Glowy protezy centryczne i ekscentryczne z możliwością zmiany off-setu, jej wysokości. Średnica głów winna się mieścić w zakresie 38 - 58mm.  Ich wysokość winna się mieścić w zakresie 13-27 mm. </t>
  </si>
  <si>
    <t>kpl. (kompletna część ramienna protezy)</t>
  </si>
  <si>
    <t>Panewka cementowana wykonana z PE wysoce usieciowanego, formowanego cisnieniow, dostępne wersje zarówno z trzema kolkami obwodowymi i jednym centralnym jak i centralnym kilem. Dostępna w min 3 rozmiarach.</t>
  </si>
  <si>
    <t xml:space="preserve">sztuka </t>
  </si>
  <si>
    <t xml:space="preserve">Odwrócona  proteza stawu barkowego na trzpieniu bezcementowym o typie press-fit, porowatym, napylonym w części bliższej HA. Trzpień protezy konwertowalny do protezy odwróconej bez potrzeby jego wymiany. Trzpień z kątem szyjkowo-trzonowym 135st lub z możliwością zmiany kąta bez zmiany trzpienia. Minimum 8 rozmiarów - średnic trzpienia, jego długość winna się mieścić w zakresie 55 - 95 mm. Część panewkowa porowata i napylona. Mocownie części panewkowej za pomocą centralnej śruby z czterema śrubami obwodowymi.  Możliwość wykonania lateralizacji  COR na części panewkowej. Średnice głowy części panewkowej w min 2 średnicach i min 2 wysokościach. Część ramienna dająca możliwość regulacji offsetu w płaszczyźnie przednio-tylnej i przyśrodkowo-bocznej.  Taca części ramiennej w min 2 rozmiarach. Wkładka cześci ramiennej z PE wysoce usieciowanego, formowanego ciśnieniowo. </t>
  </si>
  <si>
    <t>kpl (kompletna część ramienna i panewkowa protezy odwróconej)</t>
  </si>
  <si>
    <t xml:space="preserve">Razem z implantami Oferent musi dostarczyć system cyfrowego planowania operacji oparty na CT. Razem z implantami Oferent musi dostarczyć instrumentarium do jego zakładania. Oferent zobowiązuje się do przeszkolenia zespołu instrumentariuszek. Oferent zobowiąuzuje się do przeszkolenia zespołu z obsługi programu do planowania zabiegu. Zestaw instrumentarium musi być dostarczony w specjalnych  kontenerach z filtrami umożliwiającymi ich sterylizację i przechowywanie. Oferent musi dostarczyć zestaw retraktorów panewkowych takich jak  Fukuda, Darrach, hak panewkowy trój i dwuzębny, retraktor torebkowy "2-prong". </t>
  </si>
  <si>
    <t>Możliwość dostępu do cyfrowego planowania zabiegu na podstawie CT</t>
  </si>
  <si>
    <t>Pakiet 4</t>
  </si>
  <si>
    <t xml:space="preserve">OPIS PRZEDMIOTU ZAMÓWIENIA-  Implanty do endoprotezoplastyki stawu łokciowego. </t>
  </si>
  <si>
    <t xml:space="preserve">Trzpień ramienny protezy stawu łokciowego, metalowy, cementowany, anatomiczny, osobny dla strony prawej i lewej w co najmniej 3 rozmiarach z możliwością zmiany położenia centrum obrotu stawu poprzez regulację tzw off-set. Umożliwiający zamontowanie komponentu ramiennego do protezy związanej i niezwiązanej z możliwością oszczędzenia natywnej głowy kości promieniowej. </t>
  </si>
  <si>
    <t>sztuk</t>
  </si>
  <si>
    <t xml:space="preserve">Trzpień łokciowy metalowy  i cementowany,  z komponentem polietylenowym, osobny dla strony prawej jak i lewej. Możliwość zastosowania wariantu krótkiego i długiego. W minimum 6 rozmiarach. Część ta musi pozwalać na związanie protezy poprzez dodanie łącznika. </t>
  </si>
  <si>
    <t xml:space="preserve">Komponent ramienny, metalowy, odtwarzający anatomiczny koniec ramienny, umożliwiający związanie protezy, a także pozostawienie jej w formie niezwiązanej, umożliwiający oszczędzenie natywnej głowy kości promieniowej. Komponent ten w co najmniej 3 rozmiarach. </t>
  </si>
  <si>
    <t xml:space="preserve">Śruba komponentu ramiennego. </t>
  </si>
  <si>
    <t xml:space="preserve">Opcjonalny element wiążący protezę. </t>
  </si>
  <si>
    <t xml:space="preserve">Opcjonalna głowa kości promieniowej, pasująca do komponentu ramiennego protezy i z możliwością zastosowania min 3 różnych rozmiarów głowy. </t>
  </si>
  <si>
    <t xml:space="preserve">Opcjonalna trzpień głowy kości promieniowej, kompatybilny z pozostałymi elementami protezy, trzpień dający opcję zastosowania co najmniej 2 jego rozmiarów. </t>
  </si>
  <si>
    <t xml:space="preserve">Opcjonalne zatyczki do cementu kostnego, uniemożliwiające przemieszczanie się go w kanale szpikowym. </t>
  </si>
  <si>
    <t xml:space="preserve">Razem z implantami Oferent musi dostarczyć instrumentarium do jego zakładania. Oferent zobowiązuje się do przeszkolenia zespołu instrumentariuszek. Zestaw instrumentarium musi być dostarczony w specjalnych  kontenerach z filtrami umożliwiającymi ich sterylizację i przechowywanie. Oferent musi dostarczyć zestaw retraktorów panewkowych takich jak  Fukuda, Darrach, hak panewkowy trój i dwuzębny, retraktor torebkowy "2-prong". </t>
  </si>
  <si>
    <t>Pakiet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</si>
</sst>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top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9" fontId="48" fillId="0" borderId="12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9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9" fontId="48" fillId="0" borderId="13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9" fontId="48" fillId="0" borderId="23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 wrapText="1"/>
    </xf>
    <xf numFmtId="0" fontId="48" fillId="0" borderId="11" xfId="0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29" fillId="0" borderId="0" xfId="0" applyFont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J10"/>
  <sheetViews>
    <sheetView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7.8515625" style="0" customWidth="1"/>
    <col min="2" max="2" width="42.421875" style="0" customWidth="1"/>
    <col min="4" max="4" width="10.7109375" style="0" customWidth="1"/>
    <col min="5" max="5" width="8.57421875" style="0" customWidth="1"/>
    <col min="6" max="6" width="9.00390625" style="0" customWidth="1"/>
    <col min="7" max="7" width="10.140625" style="0" customWidth="1"/>
    <col min="9" max="9" width="12.00390625" style="0" customWidth="1"/>
  </cols>
  <sheetData>
    <row r="2" spans="1:10" ht="15.75">
      <c r="A2" s="98" t="s">
        <v>35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thickBot="1">
      <c r="A4" s="70" t="s">
        <v>33</v>
      </c>
      <c r="B4" s="70"/>
      <c r="C4" s="70"/>
      <c r="D4" s="70"/>
      <c r="E4" s="70"/>
      <c r="F4" s="2"/>
      <c r="G4" s="2"/>
      <c r="H4" s="2"/>
      <c r="I4" s="2"/>
      <c r="J4" s="2"/>
    </row>
    <row r="5" spans="1:10" ht="16.5" thickBot="1">
      <c r="A5" s="4"/>
      <c r="B5" s="71"/>
      <c r="C5" s="72"/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</row>
    <row r="6" spans="1:10" ht="16.5" thickBot="1">
      <c r="A6" s="73"/>
      <c r="B6" s="75" t="s">
        <v>7</v>
      </c>
      <c r="C6" s="76"/>
      <c r="D6" s="65" t="s">
        <v>21</v>
      </c>
      <c r="E6" s="65" t="s">
        <v>8</v>
      </c>
      <c r="F6" s="65" t="s">
        <v>9</v>
      </c>
      <c r="G6" s="65" t="s">
        <v>22</v>
      </c>
      <c r="H6" s="65" t="s">
        <v>10</v>
      </c>
      <c r="I6" s="65" t="s">
        <v>23</v>
      </c>
      <c r="J6" s="65" t="s">
        <v>11</v>
      </c>
    </row>
    <row r="7" spans="1:10" ht="61.5" customHeight="1" thickBot="1">
      <c r="A7" s="74"/>
      <c r="B7" s="5" t="s">
        <v>12</v>
      </c>
      <c r="C7" s="6" t="s">
        <v>13</v>
      </c>
      <c r="D7" s="66"/>
      <c r="E7" s="66"/>
      <c r="F7" s="66"/>
      <c r="G7" s="66"/>
      <c r="H7" s="66"/>
      <c r="I7" s="66"/>
      <c r="J7" s="66"/>
    </row>
    <row r="8" spans="1:10" ht="372.75" customHeight="1" thickBot="1">
      <c r="A8" s="5">
        <v>1</v>
      </c>
      <c r="B8" s="7" t="s">
        <v>34</v>
      </c>
      <c r="C8" s="8"/>
      <c r="D8" s="9"/>
      <c r="E8" s="10" t="s">
        <v>14</v>
      </c>
      <c r="F8" s="11">
        <v>72</v>
      </c>
      <c r="G8" s="4">
        <f>D8*F8</f>
        <v>0</v>
      </c>
      <c r="H8" s="4"/>
      <c r="I8" s="4">
        <f>G8*1.08</f>
        <v>0</v>
      </c>
      <c r="J8" s="8"/>
    </row>
    <row r="9" spans="1:10" ht="15.75" thickBot="1">
      <c r="A9" s="67"/>
      <c r="B9" s="68"/>
      <c r="C9" s="68"/>
      <c r="D9" s="68"/>
      <c r="E9" s="68"/>
      <c r="F9" s="68"/>
      <c r="G9" s="68"/>
      <c r="H9" s="68"/>
      <c r="I9" s="68"/>
      <c r="J9" s="69"/>
    </row>
    <row r="10" spans="1:10" ht="30.75" thickBot="1">
      <c r="A10" s="62"/>
      <c r="B10" s="63"/>
      <c r="C10" s="63"/>
      <c r="D10" s="63"/>
      <c r="E10" s="64"/>
      <c r="F10" s="12" t="s">
        <v>15</v>
      </c>
      <c r="G10" s="4">
        <f>SUM(G8:G8)</f>
        <v>0</v>
      </c>
      <c r="H10" s="4"/>
      <c r="I10" s="4">
        <f>SUM(I8)</f>
        <v>0</v>
      </c>
      <c r="J10" s="8"/>
    </row>
  </sheetData>
  <sheetProtection/>
  <mergeCells count="13">
    <mergeCell ref="A4:E4"/>
    <mergeCell ref="B5:C5"/>
    <mergeCell ref="A6:A7"/>
    <mergeCell ref="B6:C6"/>
    <mergeCell ref="D6:D7"/>
    <mergeCell ref="E6:E7"/>
    <mergeCell ref="A10:E10"/>
    <mergeCell ref="F6:F7"/>
    <mergeCell ref="G6:G7"/>
    <mergeCell ref="H6:H7"/>
    <mergeCell ref="I6:I7"/>
    <mergeCell ref="J6:J7"/>
    <mergeCell ref="A9:J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6.8515625" style="0" customWidth="1"/>
    <col min="2" max="2" width="40.57421875" style="0" customWidth="1"/>
    <col min="5" max="5" width="7.140625" style="0" customWidth="1"/>
    <col min="6" max="6" width="8.28125" style="0" customWidth="1"/>
    <col min="7" max="7" width="13.140625" style="0" customWidth="1"/>
    <col min="8" max="8" width="12.7109375" style="0" customWidth="1"/>
    <col min="9" max="9" width="11.00390625" style="0" customWidth="1"/>
  </cols>
  <sheetData>
    <row r="1" spans="1:10" ht="15.75">
      <c r="A1" s="98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96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97" t="s">
        <v>25</v>
      </c>
      <c r="B3" s="97"/>
      <c r="C3" s="97"/>
      <c r="D3" s="97"/>
      <c r="E3" s="97"/>
      <c r="F3" s="2"/>
      <c r="G3" s="2"/>
      <c r="H3" s="2"/>
      <c r="I3" s="2"/>
      <c r="J3" s="2"/>
    </row>
    <row r="4" spans="1:10" ht="16.5" thickBot="1">
      <c r="A4" s="4"/>
      <c r="B4" s="71"/>
      <c r="C4" s="72"/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</row>
    <row r="5" spans="1:10" ht="16.5" thickBot="1">
      <c r="A5" s="73"/>
      <c r="B5" s="75" t="s">
        <v>7</v>
      </c>
      <c r="C5" s="76"/>
      <c r="D5" s="65" t="s">
        <v>21</v>
      </c>
      <c r="E5" s="65" t="s">
        <v>8</v>
      </c>
      <c r="F5" s="65" t="s">
        <v>9</v>
      </c>
      <c r="G5" s="65" t="s">
        <v>22</v>
      </c>
      <c r="H5" s="65" t="s">
        <v>10</v>
      </c>
      <c r="I5" s="65" t="s">
        <v>23</v>
      </c>
      <c r="J5" s="65" t="s">
        <v>11</v>
      </c>
    </row>
    <row r="6" spans="1:10" ht="48" thickBot="1">
      <c r="A6" s="74"/>
      <c r="B6" s="5" t="s">
        <v>12</v>
      </c>
      <c r="C6" s="6" t="s">
        <v>13</v>
      </c>
      <c r="D6" s="66"/>
      <c r="E6" s="66"/>
      <c r="F6" s="66"/>
      <c r="G6" s="66"/>
      <c r="H6" s="66"/>
      <c r="I6" s="66"/>
      <c r="J6" s="66"/>
    </row>
    <row r="7" spans="1:10" ht="280.5" customHeight="1" thickBot="1">
      <c r="A7" s="5">
        <v>1</v>
      </c>
      <c r="B7" s="7" t="s">
        <v>37</v>
      </c>
      <c r="C7" s="8"/>
      <c r="D7" s="9"/>
      <c r="E7" s="10" t="s">
        <v>24</v>
      </c>
      <c r="F7" s="11">
        <v>225</v>
      </c>
      <c r="G7" s="4">
        <f>D7*F7</f>
        <v>0</v>
      </c>
      <c r="H7" s="4"/>
      <c r="I7" s="4">
        <f>G7*1.08</f>
        <v>0</v>
      </c>
      <c r="J7" s="8"/>
    </row>
    <row r="8" spans="1:10" ht="15.75" thickBot="1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0" ht="30.75" thickBot="1">
      <c r="A9" s="62"/>
      <c r="B9" s="63"/>
      <c r="C9" s="63"/>
      <c r="D9" s="63"/>
      <c r="E9" s="64"/>
      <c r="F9" s="12" t="s">
        <v>15</v>
      </c>
      <c r="G9" s="4">
        <f>SUM(G7:G7)</f>
        <v>0</v>
      </c>
      <c r="H9" s="4"/>
      <c r="I9" s="4">
        <f>SUM(I7)</f>
        <v>0</v>
      </c>
      <c r="J9" s="8"/>
    </row>
    <row r="10" spans="1:10" ht="15.75" thickBot="1">
      <c r="A10" s="77"/>
      <c r="B10" s="78"/>
      <c r="C10" s="78"/>
      <c r="D10" s="78"/>
      <c r="E10" s="78"/>
      <c r="F10" s="78"/>
      <c r="G10" s="78"/>
      <c r="H10" s="78"/>
      <c r="I10" s="78"/>
      <c r="J10" s="79"/>
    </row>
  </sheetData>
  <sheetProtection/>
  <mergeCells count="14">
    <mergeCell ref="H5:H6"/>
    <mergeCell ref="I5:I6"/>
    <mergeCell ref="J5:J6"/>
    <mergeCell ref="A8:J8"/>
    <mergeCell ref="A9:E9"/>
    <mergeCell ref="A10:J10"/>
    <mergeCell ref="F5:F6"/>
    <mergeCell ref="G5:G6"/>
    <mergeCell ref="A3:E3"/>
    <mergeCell ref="B4:C4"/>
    <mergeCell ref="A5:A6"/>
    <mergeCell ref="B5:C5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J13"/>
  <sheetViews>
    <sheetView zoomScale="80" zoomScaleNormal="80" zoomScalePageLayoutView="0" workbookViewId="0" topLeftCell="A6">
      <selection activeCell="B11" sqref="B11"/>
    </sheetView>
  </sheetViews>
  <sheetFormatPr defaultColWidth="9.140625" defaultRowHeight="15"/>
  <cols>
    <col min="1" max="1" width="6.421875" style="0" customWidth="1"/>
    <col min="2" max="2" width="43.421875" style="0" customWidth="1"/>
    <col min="4" max="4" width="12.8515625" style="0" customWidth="1"/>
    <col min="5" max="5" width="10.421875" style="0" customWidth="1"/>
    <col min="7" max="7" width="11.28125" style="0" customWidth="1"/>
  </cols>
  <sheetData>
    <row r="2" spans="1:10" ht="15.75">
      <c r="A2" s="95" t="s">
        <v>38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96" t="s">
        <v>20</v>
      </c>
      <c r="B3" s="96"/>
      <c r="C3" s="96"/>
      <c r="D3" s="96"/>
      <c r="E3" s="96"/>
      <c r="F3" s="2"/>
      <c r="G3" s="2"/>
      <c r="H3" s="2"/>
      <c r="I3" s="2"/>
      <c r="J3" s="2"/>
    </row>
    <row r="4" spans="1:10" ht="15.75" customHeight="1" thickBot="1">
      <c r="A4" s="3" t="s">
        <v>29</v>
      </c>
      <c r="B4" s="3"/>
      <c r="C4" s="3"/>
      <c r="D4" s="3"/>
      <c r="E4" s="3"/>
      <c r="F4" s="2"/>
      <c r="G4" s="2"/>
      <c r="H4" s="2"/>
      <c r="I4" s="2"/>
      <c r="J4" s="2"/>
    </row>
    <row r="5" spans="1:10" ht="16.5" thickBot="1">
      <c r="A5" s="4"/>
      <c r="B5" s="71"/>
      <c r="C5" s="72"/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</row>
    <row r="6" spans="1:10" ht="16.5" thickBot="1">
      <c r="A6" s="73"/>
      <c r="B6" s="75" t="s">
        <v>7</v>
      </c>
      <c r="C6" s="76"/>
      <c r="D6" s="65" t="s">
        <v>21</v>
      </c>
      <c r="E6" s="65" t="s">
        <v>8</v>
      </c>
      <c r="F6" s="65" t="s">
        <v>9</v>
      </c>
      <c r="G6" s="65" t="s">
        <v>22</v>
      </c>
      <c r="H6" s="65" t="s">
        <v>10</v>
      </c>
      <c r="I6" s="65" t="s">
        <v>23</v>
      </c>
      <c r="J6" s="65" t="s">
        <v>11</v>
      </c>
    </row>
    <row r="7" spans="1:10" ht="63.75" customHeight="1" thickBot="1">
      <c r="A7" s="74"/>
      <c r="B7" s="5" t="s">
        <v>12</v>
      </c>
      <c r="C7" s="6" t="s">
        <v>13</v>
      </c>
      <c r="D7" s="66"/>
      <c r="E7" s="66"/>
      <c r="F7" s="66"/>
      <c r="G7" s="66"/>
      <c r="H7" s="66"/>
      <c r="I7" s="66"/>
      <c r="J7" s="66"/>
    </row>
    <row r="8" spans="1:10" ht="136.5" thickBot="1">
      <c r="A8" s="5">
        <v>1</v>
      </c>
      <c r="B8" s="7" t="s">
        <v>30</v>
      </c>
      <c r="C8" s="8"/>
      <c r="D8" s="9"/>
      <c r="E8" s="10" t="s">
        <v>26</v>
      </c>
      <c r="F8" s="11">
        <v>8</v>
      </c>
      <c r="G8" s="4">
        <f>D8*F8</f>
        <v>0</v>
      </c>
      <c r="H8" s="4"/>
      <c r="I8" s="4">
        <f>G8*1.08</f>
        <v>0</v>
      </c>
      <c r="J8" s="8"/>
    </row>
    <row r="9" spans="1:10" ht="136.5" thickBot="1">
      <c r="A9" s="5">
        <v>2</v>
      </c>
      <c r="B9" s="7" t="s">
        <v>31</v>
      </c>
      <c r="C9" s="8"/>
      <c r="D9" s="9"/>
      <c r="E9" s="10" t="s">
        <v>27</v>
      </c>
      <c r="F9" s="11">
        <v>3</v>
      </c>
      <c r="G9" s="4">
        <f>D9*F9</f>
        <v>0</v>
      </c>
      <c r="H9" s="4"/>
      <c r="I9" s="4">
        <f>G9*1.08</f>
        <v>0</v>
      </c>
      <c r="J9" s="8"/>
    </row>
    <row r="10" spans="1:10" ht="136.5" thickBot="1">
      <c r="A10" s="5">
        <v>3</v>
      </c>
      <c r="B10" s="7" t="s">
        <v>39</v>
      </c>
      <c r="C10" s="8"/>
      <c r="D10" s="9"/>
      <c r="E10" s="10" t="s">
        <v>26</v>
      </c>
      <c r="F10" s="11">
        <v>10</v>
      </c>
      <c r="G10" s="4">
        <f>D10*F10</f>
        <v>0</v>
      </c>
      <c r="H10" s="4"/>
      <c r="I10" s="4">
        <f>G10*1.08</f>
        <v>0</v>
      </c>
      <c r="J10" s="8"/>
    </row>
    <row r="11" spans="1:10" ht="121.5" thickBot="1">
      <c r="A11" s="5">
        <v>4</v>
      </c>
      <c r="B11" s="7" t="s">
        <v>32</v>
      </c>
      <c r="C11" s="8"/>
      <c r="D11" s="9"/>
      <c r="E11" s="10" t="s">
        <v>28</v>
      </c>
      <c r="F11" s="11">
        <v>10</v>
      </c>
      <c r="G11" s="4">
        <f>D11*F11</f>
        <v>0</v>
      </c>
      <c r="H11" s="4"/>
      <c r="I11" s="4">
        <f>G11*1.08</f>
        <v>0</v>
      </c>
      <c r="J11" s="8"/>
    </row>
    <row r="12" spans="1:10" ht="15.75" thickBot="1">
      <c r="A12" s="67"/>
      <c r="B12" s="68"/>
      <c r="C12" s="68"/>
      <c r="D12" s="68"/>
      <c r="E12" s="68"/>
      <c r="F12" s="68"/>
      <c r="G12" s="68"/>
      <c r="H12" s="68"/>
      <c r="I12" s="68"/>
      <c r="J12" s="69"/>
    </row>
    <row r="13" spans="1:10" ht="30.75" thickBot="1">
      <c r="A13" s="62"/>
      <c r="B13" s="63"/>
      <c r="C13" s="63"/>
      <c r="D13" s="63"/>
      <c r="E13" s="64"/>
      <c r="F13" s="12" t="s">
        <v>15</v>
      </c>
      <c r="G13" s="4">
        <f>SUM(G11:G11)</f>
        <v>0</v>
      </c>
      <c r="H13" s="4"/>
      <c r="I13" s="4">
        <f>SUM(I11)</f>
        <v>0</v>
      </c>
      <c r="J13" s="8"/>
    </row>
  </sheetData>
  <sheetProtection/>
  <mergeCells count="12">
    <mergeCell ref="A13:E13"/>
    <mergeCell ref="F6:F7"/>
    <mergeCell ref="G6:G7"/>
    <mergeCell ref="H6:H7"/>
    <mergeCell ref="I6:I7"/>
    <mergeCell ref="J6:J7"/>
    <mergeCell ref="A12:J12"/>
    <mergeCell ref="B5:C5"/>
    <mergeCell ref="A6:A7"/>
    <mergeCell ref="B6:C6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I11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9.140625" style="0" customWidth="1"/>
    <col min="2" max="2" width="45.421875" style="0" customWidth="1"/>
    <col min="3" max="3" width="11.7109375" style="0" customWidth="1"/>
    <col min="5" max="5" width="11.421875" style="0" customWidth="1"/>
    <col min="7" max="8" width="11.421875" style="0" customWidth="1"/>
    <col min="9" max="9" width="11.00390625" style="0" customWidth="1"/>
  </cols>
  <sheetData>
    <row r="2" spans="1:9" ht="15.75">
      <c r="A2" s="91" t="s">
        <v>53</v>
      </c>
      <c r="B2" s="31"/>
      <c r="C2" s="31"/>
      <c r="D2" s="31"/>
      <c r="E2" s="31"/>
      <c r="F2" s="31"/>
      <c r="G2" s="31"/>
      <c r="H2" s="31"/>
      <c r="I2" s="31"/>
    </row>
    <row r="3" spans="1:9" ht="37.5" customHeight="1" thickBot="1">
      <c r="A3" s="89" t="s">
        <v>40</v>
      </c>
      <c r="B3" s="89"/>
      <c r="C3" s="89"/>
      <c r="D3" s="89"/>
      <c r="E3" s="89"/>
      <c r="F3" s="89"/>
      <c r="G3" s="89"/>
      <c r="H3" s="89"/>
      <c r="I3" s="89"/>
    </row>
    <row r="4" spans="1:9" ht="16.5" customHeight="1" hidden="1" thickBot="1">
      <c r="A4" s="90"/>
      <c r="B4" s="90"/>
      <c r="C4" s="90"/>
      <c r="D4" s="90"/>
      <c r="E4" s="90"/>
      <c r="F4" s="90"/>
      <c r="G4" s="90"/>
      <c r="H4" s="90"/>
      <c r="I4" s="90"/>
    </row>
    <row r="5" spans="1:9" ht="27" customHeight="1" thickBot="1">
      <c r="A5" s="82"/>
      <c r="B5" s="84" t="s">
        <v>19</v>
      </c>
      <c r="C5" s="85"/>
      <c r="D5" s="80" t="s">
        <v>41</v>
      </c>
      <c r="E5" s="80" t="s">
        <v>8</v>
      </c>
      <c r="F5" s="80" t="s">
        <v>9</v>
      </c>
      <c r="G5" s="80" t="s">
        <v>17</v>
      </c>
      <c r="H5" s="80" t="s">
        <v>42</v>
      </c>
      <c r="I5" s="80" t="s">
        <v>43</v>
      </c>
    </row>
    <row r="6" spans="1:9" ht="79.5" thickBot="1">
      <c r="A6" s="83"/>
      <c r="B6" s="32" t="s">
        <v>12</v>
      </c>
      <c r="C6" s="33" t="s">
        <v>44</v>
      </c>
      <c r="D6" s="81"/>
      <c r="E6" s="81"/>
      <c r="F6" s="81"/>
      <c r="G6" s="81"/>
      <c r="H6" s="81"/>
      <c r="I6" s="81"/>
    </row>
    <row r="7" spans="1:9" ht="252.75" customHeight="1" thickBot="1">
      <c r="A7" s="33">
        <v>1</v>
      </c>
      <c r="B7" s="34" t="s">
        <v>45</v>
      </c>
      <c r="C7" s="35"/>
      <c r="D7" s="35"/>
      <c r="E7" s="35" t="s">
        <v>46</v>
      </c>
      <c r="F7" s="35">
        <v>5</v>
      </c>
      <c r="G7" s="35"/>
      <c r="H7" s="36"/>
      <c r="I7" s="37"/>
    </row>
    <row r="8" spans="1:9" ht="113.25" customHeight="1" thickBot="1">
      <c r="A8" s="38">
        <v>2</v>
      </c>
      <c r="B8" s="39" t="s">
        <v>47</v>
      </c>
      <c r="C8" s="40"/>
      <c r="D8" s="41"/>
      <c r="E8" s="42" t="s">
        <v>48</v>
      </c>
      <c r="F8" s="43">
        <v>5</v>
      </c>
      <c r="G8" s="35"/>
      <c r="H8" s="36"/>
      <c r="I8" s="37"/>
    </row>
    <row r="9" spans="1:9" ht="388.5" customHeight="1" thickBot="1">
      <c r="A9" s="44">
        <v>3</v>
      </c>
      <c r="B9" s="45" t="s">
        <v>49</v>
      </c>
      <c r="C9" s="46"/>
      <c r="D9" s="46"/>
      <c r="E9" s="47" t="s">
        <v>50</v>
      </c>
      <c r="F9" s="48">
        <v>5</v>
      </c>
      <c r="G9" s="49"/>
      <c r="H9" s="50"/>
      <c r="I9" s="46"/>
    </row>
    <row r="10" spans="1:9" ht="51" customHeight="1" thickBot="1">
      <c r="A10" s="51">
        <v>4</v>
      </c>
      <c r="B10" s="52" t="s">
        <v>52</v>
      </c>
      <c r="C10" s="53"/>
      <c r="D10" s="53"/>
      <c r="E10" s="54"/>
      <c r="F10" s="55"/>
      <c r="G10" s="53"/>
      <c r="H10" s="56"/>
      <c r="I10" s="57"/>
    </row>
    <row r="11" spans="1:9" ht="248.25" customHeight="1" thickBot="1">
      <c r="A11" s="58"/>
      <c r="B11" s="59" t="s">
        <v>51</v>
      </c>
      <c r="C11" s="60"/>
      <c r="D11" s="60"/>
      <c r="E11" s="40"/>
      <c r="F11" s="61" t="s">
        <v>18</v>
      </c>
      <c r="G11" s="41"/>
      <c r="H11" s="41"/>
      <c r="I11" s="41"/>
    </row>
  </sheetData>
  <sheetProtection/>
  <mergeCells count="9">
    <mergeCell ref="A3:I4"/>
    <mergeCell ref="H5:H6"/>
    <mergeCell ref="I5:I6"/>
    <mergeCell ref="A5:A6"/>
    <mergeCell ref="B5:C5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I15"/>
  <sheetViews>
    <sheetView tabSelected="1" zoomScale="80" zoomScaleNormal="80" zoomScalePageLayoutView="0" workbookViewId="0" topLeftCell="A2">
      <selection activeCell="B7" sqref="B7"/>
    </sheetView>
  </sheetViews>
  <sheetFormatPr defaultColWidth="9.140625" defaultRowHeight="15"/>
  <cols>
    <col min="1" max="1" width="6.00390625" style="0" customWidth="1"/>
    <col min="2" max="2" width="46.00390625" style="0" customWidth="1"/>
    <col min="6" max="6" width="11.00390625" style="0" customWidth="1"/>
    <col min="7" max="7" width="10.28125" style="0" customWidth="1"/>
    <col min="8" max="8" width="10.57421875" style="0" customWidth="1"/>
    <col min="9" max="9" width="12.8515625" style="0" customWidth="1"/>
  </cols>
  <sheetData>
    <row r="2" spans="1:9" ht="15.75">
      <c r="A2" s="92" t="s">
        <v>65</v>
      </c>
      <c r="B2" s="13"/>
      <c r="C2" s="13"/>
      <c r="D2" s="13"/>
      <c r="E2" s="13"/>
      <c r="F2" s="13"/>
      <c r="G2" s="13"/>
      <c r="H2" s="13"/>
      <c r="I2" s="13"/>
    </row>
    <row r="3" spans="1:9" ht="15.75" customHeight="1">
      <c r="A3" s="93" t="s">
        <v>54</v>
      </c>
      <c r="B3" s="93"/>
      <c r="C3" s="93"/>
      <c r="D3" s="93"/>
      <c r="E3" s="93"/>
      <c r="F3" s="93"/>
      <c r="G3" s="93"/>
      <c r="H3" s="93"/>
      <c r="I3" s="93"/>
    </row>
    <row r="4" spans="1:9" ht="15.75" thickBot="1">
      <c r="A4" s="94"/>
      <c r="B4" s="94"/>
      <c r="C4" s="94"/>
      <c r="D4" s="94"/>
      <c r="E4" s="94"/>
      <c r="F4" s="94"/>
      <c r="G4" s="94"/>
      <c r="H4" s="94"/>
      <c r="I4" s="94"/>
    </row>
    <row r="5" spans="1:9" ht="16.5" thickBot="1">
      <c r="A5" s="87"/>
      <c r="B5" s="75" t="s">
        <v>19</v>
      </c>
      <c r="C5" s="76"/>
      <c r="D5" s="65" t="s">
        <v>41</v>
      </c>
      <c r="E5" s="65" t="s">
        <v>8</v>
      </c>
      <c r="F5" s="65" t="s">
        <v>9</v>
      </c>
      <c r="G5" s="65" t="s">
        <v>17</v>
      </c>
      <c r="H5" s="65" t="s">
        <v>42</v>
      </c>
      <c r="I5" s="65" t="s">
        <v>43</v>
      </c>
    </row>
    <row r="6" spans="1:9" ht="95.25" thickBot="1">
      <c r="A6" s="88"/>
      <c r="B6" s="5" t="s">
        <v>12</v>
      </c>
      <c r="C6" s="14" t="s">
        <v>44</v>
      </c>
      <c r="D6" s="86"/>
      <c r="E6" s="86"/>
      <c r="F6" s="86"/>
      <c r="G6" s="86"/>
      <c r="H6" s="86"/>
      <c r="I6" s="86"/>
    </row>
    <row r="7" spans="1:9" ht="164.25" customHeight="1" thickBot="1">
      <c r="A7" s="15">
        <v>1</v>
      </c>
      <c r="B7" s="16" t="s">
        <v>55</v>
      </c>
      <c r="C7" s="17"/>
      <c r="D7" s="17"/>
      <c r="E7" s="1" t="s">
        <v>56</v>
      </c>
      <c r="F7" s="1">
        <v>3</v>
      </c>
      <c r="G7" s="17"/>
      <c r="H7" s="18"/>
      <c r="I7" s="19"/>
    </row>
    <row r="8" spans="1:9" ht="133.5" customHeight="1" thickBot="1">
      <c r="A8" s="20">
        <v>2</v>
      </c>
      <c r="B8" s="21" t="s">
        <v>57</v>
      </c>
      <c r="C8" s="22"/>
      <c r="D8" s="23"/>
      <c r="E8" s="24" t="s">
        <v>16</v>
      </c>
      <c r="F8" s="25">
        <v>3</v>
      </c>
      <c r="G8" s="17"/>
      <c r="H8" s="18"/>
      <c r="I8" s="19"/>
    </row>
    <row r="9" spans="1:9" ht="125.25" customHeight="1" thickBot="1">
      <c r="A9" s="20">
        <v>3</v>
      </c>
      <c r="B9" s="21" t="s">
        <v>58</v>
      </c>
      <c r="C9" s="22"/>
      <c r="D9" s="23"/>
      <c r="E9" s="24" t="s">
        <v>16</v>
      </c>
      <c r="F9" s="25">
        <v>3</v>
      </c>
      <c r="G9" s="17"/>
      <c r="H9" s="18"/>
      <c r="I9" s="19"/>
    </row>
    <row r="10" spans="1:9" ht="37.5" customHeight="1" thickBot="1">
      <c r="A10" s="20">
        <v>4</v>
      </c>
      <c r="B10" s="26" t="s">
        <v>59</v>
      </c>
      <c r="C10" s="22"/>
      <c r="D10" s="23"/>
      <c r="E10" s="24" t="s">
        <v>16</v>
      </c>
      <c r="F10" s="25">
        <v>3</v>
      </c>
      <c r="G10" s="17"/>
      <c r="H10" s="18"/>
      <c r="I10" s="19"/>
    </row>
    <row r="11" spans="1:9" ht="37.5" customHeight="1" thickBot="1">
      <c r="A11" s="20">
        <v>5</v>
      </c>
      <c r="B11" s="26" t="s">
        <v>60</v>
      </c>
      <c r="C11" s="22"/>
      <c r="D11" s="23"/>
      <c r="E11" s="24" t="s">
        <v>16</v>
      </c>
      <c r="F11" s="25">
        <v>3</v>
      </c>
      <c r="G11" s="17"/>
      <c r="H11" s="18"/>
      <c r="I11" s="19"/>
    </row>
    <row r="12" spans="1:9" ht="66" customHeight="1" thickBot="1">
      <c r="A12" s="20">
        <v>6</v>
      </c>
      <c r="B12" s="26" t="s">
        <v>61</v>
      </c>
      <c r="C12" s="22"/>
      <c r="D12" s="23"/>
      <c r="E12" s="24" t="s">
        <v>16</v>
      </c>
      <c r="F12" s="25">
        <v>3</v>
      </c>
      <c r="G12" s="17"/>
      <c r="H12" s="18"/>
      <c r="I12" s="19"/>
    </row>
    <row r="13" spans="1:9" ht="87.75" customHeight="1" thickBot="1">
      <c r="A13" s="20">
        <v>7</v>
      </c>
      <c r="B13" s="26" t="s">
        <v>62</v>
      </c>
      <c r="C13" s="22"/>
      <c r="D13" s="23"/>
      <c r="E13" s="24" t="s">
        <v>16</v>
      </c>
      <c r="F13" s="25">
        <v>5</v>
      </c>
      <c r="G13" s="17"/>
      <c r="H13" s="18"/>
      <c r="I13" s="19"/>
    </row>
    <row r="14" spans="1:9" ht="63.75" customHeight="1" thickBot="1">
      <c r="A14" s="20">
        <v>8</v>
      </c>
      <c r="B14" s="26" t="s">
        <v>63</v>
      </c>
      <c r="C14" s="22"/>
      <c r="D14" s="23"/>
      <c r="E14" s="24" t="s">
        <v>16</v>
      </c>
      <c r="F14" s="25">
        <v>5</v>
      </c>
      <c r="G14" s="17"/>
      <c r="H14" s="18"/>
      <c r="I14" s="19"/>
    </row>
    <row r="15" spans="1:9" ht="184.5" customHeight="1" thickBot="1">
      <c r="A15" s="27"/>
      <c r="B15" s="26" t="s">
        <v>64</v>
      </c>
      <c r="C15" s="28"/>
      <c r="D15" s="28"/>
      <c r="E15" s="29"/>
      <c r="F15" s="30" t="s">
        <v>18</v>
      </c>
      <c r="G15" s="19"/>
      <c r="H15" s="19" t="s">
        <v>18</v>
      </c>
      <c r="I15" s="19"/>
    </row>
  </sheetData>
  <sheetProtection/>
  <mergeCells count="9">
    <mergeCell ref="A3:I4"/>
    <mergeCell ref="H5:H6"/>
    <mergeCell ref="I5:I6"/>
    <mergeCell ref="A5:A6"/>
    <mergeCell ref="B5:C5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Janowski</dc:creator>
  <cp:keywords/>
  <dc:description/>
  <cp:lastModifiedBy>adm4</cp:lastModifiedBy>
  <cp:lastPrinted>2019-09-03T11:58:53Z</cp:lastPrinted>
  <dcterms:created xsi:type="dcterms:W3CDTF">2012-03-29T10:24:09Z</dcterms:created>
  <dcterms:modified xsi:type="dcterms:W3CDTF">2019-09-03T12:14:25Z</dcterms:modified>
  <cp:category/>
  <cp:version/>
  <cp:contentType/>
  <cp:contentStatus/>
</cp:coreProperties>
</file>